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290"/>
  </bookViews>
  <sheets>
    <sheet name="May17Act" sheetId="1" r:id="rId1"/>
    <sheet name="June17Act" sheetId="2" r:id="rId2"/>
    <sheet name="July17Act" sheetId="3" r:id="rId3"/>
    <sheet name="Aug17Act" sheetId="4" r:id="rId4"/>
    <sheet name="Sep17Act" sheetId="5" r:id="rId5"/>
    <sheet name="Oct17Act" sheetId="6" r:id="rId6"/>
  </sheets>
  <definedNames>
    <definedName name="_xlnm._FilterDatabase" localSheetId="3" hidden="1">Aug17Act!$B$5:$G$756</definedName>
    <definedName name="_xlnm._FilterDatabase" localSheetId="2" hidden="1">July17Act!$B$5:$G$756</definedName>
    <definedName name="_xlnm._FilterDatabase" localSheetId="1" hidden="1">June17Act!$B$5:$G$756</definedName>
    <definedName name="_xlnm._FilterDatabase" localSheetId="0" hidden="1">May17Act!$B$5:$G$756</definedName>
    <definedName name="_xlnm._FilterDatabase" localSheetId="5" hidden="1">Oct17Act!$B$5:$G$756</definedName>
    <definedName name="_xlnm._FilterDatabase" localSheetId="4" hidden="1">Sep17Act!$B$5:$G$756</definedName>
  </definedNames>
  <calcPr calcId="152511"/>
</workbook>
</file>

<file path=xl/calcChain.xml><?xml version="1.0" encoding="utf-8"?>
<calcChain xmlns="http://schemas.openxmlformats.org/spreadsheetml/2006/main">
  <c r="E750" i="6" l="1"/>
  <c r="D750" i="6"/>
  <c r="C750" i="6"/>
  <c r="B750" i="6"/>
  <c r="G749" i="6"/>
  <c r="F749" i="6"/>
  <c r="J749" i="6" s="1"/>
  <c r="I748" i="6"/>
  <c r="G748" i="6"/>
  <c r="F748" i="6"/>
  <c r="J748" i="6" s="1"/>
  <c r="I747" i="6"/>
  <c r="G747" i="6"/>
  <c r="F747" i="6"/>
  <c r="J747" i="6" s="1"/>
  <c r="G746" i="6"/>
  <c r="F746" i="6"/>
  <c r="J746" i="6" s="1"/>
  <c r="G745" i="6"/>
  <c r="F745" i="6"/>
  <c r="J745" i="6" s="1"/>
  <c r="I744" i="6"/>
  <c r="G744" i="6"/>
  <c r="F744" i="6"/>
  <c r="J744" i="6" s="1"/>
  <c r="I743" i="6"/>
  <c r="G743" i="6"/>
  <c r="F743" i="6"/>
  <c r="J743" i="6" s="1"/>
  <c r="G742" i="6"/>
  <c r="F742" i="6"/>
  <c r="I742" i="6" s="1"/>
  <c r="G741" i="6"/>
  <c r="F741" i="6"/>
  <c r="I741" i="6" s="1"/>
  <c r="J740" i="6"/>
  <c r="G740" i="6"/>
  <c r="F740" i="6"/>
  <c r="I740" i="6" s="1"/>
  <c r="I739" i="6"/>
  <c r="G739" i="6"/>
  <c r="F739" i="6"/>
  <c r="J739" i="6" s="1"/>
  <c r="G738" i="6"/>
  <c r="F738" i="6"/>
  <c r="G737" i="6"/>
  <c r="F737" i="6"/>
  <c r="J737" i="6" s="1"/>
  <c r="G736" i="6"/>
  <c r="F736" i="6"/>
  <c r="J736" i="6" s="1"/>
  <c r="I735" i="6"/>
  <c r="G735" i="6"/>
  <c r="F735" i="6"/>
  <c r="J735" i="6" s="1"/>
  <c r="G734" i="6"/>
  <c r="F734" i="6"/>
  <c r="J734" i="6" s="1"/>
  <c r="G733" i="6"/>
  <c r="F733" i="6"/>
  <c r="J733" i="6" s="1"/>
  <c r="I732" i="6"/>
  <c r="G732" i="6"/>
  <c r="F732" i="6"/>
  <c r="J732" i="6" s="1"/>
  <c r="I731" i="6"/>
  <c r="G731" i="6"/>
  <c r="F731" i="6"/>
  <c r="G730" i="6"/>
  <c r="F730" i="6"/>
  <c r="J730" i="6" s="1"/>
  <c r="G729" i="6"/>
  <c r="F729" i="6"/>
  <c r="J729" i="6" s="1"/>
  <c r="G728" i="6"/>
  <c r="F728" i="6"/>
  <c r="J728" i="6" s="1"/>
  <c r="G727" i="6"/>
  <c r="F727" i="6"/>
  <c r="J727" i="6" s="1"/>
  <c r="G726" i="6"/>
  <c r="F726" i="6"/>
  <c r="G725" i="6"/>
  <c r="F725" i="6"/>
  <c r="I725" i="6" s="1"/>
  <c r="I724" i="6"/>
  <c r="G724" i="6"/>
  <c r="F724" i="6"/>
  <c r="J724" i="6" s="1"/>
  <c r="I723" i="6"/>
  <c r="G723" i="6"/>
  <c r="F723" i="6"/>
  <c r="J723" i="6" s="1"/>
  <c r="G722" i="6"/>
  <c r="F722" i="6"/>
  <c r="I722" i="6" s="1"/>
  <c r="G721" i="6"/>
  <c r="F721" i="6"/>
  <c r="G720" i="6"/>
  <c r="F720" i="6"/>
  <c r="J720" i="6" s="1"/>
  <c r="G719" i="6"/>
  <c r="F719" i="6"/>
  <c r="J719" i="6" s="1"/>
  <c r="I718" i="6"/>
  <c r="G718" i="6"/>
  <c r="F718" i="6"/>
  <c r="G717" i="6"/>
  <c r="F717" i="6"/>
  <c r="I716" i="6"/>
  <c r="G716" i="6"/>
  <c r="F716" i="6"/>
  <c r="J716" i="6" s="1"/>
  <c r="I715" i="6"/>
  <c r="G715" i="6"/>
  <c r="F715" i="6"/>
  <c r="J715" i="6" s="1"/>
  <c r="G714" i="6"/>
  <c r="F714" i="6"/>
  <c r="I714" i="6" s="1"/>
  <c r="G713" i="6"/>
  <c r="F713" i="6"/>
  <c r="J713" i="6" s="1"/>
  <c r="J712" i="6"/>
  <c r="G712" i="6"/>
  <c r="F712" i="6"/>
  <c r="I712" i="6" s="1"/>
  <c r="G711" i="6"/>
  <c r="F711" i="6"/>
  <c r="I711" i="6" s="1"/>
  <c r="I710" i="6"/>
  <c r="G710" i="6"/>
  <c r="F710" i="6"/>
  <c r="J710" i="6" s="1"/>
  <c r="G709" i="6"/>
  <c r="F709" i="6"/>
  <c r="G708" i="6"/>
  <c r="F708" i="6"/>
  <c r="J708" i="6" s="1"/>
  <c r="G707" i="6"/>
  <c r="F707" i="6"/>
  <c r="J707" i="6" s="1"/>
  <c r="G706" i="6"/>
  <c r="F706" i="6"/>
  <c r="I706" i="6" s="1"/>
  <c r="G705" i="6"/>
  <c r="F705" i="6"/>
  <c r="G704" i="6"/>
  <c r="F704" i="6"/>
  <c r="J704" i="6" s="1"/>
  <c r="G703" i="6"/>
  <c r="F703" i="6"/>
  <c r="J703" i="6" s="1"/>
  <c r="I702" i="6"/>
  <c r="G702" i="6"/>
  <c r="F702" i="6"/>
  <c r="G701" i="6"/>
  <c r="J701" i="6" s="1"/>
  <c r="F701" i="6"/>
  <c r="G700" i="6"/>
  <c r="F700" i="6"/>
  <c r="G699" i="6"/>
  <c r="F699" i="6"/>
  <c r="J699" i="6" s="1"/>
  <c r="G698" i="6"/>
  <c r="F698" i="6"/>
  <c r="J698" i="6" s="1"/>
  <c r="G697" i="6"/>
  <c r="F697" i="6"/>
  <c r="I697" i="6" s="1"/>
  <c r="G696" i="6"/>
  <c r="F696" i="6"/>
  <c r="G695" i="6"/>
  <c r="F695" i="6"/>
  <c r="I695" i="6" s="1"/>
  <c r="I694" i="6"/>
  <c r="G694" i="6"/>
  <c r="F694" i="6"/>
  <c r="J694" i="6" s="1"/>
  <c r="G693" i="6"/>
  <c r="F693" i="6"/>
  <c r="G692" i="6"/>
  <c r="F692" i="6"/>
  <c r="J692" i="6" s="1"/>
  <c r="G691" i="6"/>
  <c r="F691" i="6"/>
  <c r="J691" i="6" s="1"/>
  <c r="I690" i="6"/>
  <c r="G690" i="6"/>
  <c r="F690" i="6"/>
  <c r="J690" i="6" s="1"/>
  <c r="G689" i="6"/>
  <c r="F689" i="6"/>
  <c r="J689" i="6" s="1"/>
  <c r="G688" i="6"/>
  <c r="F688" i="6"/>
  <c r="J688" i="6" s="1"/>
  <c r="I687" i="6"/>
  <c r="G687" i="6"/>
  <c r="F687" i="6"/>
  <c r="J687" i="6" s="1"/>
  <c r="I686" i="6"/>
  <c r="G686" i="6"/>
  <c r="F686" i="6"/>
  <c r="G685" i="6"/>
  <c r="F685" i="6"/>
  <c r="J685" i="6" s="1"/>
  <c r="G684" i="6"/>
  <c r="F684" i="6"/>
  <c r="J684" i="6" s="1"/>
  <c r="I683" i="6"/>
  <c r="G683" i="6"/>
  <c r="F683" i="6"/>
  <c r="J683" i="6" s="1"/>
  <c r="I682" i="6"/>
  <c r="G682" i="6"/>
  <c r="F682" i="6"/>
  <c r="G681" i="6"/>
  <c r="F681" i="6"/>
  <c r="I681" i="6" s="1"/>
  <c r="G680" i="6"/>
  <c r="F680" i="6"/>
  <c r="I680" i="6" s="1"/>
  <c r="J679" i="6"/>
  <c r="G679" i="6"/>
  <c r="F679" i="6"/>
  <c r="I679" i="6" s="1"/>
  <c r="I678" i="6"/>
  <c r="G678" i="6"/>
  <c r="F678" i="6"/>
  <c r="G677" i="6"/>
  <c r="F677" i="6"/>
  <c r="G676" i="6"/>
  <c r="F676" i="6"/>
  <c r="J676" i="6" s="1"/>
  <c r="G675" i="6"/>
  <c r="F675" i="6"/>
  <c r="J675" i="6" s="1"/>
  <c r="I674" i="6"/>
  <c r="G674" i="6"/>
  <c r="F674" i="6"/>
  <c r="J674" i="6" s="1"/>
  <c r="G673" i="6"/>
  <c r="F673" i="6"/>
  <c r="J673" i="6" s="1"/>
  <c r="G672" i="6"/>
  <c r="F672" i="6"/>
  <c r="J672" i="6" s="1"/>
  <c r="I671" i="6"/>
  <c r="G671" i="6"/>
  <c r="F671" i="6"/>
  <c r="J671" i="6" s="1"/>
  <c r="G670" i="6"/>
  <c r="F670" i="6"/>
  <c r="I670" i="6" s="1"/>
  <c r="G669" i="6"/>
  <c r="F669" i="6"/>
  <c r="J669" i="6" s="1"/>
  <c r="I668" i="6"/>
  <c r="G668" i="6"/>
  <c r="F668" i="6"/>
  <c r="J668" i="6" s="1"/>
  <c r="G667" i="6"/>
  <c r="F667" i="6"/>
  <c r="G666" i="6"/>
  <c r="F666" i="6"/>
  <c r="I666" i="6" s="1"/>
  <c r="G665" i="6"/>
  <c r="F665" i="6"/>
  <c r="G664" i="6"/>
  <c r="F664" i="6"/>
  <c r="J664" i="6" s="1"/>
  <c r="G663" i="6"/>
  <c r="F663" i="6"/>
  <c r="J663" i="6" s="1"/>
  <c r="G662" i="6"/>
  <c r="F662" i="6"/>
  <c r="I662" i="6" s="1"/>
  <c r="G661" i="6"/>
  <c r="F661" i="6"/>
  <c r="J661" i="6" s="1"/>
  <c r="I660" i="6"/>
  <c r="G660" i="6"/>
  <c r="F660" i="6"/>
  <c r="G659" i="6"/>
  <c r="F659" i="6"/>
  <c r="J658" i="6"/>
  <c r="G658" i="6"/>
  <c r="F658" i="6"/>
  <c r="I658" i="6" s="1"/>
  <c r="G657" i="6"/>
  <c r="F657" i="6"/>
  <c r="J657" i="6" s="1"/>
  <c r="G656" i="6"/>
  <c r="F656" i="6"/>
  <c r="J656" i="6" s="1"/>
  <c r="G655" i="6"/>
  <c r="F655" i="6"/>
  <c r="G654" i="6"/>
  <c r="F654" i="6"/>
  <c r="I654" i="6" s="1"/>
  <c r="G653" i="6"/>
  <c r="F653" i="6"/>
  <c r="G652" i="6"/>
  <c r="F652" i="6"/>
  <c r="I652" i="6" s="1"/>
  <c r="G651" i="6"/>
  <c r="F651" i="6"/>
  <c r="I650" i="6"/>
  <c r="G650" i="6"/>
  <c r="F650" i="6"/>
  <c r="G649" i="6"/>
  <c r="F649" i="6"/>
  <c r="J649" i="6" s="1"/>
  <c r="G648" i="6"/>
  <c r="F648" i="6"/>
  <c r="I648" i="6" s="1"/>
  <c r="J647" i="6"/>
  <c r="G647" i="6"/>
  <c r="F647" i="6"/>
  <c r="I646" i="6"/>
  <c r="G646" i="6"/>
  <c r="F646" i="6"/>
  <c r="G645" i="6"/>
  <c r="F645" i="6"/>
  <c r="J645" i="6" s="1"/>
  <c r="G644" i="6"/>
  <c r="F644" i="6"/>
  <c r="J644" i="6" s="1"/>
  <c r="J643" i="6"/>
  <c r="G643" i="6"/>
  <c r="F643" i="6"/>
  <c r="I643" i="6" s="1"/>
  <c r="G642" i="6"/>
  <c r="J642" i="6" s="1"/>
  <c r="F642" i="6"/>
  <c r="I642" i="6" s="1"/>
  <c r="G641" i="6"/>
  <c r="F641" i="6"/>
  <c r="I641" i="6" s="1"/>
  <c r="G640" i="6"/>
  <c r="F640" i="6"/>
  <c r="J640" i="6" s="1"/>
  <c r="G639" i="6"/>
  <c r="F639" i="6"/>
  <c r="G638" i="6"/>
  <c r="F638" i="6"/>
  <c r="J638" i="6" s="1"/>
  <c r="G637" i="6"/>
  <c r="F637" i="6"/>
  <c r="G636" i="6"/>
  <c r="F636" i="6"/>
  <c r="I636" i="6" s="1"/>
  <c r="G635" i="6"/>
  <c r="F635" i="6"/>
  <c r="I634" i="6"/>
  <c r="G634" i="6"/>
  <c r="F634" i="6"/>
  <c r="G633" i="6"/>
  <c r="F633" i="6"/>
  <c r="J633" i="6" s="1"/>
  <c r="G632" i="6"/>
  <c r="F632" i="6"/>
  <c r="I632" i="6" s="1"/>
  <c r="J631" i="6"/>
  <c r="G631" i="6"/>
  <c r="F631" i="6"/>
  <c r="G630" i="6"/>
  <c r="F630" i="6"/>
  <c r="J630" i="6" s="1"/>
  <c r="G629" i="6"/>
  <c r="F629" i="6"/>
  <c r="I628" i="6"/>
  <c r="G628" i="6"/>
  <c r="F628" i="6"/>
  <c r="G627" i="6"/>
  <c r="F627" i="6"/>
  <c r="I627" i="6" s="1"/>
  <c r="G626" i="6"/>
  <c r="F626" i="6"/>
  <c r="I626" i="6" s="1"/>
  <c r="G625" i="6"/>
  <c r="F625" i="6"/>
  <c r="I625" i="6" s="1"/>
  <c r="I624" i="6"/>
  <c r="G624" i="6"/>
  <c r="F624" i="6"/>
  <c r="G623" i="6"/>
  <c r="F623" i="6"/>
  <c r="G622" i="6"/>
  <c r="F622" i="6"/>
  <c r="G621" i="6"/>
  <c r="F621" i="6"/>
  <c r="J621" i="6" s="1"/>
  <c r="G620" i="6"/>
  <c r="F620" i="6"/>
  <c r="I620" i="6" s="1"/>
  <c r="G619" i="6"/>
  <c r="F619" i="6"/>
  <c r="G618" i="6"/>
  <c r="F618" i="6"/>
  <c r="J618" i="6" s="1"/>
  <c r="G617" i="6"/>
  <c r="F617" i="6"/>
  <c r="J617" i="6" s="1"/>
  <c r="I616" i="6"/>
  <c r="G616" i="6"/>
  <c r="F616" i="6"/>
  <c r="J615" i="6"/>
  <c r="G615" i="6"/>
  <c r="F615" i="6"/>
  <c r="G614" i="6"/>
  <c r="F614" i="6"/>
  <c r="I614" i="6" s="1"/>
  <c r="G613" i="6"/>
  <c r="F613" i="6"/>
  <c r="I613" i="6" s="1"/>
  <c r="I612" i="6"/>
  <c r="G612" i="6"/>
  <c r="F612" i="6"/>
  <c r="G611" i="6"/>
  <c r="F611" i="6"/>
  <c r="I610" i="6"/>
  <c r="G610" i="6"/>
  <c r="F610" i="6"/>
  <c r="G609" i="6"/>
  <c r="F609" i="6"/>
  <c r="J609" i="6" s="1"/>
  <c r="G608" i="6"/>
  <c r="F608" i="6"/>
  <c r="J608" i="6" s="1"/>
  <c r="G607" i="6"/>
  <c r="F607" i="6"/>
  <c r="I607" i="6" s="1"/>
  <c r="G606" i="6"/>
  <c r="F606" i="6"/>
  <c r="I606" i="6" s="1"/>
  <c r="G605" i="6"/>
  <c r="F605" i="6"/>
  <c r="G604" i="6"/>
  <c r="F604" i="6"/>
  <c r="J604" i="6" s="1"/>
  <c r="G603" i="6"/>
  <c r="F603" i="6"/>
  <c r="I602" i="6"/>
  <c r="G602" i="6"/>
  <c r="F602" i="6"/>
  <c r="J602" i="6" s="1"/>
  <c r="G601" i="6"/>
  <c r="F601" i="6"/>
  <c r="J601" i="6" s="1"/>
  <c r="G600" i="6"/>
  <c r="F600" i="6"/>
  <c r="J600" i="6" s="1"/>
  <c r="J599" i="6"/>
  <c r="G599" i="6"/>
  <c r="F599" i="6"/>
  <c r="G598" i="6"/>
  <c r="F598" i="6"/>
  <c r="J598" i="6" s="1"/>
  <c r="G597" i="6"/>
  <c r="F597" i="6"/>
  <c r="I596" i="6"/>
  <c r="G596" i="6"/>
  <c r="F596" i="6"/>
  <c r="J596" i="6" s="1"/>
  <c r="G595" i="6"/>
  <c r="F595" i="6"/>
  <c r="I594" i="6"/>
  <c r="G594" i="6"/>
  <c r="F594" i="6"/>
  <c r="J594" i="6" s="1"/>
  <c r="G593" i="6"/>
  <c r="F593" i="6"/>
  <c r="I593" i="6" s="1"/>
  <c r="G592" i="6"/>
  <c r="F592" i="6"/>
  <c r="I592" i="6" s="1"/>
  <c r="G591" i="6"/>
  <c r="F591" i="6"/>
  <c r="G590" i="6"/>
  <c r="F590" i="6"/>
  <c r="I590" i="6" s="1"/>
  <c r="G589" i="6"/>
  <c r="F589" i="6"/>
  <c r="J589" i="6" s="1"/>
  <c r="G588" i="6"/>
  <c r="F588" i="6"/>
  <c r="J588" i="6" s="1"/>
  <c r="G587" i="6"/>
  <c r="F587" i="6"/>
  <c r="J587" i="6" s="1"/>
  <c r="G586" i="6"/>
  <c r="F586" i="6"/>
  <c r="J586" i="6" s="1"/>
  <c r="I585" i="6"/>
  <c r="G585" i="6"/>
  <c r="F585" i="6"/>
  <c r="G584" i="6"/>
  <c r="J584" i="6" s="1"/>
  <c r="F584" i="6"/>
  <c r="G583" i="6"/>
  <c r="F583" i="6"/>
  <c r="J583" i="6" s="1"/>
  <c r="G582" i="6"/>
  <c r="F582" i="6"/>
  <c r="J582" i="6" s="1"/>
  <c r="I581" i="6"/>
  <c r="G581" i="6"/>
  <c r="F581" i="6"/>
  <c r="J581" i="6" s="1"/>
  <c r="G580" i="6"/>
  <c r="F580" i="6"/>
  <c r="I580" i="6" s="1"/>
  <c r="J579" i="6"/>
  <c r="G579" i="6"/>
  <c r="F579" i="6"/>
  <c r="I579" i="6" s="1"/>
  <c r="G578" i="6"/>
  <c r="F578" i="6"/>
  <c r="I578" i="6" s="1"/>
  <c r="G577" i="6"/>
  <c r="F577" i="6"/>
  <c r="J577" i="6" s="1"/>
  <c r="G576" i="6"/>
  <c r="F576" i="6"/>
  <c r="G575" i="6"/>
  <c r="F575" i="6"/>
  <c r="J575" i="6" s="1"/>
  <c r="G574" i="6"/>
  <c r="F574" i="6"/>
  <c r="J574" i="6" s="1"/>
  <c r="G573" i="6"/>
  <c r="F573" i="6"/>
  <c r="J573" i="6" s="1"/>
  <c r="G572" i="6"/>
  <c r="F572" i="6"/>
  <c r="J572" i="6" s="1"/>
  <c r="G571" i="6"/>
  <c r="F571" i="6"/>
  <c r="J571" i="6" s="1"/>
  <c r="G570" i="6"/>
  <c r="F570" i="6"/>
  <c r="I570" i="6" s="1"/>
  <c r="G569" i="6"/>
  <c r="F569" i="6"/>
  <c r="I569" i="6" s="1"/>
  <c r="I568" i="6"/>
  <c r="G568" i="6"/>
  <c r="F568" i="6"/>
  <c r="J568" i="6" s="1"/>
  <c r="G567" i="6"/>
  <c r="F567" i="6"/>
  <c r="J567" i="6" s="1"/>
  <c r="G566" i="6"/>
  <c r="F566" i="6"/>
  <c r="G565" i="6"/>
  <c r="F565" i="6"/>
  <c r="J565" i="6" s="1"/>
  <c r="G564" i="6"/>
  <c r="F564" i="6"/>
  <c r="J564" i="6" s="1"/>
  <c r="G563" i="6"/>
  <c r="F563" i="6"/>
  <c r="J563" i="6" s="1"/>
  <c r="G562" i="6"/>
  <c r="F562" i="6"/>
  <c r="I562" i="6" s="1"/>
  <c r="G561" i="6"/>
  <c r="F561" i="6"/>
  <c r="I561" i="6" s="1"/>
  <c r="I560" i="6"/>
  <c r="G560" i="6"/>
  <c r="F560" i="6"/>
  <c r="J560" i="6" s="1"/>
  <c r="G559" i="6"/>
  <c r="F559" i="6"/>
  <c r="J559" i="6" s="1"/>
  <c r="G558" i="6"/>
  <c r="F558" i="6"/>
  <c r="G557" i="6"/>
  <c r="F557" i="6"/>
  <c r="J557" i="6" s="1"/>
  <c r="G556" i="6"/>
  <c r="F556" i="6"/>
  <c r="J556" i="6" s="1"/>
  <c r="G555" i="6"/>
  <c r="F555" i="6"/>
  <c r="G554" i="6"/>
  <c r="F554" i="6"/>
  <c r="I554" i="6" s="1"/>
  <c r="G553" i="6"/>
  <c r="F553" i="6"/>
  <c r="I553" i="6" s="1"/>
  <c r="I552" i="6"/>
  <c r="G552" i="6"/>
  <c r="F552" i="6"/>
  <c r="J552" i="6" s="1"/>
  <c r="G551" i="6"/>
  <c r="F551" i="6"/>
  <c r="J551" i="6" s="1"/>
  <c r="G550" i="6"/>
  <c r="F550" i="6"/>
  <c r="I549" i="6"/>
  <c r="G549" i="6"/>
  <c r="F549" i="6"/>
  <c r="G548" i="6"/>
  <c r="F548" i="6"/>
  <c r="J548" i="6" s="1"/>
  <c r="G547" i="6"/>
  <c r="F547" i="6"/>
  <c r="J547" i="6" s="1"/>
  <c r="J546" i="6"/>
  <c r="G546" i="6"/>
  <c r="F546" i="6"/>
  <c r="I546" i="6" s="1"/>
  <c r="G545" i="6"/>
  <c r="F545" i="6"/>
  <c r="I545" i="6" s="1"/>
  <c r="I544" i="6"/>
  <c r="G544" i="6"/>
  <c r="F544" i="6"/>
  <c r="J544" i="6" s="1"/>
  <c r="G543" i="6"/>
  <c r="F543" i="6"/>
  <c r="J543" i="6" s="1"/>
  <c r="G542" i="6"/>
  <c r="F542" i="6"/>
  <c r="I541" i="6"/>
  <c r="G541" i="6"/>
  <c r="F541" i="6"/>
  <c r="J541" i="6" s="1"/>
  <c r="G540" i="6"/>
  <c r="F540" i="6"/>
  <c r="J540" i="6" s="1"/>
  <c r="G539" i="6"/>
  <c r="F539" i="6"/>
  <c r="J539" i="6" s="1"/>
  <c r="J538" i="6"/>
  <c r="G538" i="6"/>
  <c r="F538" i="6"/>
  <c r="I538" i="6" s="1"/>
  <c r="G537" i="6"/>
  <c r="F537" i="6"/>
  <c r="I536" i="6"/>
  <c r="G536" i="6"/>
  <c r="F536" i="6"/>
  <c r="G535" i="6"/>
  <c r="F535" i="6"/>
  <c r="J535" i="6" s="1"/>
  <c r="G534" i="6"/>
  <c r="F534" i="6"/>
  <c r="I533" i="6"/>
  <c r="G533" i="6"/>
  <c r="F533" i="6"/>
  <c r="J533" i="6" s="1"/>
  <c r="G532" i="6"/>
  <c r="F532" i="6"/>
  <c r="J532" i="6" s="1"/>
  <c r="G531" i="6"/>
  <c r="F531" i="6"/>
  <c r="J531" i="6" s="1"/>
  <c r="J530" i="6"/>
  <c r="G530" i="6"/>
  <c r="F530" i="6"/>
  <c r="I530" i="6" s="1"/>
  <c r="G529" i="6"/>
  <c r="F529" i="6"/>
  <c r="I529" i="6" s="1"/>
  <c r="I528" i="6"/>
  <c r="G528" i="6"/>
  <c r="F528" i="6"/>
  <c r="J528" i="6" s="1"/>
  <c r="G527" i="6"/>
  <c r="F527" i="6"/>
  <c r="J527" i="6" s="1"/>
  <c r="G526" i="6"/>
  <c r="F526" i="6"/>
  <c r="I525" i="6"/>
  <c r="G525" i="6"/>
  <c r="F525" i="6"/>
  <c r="J525" i="6" s="1"/>
  <c r="G524" i="6"/>
  <c r="F524" i="6"/>
  <c r="G523" i="6"/>
  <c r="F523" i="6"/>
  <c r="J522" i="6"/>
  <c r="G522" i="6"/>
  <c r="F522" i="6"/>
  <c r="I522" i="6" s="1"/>
  <c r="G521" i="6"/>
  <c r="F521" i="6"/>
  <c r="I521" i="6" s="1"/>
  <c r="I520" i="6"/>
  <c r="G520" i="6"/>
  <c r="F520" i="6"/>
  <c r="J520" i="6" s="1"/>
  <c r="G519" i="6"/>
  <c r="F519" i="6"/>
  <c r="G518" i="6"/>
  <c r="F518" i="6"/>
  <c r="I517" i="6"/>
  <c r="G517" i="6"/>
  <c r="F517" i="6"/>
  <c r="J517" i="6" s="1"/>
  <c r="G516" i="6"/>
  <c r="F516" i="6"/>
  <c r="J516" i="6" s="1"/>
  <c r="G515" i="6"/>
  <c r="F515" i="6"/>
  <c r="J515" i="6" s="1"/>
  <c r="J514" i="6"/>
  <c r="G514" i="6"/>
  <c r="F514" i="6"/>
  <c r="I514" i="6" s="1"/>
  <c r="G513" i="6"/>
  <c r="F513" i="6"/>
  <c r="I513" i="6" s="1"/>
  <c r="I512" i="6"/>
  <c r="G512" i="6"/>
  <c r="F512" i="6"/>
  <c r="J512" i="6" s="1"/>
  <c r="G511" i="6"/>
  <c r="F511" i="6"/>
  <c r="J511" i="6" s="1"/>
  <c r="G510" i="6"/>
  <c r="F510" i="6"/>
  <c r="I509" i="6"/>
  <c r="G509" i="6"/>
  <c r="F509" i="6"/>
  <c r="J509" i="6" s="1"/>
  <c r="G508" i="6"/>
  <c r="F508" i="6"/>
  <c r="J508" i="6" s="1"/>
  <c r="G507" i="6"/>
  <c r="F507" i="6"/>
  <c r="J507" i="6" s="1"/>
  <c r="J506" i="6"/>
  <c r="G506" i="6"/>
  <c r="F506" i="6"/>
  <c r="I506" i="6" s="1"/>
  <c r="G505" i="6"/>
  <c r="F505" i="6"/>
  <c r="I505" i="6" s="1"/>
  <c r="G504" i="6"/>
  <c r="F504" i="6"/>
  <c r="J504" i="6" s="1"/>
  <c r="G503" i="6"/>
  <c r="F503" i="6"/>
  <c r="I503" i="6" s="1"/>
  <c r="G502" i="6"/>
  <c r="F502" i="6"/>
  <c r="I502" i="6" s="1"/>
  <c r="G501" i="6"/>
  <c r="F501" i="6"/>
  <c r="I501" i="6" s="1"/>
  <c r="G500" i="6"/>
  <c r="F500" i="6"/>
  <c r="J500" i="6" s="1"/>
  <c r="G499" i="6"/>
  <c r="F499" i="6"/>
  <c r="G498" i="6"/>
  <c r="F498" i="6"/>
  <c r="G497" i="6"/>
  <c r="F497" i="6"/>
  <c r="I496" i="6"/>
  <c r="G496" i="6"/>
  <c r="F496" i="6"/>
  <c r="J496" i="6" s="1"/>
  <c r="G495" i="6"/>
  <c r="F495" i="6"/>
  <c r="J495" i="6" s="1"/>
  <c r="G494" i="6"/>
  <c r="F494" i="6"/>
  <c r="I494" i="6" s="1"/>
  <c r="I493" i="6"/>
  <c r="G493" i="6"/>
  <c r="F493" i="6"/>
  <c r="J493" i="6" s="1"/>
  <c r="G492" i="6"/>
  <c r="F492" i="6"/>
  <c r="J492" i="6" s="1"/>
  <c r="G491" i="6"/>
  <c r="F491" i="6"/>
  <c r="J491" i="6" s="1"/>
  <c r="G490" i="6"/>
  <c r="F490" i="6"/>
  <c r="G489" i="6"/>
  <c r="F489" i="6"/>
  <c r="I489" i="6" s="1"/>
  <c r="G488" i="6"/>
  <c r="F488" i="6"/>
  <c r="J488" i="6" s="1"/>
  <c r="G487" i="6"/>
  <c r="F487" i="6"/>
  <c r="G486" i="6"/>
  <c r="F486" i="6"/>
  <c r="G485" i="6"/>
  <c r="F485" i="6"/>
  <c r="G484" i="6"/>
  <c r="F484" i="6"/>
  <c r="I484" i="6" s="1"/>
  <c r="G483" i="6"/>
  <c r="F483" i="6"/>
  <c r="G482" i="6"/>
  <c r="F482" i="6"/>
  <c r="G481" i="6"/>
  <c r="F481" i="6"/>
  <c r="J481" i="6" s="1"/>
  <c r="I480" i="6"/>
  <c r="G480" i="6"/>
  <c r="F480" i="6"/>
  <c r="J480" i="6" s="1"/>
  <c r="G479" i="6"/>
  <c r="F479" i="6"/>
  <c r="J479" i="6" s="1"/>
  <c r="G478" i="6"/>
  <c r="F478" i="6"/>
  <c r="J478" i="6" s="1"/>
  <c r="I477" i="6"/>
  <c r="G477" i="6"/>
  <c r="F477" i="6"/>
  <c r="J477" i="6" s="1"/>
  <c r="I476" i="6"/>
  <c r="G476" i="6"/>
  <c r="F476" i="6"/>
  <c r="J476" i="6" s="1"/>
  <c r="G475" i="6"/>
  <c r="F475" i="6"/>
  <c r="J475" i="6" s="1"/>
  <c r="G474" i="6"/>
  <c r="F474" i="6"/>
  <c r="G473" i="6"/>
  <c r="F473" i="6"/>
  <c r="J473" i="6" s="1"/>
  <c r="G472" i="6"/>
  <c r="F472" i="6"/>
  <c r="J472" i="6" s="1"/>
  <c r="G471" i="6"/>
  <c r="F471" i="6"/>
  <c r="I471" i="6" s="1"/>
  <c r="G470" i="6"/>
  <c r="F470" i="6"/>
  <c r="G469" i="6"/>
  <c r="F469" i="6"/>
  <c r="I469" i="6" s="1"/>
  <c r="G468" i="6"/>
  <c r="F468" i="6"/>
  <c r="J468" i="6" s="1"/>
  <c r="G467" i="6"/>
  <c r="F467" i="6"/>
  <c r="G466" i="6"/>
  <c r="F466" i="6"/>
  <c r="G465" i="6"/>
  <c r="F465" i="6"/>
  <c r="G464" i="6"/>
  <c r="F464" i="6"/>
  <c r="J464" i="6" s="1"/>
  <c r="G463" i="6"/>
  <c r="F463" i="6"/>
  <c r="J463" i="6" s="1"/>
  <c r="G462" i="6"/>
  <c r="F462" i="6"/>
  <c r="G461" i="6"/>
  <c r="F461" i="6"/>
  <c r="J461" i="6" s="1"/>
  <c r="I460" i="6"/>
  <c r="G460" i="6"/>
  <c r="F460" i="6"/>
  <c r="J459" i="6"/>
  <c r="G459" i="6"/>
  <c r="F459" i="6"/>
  <c r="G458" i="6"/>
  <c r="F458" i="6"/>
  <c r="J458" i="6" s="1"/>
  <c r="G457" i="6"/>
  <c r="F457" i="6"/>
  <c r="J457" i="6" s="1"/>
  <c r="I456" i="6"/>
  <c r="G456" i="6"/>
  <c r="F456" i="6"/>
  <c r="J456" i="6" s="1"/>
  <c r="G455" i="6"/>
  <c r="F455" i="6"/>
  <c r="J455" i="6" s="1"/>
  <c r="G454" i="6"/>
  <c r="F454" i="6"/>
  <c r="I454" i="6" s="1"/>
  <c r="G453" i="6"/>
  <c r="F453" i="6"/>
  <c r="I453" i="6" s="1"/>
  <c r="G452" i="6"/>
  <c r="F452" i="6"/>
  <c r="J452" i="6" s="1"/>
  <c r="G451" i="6"/>
  <c r="F451" i="6"/>
  <c r="J451" i="6" s="1"/>
  <c r="G450" i="6"/>
  <c r="F450" i="6"/>
  <c r="G449" i="6"/>
  <c r="F449" i="6"/>
  <c r="J449" i="6" s="1"/>
  <c r="I448" i="6"/>
  <c r="G448" i="6"/>
  <c r="F448" i="6"/>
  <c r="J448" i="6" s="1"/>
  <c r="G447" i="6"/>
  <c r="F447" i="6"/>
  <c r="J447" i="6" s="1"/>
  <c r="G446" i="6"/>
  <c r="F446" i="6"/>
  <c r="I446" i="6" s="1"/>
  <c r="J445" i="6"/>
  <c r="G445" i="6"/>
  <c r="F445" i="6"/>
  <c r="I445" i="6" s="1"/>
  <c r="I444" i="6"/>
  <c r="G444" i="6"/>
  <c r="F444" i="6"/>
  <c r="J444" i="6" s="1"/>
  <c r="G443" i="6"/>
  <c r="F443" i="6"/>
  <c r="G442" i="6"/>
  <c r="F442" i="6"/>
  <c r="G441" i="6"/>
  <c r="F441" i="6"/>
  <c r="J441" i="6" s="1"/>
  <c r="G440" i="6"/>
  <c r="F440" i="6"/>
  <c r="J440" i="6" s="1"/>
  <c r="G439" i="6"/>
  <c r="F439" i="6"/>
  <c r="J439" i="6" s="1"/>
  <c r="G438" i="6"/>
  <c r="F438" i="6"/>
  <c r="I438" i="6" s="1"/>
  <c r="G437" i="6"/>
  <c r="F437" i="6"/>
  <c r="I437" i="6" s="1"/>
  <c r="I436" i="6"/>
  <c r="G436" i="6"/>
  <c r="F436" i="6"/>
  <c r="J436" i="6" s="1"/>
  <c r="G435" i="6"/>
  <c r="F435" i="6"/>
  <c r="J435" i="6" s="1"/>
  <c r="G434" i="6"/>
  <c r="F434" i="6"/>
  <c r="G433" i="6"/>
  <c r="F433" i="6"/>
  <c r="J433" i="6" s="1"/>
  <c r="G432" i="6"/>
  <c r="F432" i="6"/>
  <c r="J432" i="6" s="1"/>
  <c r="G431" i="6"/>
  <c r="F431" i="6"/>
  <c r="J431" i="6" s="1"/>
  <c r="G430" i="6"/>
  <c r="F430" i="6"/>
  <c r="I430" i="6" s="1"/>
  <c r="G429" i="6"/>
  <c r="F429" i="6"/>
  <c r="I429" i="6" s="1"/>
  <c r="I428" i="6"/>
  <c r="G428" i="6"/>
  <c r="F428" i="6"/>
  <c r="J428" i="6" s="1"/>
  <c r="G427" i="6"/>
  <c r="F427" i="6"/>
  <c r="J427" i="6" s="1"/>
  <c r="G426" i="6"/>
  <c r="F426" i="6"/>
  <c r="I425" i="6"/>
  <c r="G425" i="6"/>
  <c r="F425" i="6"/>
  <c r="J425" i="6" s="1"/>
  <c r="G424" i="6"/>
  <c r="F424" i="6"/>
  <c r="J424" i="6" s="1"/>
  <c r="G423" i="6"/>
  <c r="F423" i="6"/>
  <c r="J423" i="6" s="1"/>
  <c r="J422" i="6"/>
  <c r="G422" i="6"/>
  <c r="F422" i="6"/>
  <c r="I422" i="6" s="1"/>
  <c r="G421" i="6"/>
  <c r="F421" i="6"/>
  <c r="I421" i="6" s="1"/>
  <c r="I420" i="6"/>
  <c r="G420" i="6"/>
  <c r="F420" i="6"/>
  <c r="J420" i="6" s="1"/>
  <c r="G419" i="6"/>
  <c r="F419" i="6"/>
  <c r="J419" i="6" s="1"/>
  <c r="G418" i="6"/>
  <c r="F418" i="6"/>
  <c r="I417" i="6"/>
  <c r="G417" i="6"/>
  <c r="F417" i="6"/>
  <c r="J417" i="6" s="1"/>
  <c r="G416" i="6"/>
  <c r="F416" i="6"/>
  <c r="J416" i="6" s="1"/>
  <c r="G415" i="6"/>
  <c r="F415" i="6"/>
  <c r="J415" i="6" s="1"/>
  <c r="J414" i="6"/>
  <c r="G414" i="6"/>
  <c r="F414" i="6"/>
  <c r="I414" i="6" s="1"/>
  <c r="G413" i="6"/>
  <c r="F413" i="6"/>
  <c r="I413" i="6" s="1"/>
  <c r="G412" i="6"/>
  <c r="F412" i="6"/>
  <c r="J412" i="6" s="1"/>
  <c r="G411" i="6"/>
  <c r="F411" i="6"/>
  <c r="J411" i="6" s="1"/>
  <c r="G410" i="6"/>
  <c r="F410" i="6"/>
  <c r="I409" i="6"/>
  <c r="G409" i="6"/>
  <c r="F409" i="6"/>
  <c r="J409" i="6" s="1"/>
  <c r="I408" i="6"/>
  <c r="G408" i="6"/>
  <c r="F408" i="6"/>
  <c r="J408" i="6" s="1"/>
  <c r="G407" i="6"/>
  <c r="F407" i="6"/>
  <c r="J407" i="6" s="1"/>
  <c r="G406" i="6"/>
  <c r="F406" i="6"/>
  <c r="I406" i="6" s="1"/>
  <c r="G405" i="6"/>
  <c r="F405" i="6"/>
  <c r="I405" i="6" s="1"/>
  <c r="G404" i="6"/>
  <c r="F404" i="6"/>
  <c r="J404" i="6" s="1"/>
  <c r="G403" i="6"/>
  <c r="F403" i="6"/>
  <c r="J403" i="6" s="1"/>
  <c r="G402" i="6"/>
  <c r="F402" i="6"/>
  <c r="G401" i="6"/>
  <c r="F401" i="6"/>
  <c r="J401" i="6" s="1"/>
  <c r="I400" i="6"/>
  <c r="G400" i="6"/>
  <c r="F400" i="6"/>
  <c r="J400" i="6" s="1"/>
  <c r="G399" i="6"/>
  <c r="F399" i="6"/>
  <c r="J399" i="6" s="1"/>
  <c r="G398" i="6"/>
  <c r="F398" i="6"/>
  <c r="I398" i="6" s="1"/>
  <c r="J397" i="6"/>
  <c r="G397" i="6"/>
  <c r="F397" i="6"/>
  <c r="I397" i="6" s="1"/>
  <c r="I396" i="6"/>
  <c r="G396" i="6"/>
  <c r="F396" i="6"/>
  <c r="J396" i="6" s="1"/>
  <c r="G395" i="6"/>
  <c r="F395" i="6"/>
  <c r="G394" i="6"/>
  <c r="F394" i="6"/>
  <c r="G393" i="6"/>
  <c r="F393" i="6"/>
  <c r="J393" i="6" s="1"/>
  <c r="G392" i="6"/>
  <c r="F392" i="6"/>
  <c r="J392" i="6" s="1"/>
  <c r="G391" i="6"/>
  <c r="F391" i="6"/>
  <c r="G390" i="6"/>
  <c r="F390" i="6"/>
  <c r="I390" i="6" s="1"/>
  <c r="G389" i="6"/>
  <c r="F389" i="6"/>
  <c r="I389" i="6" s="1"/>
  <c r="G388" i="6"/>
  <c r="F388" i="6"/>
  <c r="G387" i="6"/>
  <c r="F387" i="6"/>
  <c r="J387" i="6" s="1"/>
  <c r="G386" i="6"/>
  <c r="F386" i="6"/>
  <c r="G385" i="6"/>
  <c r="F385" i="6"/>
  <c r="J385" i="6" s="1"/>
  <c r="G384" i="6"/>
  <c r="F384" i="6"/>
  <c r="J384" i="6" s="1"/>
  <c r="G383" i="6"/>
  <c r="F383" i="6"/>
  <c r="J383" i="6" s="1"/>
  <c r="G382" i="6"/>
  <c r="F382" i="6"/>
  <c r="I382" i="6" s="1"/>
  <c r="G381" i="6"/>
  <c r="F381" i="6"/>
  <c r="I381" i="6" s="1"/>
  <c r="I380" i="6"/>
  <c r="G380" i="6"/>
  <c r="F380" i="6"/>
  <c r="J380" i="6" s="1"/>
  <c r="G379" i="6"/>
  <c r="F379" i="6"/>
  <c r="J379" i="6" s="1"/>
  <c r="G378" i="6"/>
  <c r="F378" i="6"/>
  <c r="G377" i="6"/>
  <c r="F377" i="6"/>
  <c r="J377" i="6" s="1"/>
  <c r="G376" i="6"/>
  <c r="F376" i="6"/>
  <c r="J376" i="6" s="1"/>
  <c r="G375" i="6"/>
  <c r="F375" i="6"/>
  <c r="J375" i="6" s="1"/>
  <c r="G374" i="6"/>
  <c r="F374" i="6"/>
  <c r="I374" i="6" s="1"/>
  <c r="G373" i="6"/>
  <c r="F373" i="6"/>
  <c r="I373" i="6" s="1"/>
  <c r="I372" i="6"/>
  <c r="G372" i="6"/>
  <c r="F372" i="6"/>
  <c r="J372" i="6" s="1"/>
  <c r="G371" i="6"/>
  <c r="F371" i="6"/>
  <c r="G370" i="6"/>
  <c r="F370" i="6"/>
  <c r="G369" i="6"/>
  <c r="F369" i="6"/>
  <c r="J369" i="6" s="1"/>
  <c r="G368" i="6"/>
  <c r="F368" i="6"/>
  <c r="J368" i="6" s="1"/>
  <c r="G367" i="6"/>
  <c r="F367" i="6"/>
  <c r="J367" i="6" s="1"/>
  <c r="G366" i="6"/>
  <c r="F366" i="6"/>
  <c r="I366" i="6" s="1"/>
  <c r="G365" i="6"/>
  <c r="F365" i="6"/>
  <c r="I365" i="6" s="1"/>
  <c r="I364" i="6"/>
  <c r="G364" i="6"/>
  <c r="F364" i="6"/>
  <c r="J364" i="6" s="1"/>
  <c r="G363" i="6"/>
  <c r="F363" i="6"/>
  <c r="J363" i="6" s="1"/>
  <c r="G362" i="6"/>
  <c r="F362" i="6"/>
  <c r="I361" i="6"/>
  <c r="G361" i="6"/>
  <c r="F361" i="6"/>
  <c r="J361" i="6" s="1"/>
  <c r="G360" i="6"/>
  <c r="F360" i="6"/>
  <c r="J360" i="6" s="1"/>
  <c r="G359" i="6"/>
  <c r="F359" i="6"/>
  <c r="G358" i="6"/>
  <c r="F358" i="6"/>
  <c r="J358" i="6" s="1"/>
  <c r="G357" i="6"/>
  <c r="F357" i="6"/>
  <c r="J357" i="6" s="1"/>
  <c r="I356" i="6"/>
  <c r="G356" i="6"/>
  <c r="F356" i="6"/>
  <c r="G355" i="6"/>
  <c r="F355" i="6"/>
  <c r="J355" i="6" s="1"/>
  <c r="I354" i="6"/>
  <c r="G354" i="6"/>
  <c r="F354" i="6"/>
  <c r="J354" i="6" s="1"/>
  <c r="I353" i="6"/>
  <c r="G353" i="6"/>
  <c r="F353" i="6"/>
  <c r="G352" i="6"/>
  <c r="F352" i="6"/>
  <c r="J352" i="6" s="1"/>
  <c r="G351" i="6"/>
  <c r="F351" i="6"/>
  <c r="J351" i="6" s="1"/>
  <c r="J350" i="6"/>
  <c r="G350" i="6"/>
  <c r="F350" i="6"/>
  <c r="I350" i="6" s="1"/>
  <c r="G349" i="6"/>
  <c r="F349" i="6"/>
  <c r="G348" i="6"/>
  <c r="F348" i="6"/>
  <c r="J348" i="6" s="1"/>
  <c r="G347" i="6"/>
  <c r="F347" i="6"/>
  <c r="G346" i="6"/>
  <c r="F346" i="6"/>
  <c r="G345" i="6"/>
  <c r="F345" i="6"/>
  <c r="G344" i="6"/>
  <c r="F344" i="6"/>
  <c r="J344" i="6" s="1"/>
  <c r="G343" i="6"/>
  <c r="F343" i="6"/>
  <c r="G342" i="6"/>
  <c r="F342" i="6"/>
  <c r="J342" i="6" s="1"/>
  <c r="G341" i="6"/>
  <c r="F341" i="6"/>
  <c r="J341" i="6" s="1"/>
  <c r="I340" i="6"/>
  <c r="G340" i="6"/>
  <c r="F340" i="6"/>
  <c r="J340" i="6" s="1"/>
  <c r="G339" i="6"/>
  <c r="F339" i="6"/>
  <c r="J339" i="6" s="1"/>
  <c r="I338" i="6"/>
  <c r="G338" i="6"/>
  <c r="F338" i="6"/>
  <c r="J338" i="6" s="1"/>
  <c r="I337" i="6"/>
  <c r="G337" i="6"/>
  <c r="F337" i="6"/>
  <c r="J337" i="6" s="1"/>
  <c r="G336" i="6"/>
  <c r="F336" i="6"/>
  <c r="J336" i="6" s="1"/>
  <c r="G335" i="6"/>
  <c r="F335" i="6"/>
  <c r="J335" i="6" s="1"/>
  <c r="I334" i="6"/>
  <c r="G334" i="6"/>
  <c r="F334" i="6"/>
  <c r="J334" i="6" s="1"/>
  <c r="I333" i="6"/>
  <c r="G333" i="6"/>
  <c r="F333" i="6"/>
  <c r="J333" i="6" s="1"/>
  <c r="G332" i="6"/>
  <c r="F332" i="6"/>
  <c r="J332" i="6" s="1"/>
  <c r="G331" i="6"/>
  <c r="F331" i="6"/>
  <c r="I331" i="6" s="1"/>
  <c r="J330" i="6"/>
  <c r="G330" i="6"/>
  <c r="F330" i="6"/>
  <c r="I330" i="6" s="1"/>
  <c r="J329" i="6"/>
  <c r="G329" i="6"/>
  <c r="F329" i="6"/>
  <c r="I329" i="6" s="1"/>
  <c r="G328" i="6"/>
  <c r="F328" i="6"/>
  <c r="J328" i="6" s="1"/>
  <c r="G327" i="6"/>
  <c r="F327" i="6"/>
  <c r="G326" i="6"/>
  <c r="F326" i="6"/>
  <c r="J326" i="6" s="1"/>
  <c r="G325" i="6"/>
  <c r="F325" i="6"/>
  <c r="J325" i="6" s="1"/>
  <c r="I324" i="6"/>
  <c r="G324" i="6"/>
  <c r="F324" i="6"/>
  <c r="J324" i="6" s="1"/>
  <c r="G323" i="6"/>
  <c r="F323" i="6"/>
  <c r="J323" i="6" s="1"/>
  <c r="G322" i="6"/>
  <c r="F322" i="6"/>
  <c r="J322" i="6" s="1"/>
  <c r="I321" i="6"/>
  <c r="G321" i="6"/>
  <c r="F321" i="6"/>
  <c r="J321" i="6" s="1"/>
  <c r="G320" i="6"/>
  <c r="F320" i="6"/>
  <c r="J320" i="6" s="1"/>
  <c r="G319" i="6"/>
  <c r="F319" i="6"/>
  <c r="J319" i="6" s="1"/>
  <c r="I318" i="6"/>
  <c r="G318" i="6"/>
  <c r="F318" i="6"/>
  <c r="J318" i="6" s="1"/>
  <c r="I317" i="6"/>
  <c r="G317" i="6"/>
  <c r="F317" i="6"/>
  <c r="J317" i="6" s="1"/>
  <c r="G316" i="6"/>
  <c r="F316" i="6"/>
  <c r="J316" i="6" s="1"/>
  <c r="G315" i="6"/>
  <c r="F315" i="6"/>
  <c r="I315" i="6" s="1"/>
  <c r="J314" i="6"/>
  <c r="G314" i="6"/>
  <c r="F314" i="6"/>
  <c r="I314" i="6" s="1"/>
  <c r="J313" i="6"/>
  <c r="G313" i="6"/>
  <c r="F313" i="6"/>
  <c r="I313" i="6" s="1"/>
  <c r="G312" i="6"/>
  <c r="F312" i="6"/>
  <c r="J312" i="6" s="1"/>
  <c r="G311" i="6"/>
  <c r="F311" i="6"/>
  <c r="J311" i="6" s="1"/>
  <c r="G310" i="6"/>
  <c r="F310" i="6"/>
  <c r="J310" i="6" s="1"/>
  <c r="G309" i="6"/>
  <c r="F309" i="6"/>
  <c r="I309" i="6" s="1"/>
  <c r="G308" i="6"/>
  <c r="F308" i="6"/>
  <c r="J308" i="6" s="1"/>
  <c r="I307" i="6"/>
  <c r="G307" i="6"/>
  <c r="F307" i="6"/>
  <c r="J307" i="6" s="1"/>
  <c r="G306" i="6"/>
  <c r="F306" i="6"/>
  <c r="J306" i="6" s="1"/>
  <c r="G305" i="6"/>
  <c r="F305" i="6"/>
  <c r="I305" i="6" s="1"/>
  <c r="G304" i="6"/>
  <c r="F304" i="6"/>
  <c r="J304" i="6" s="1"/>
  <c r="G303" i="6"/>
  <c r="F303" i="6"/>
  <c r="J303" i="6" s="1"/>
  <c r="G302" i="6"/>
  <c r="F302" i="6"/>
  <c r="J302" i="6" s="1"/>
  <c r="G301" i="6"/>
  <c r="F301" i="6"/>
  <c r="I301" i="6" s="1"/>
  <c r="G300" i="6"/>
  <c r="F300" i="6"/>
  <c r="J300" i="6" s="1"/>
  <c r="I299" i="6"/>
  <c r="G299" i="6"/>
  <c r="F299" i="6"/>
  <c r="G298" i="6"/>
  <c r="F298" i="6"/>
  <c r="J298" i="6" s="1"/>
  <c r="G297" i="6"/>
  <c r="F297" i="6"/>
  <c r="I297" i="6" s="1"/>
  <c r="G296" i="6"/>
  <c r="F296" i="6"/>
  <c r="G295" i="6"/>
  <c r="F295" i="6"/>
  <c r="J295" i="6" s="1"/>
  <c r="G294" i="6"/>
  <c r="F294" i="6"/>
  <c r="G293" i="6"/>
  <c r="F293" i="6"/>
  <c r="I293" i="6" s="1"/>
  <c r="G292" i="6"/>
  <c r="F292" i="6"/>
  <c r="I291" i="6"/>
  <c r="G291" i="6"/>
  <c r="F291" i="6"/>
  <c r="J291" i="6" s="1"/>
  <c r="G290" i="6"/>
  <c r="F290" i="6"/>
  <c r="J290" i="6" s="1"/>
  <c r="G289" i="6"/>
  <c r="F289" i="6"/>
  <c r="I289" i="6" s="1"/>
  <c r="G288" i="6"/>
  <c r="F288" i="6"/>
  <c r="J288" i="6" s="1"/>
  <c r="G287" i="6"/>
  <c r="F287" i="6"/>
  <c r="J287" i="6" s="1"/>
  <c r="G286" i="6"/>
  <c r="F286" i="6"/>
  <c r="J286" i="6" s="1"/>
  <c r="G285" i="6"/>
  <c r="F285" i="6"/>
  <c r="I285" i="6" s="1"/>
  <c r="G284" i="6"/>
  <c r="F284" i="6"/>
  <c r="J284" i="6" s="1"/>
  <c r="I283" i="6"/>
  <c r="G283" i="6"/>
  <c r="F283" i="6"/>
  <c r="J283" i="6" s="1"/>
  <c r="G282" i="6"/>
  <c r="F282" i="6"/>
  <c r="J282" i="6" s="1"/>
  <c r="G281" i="6"/>
  <c r="F281" i="6"/>
  <c r="I281" i="6" s="1"/>
  <c r="G280" i="6"/>
  <c r="F280" i="6"/>
  <c r="J280" i="6" s="1"/>
  <c r="G279" i="6"/>
  <c r="F279" i="6"/>
  <c r="J279" i="6" s="1"/>
  <c r="G278" i="6"/>
  <c r="F278" i="6"/>
  <c r="J278" i="6" s="1"/>
  <c r="G277" i="6"/>
  <c r="F277" i="6"/>
  <c r="I277" i="6" s="1"/>
  <c r="G276" i="6"/>
  <c r="F276" i="6"/>
  <c r="J276" i="6" s="1"/>
  <c r="I275" i="6"/>
  <c r="G275" i="6"/>
  <c r="F275" i="6"/>
  <c r="J275" i="6" s="1"/>
  <c r="G274" i="6"/>
  <c r="F274" i="6"/>
  <c r="J274" i="6" s="1"/>
  <c r="G273" i="6"/>
  <c r="F273" i="6"/>
  <c r="I273" i="6" s="1"/>
  <c r="G272" i="6"/>
  <c r="F272" i="6"/>
  <c r="J272" i="6" s="1"/>
  <c r="G271" i="6"/>
  <c r="F271" i="6"/>
  <c r="J271" i="6" s="1"/>
  <c r="G270" i="6"/>
  <c r="F270" i="6"/>
  <c r="J270" i="6" s="1"/>
  <c r="G269" i="6"/>
  <c r="F269" i="6"/>
  <c r="I269" i="6" s="1"/>
  <c r="G268" i="6"/>
  <c r="F268" i="6"/>
  <c r="J268" i="6" s="1"/>
  <c r="I267" i="6"/>
  <c r="G267" i="6"/>
  <c r="F267" i="6"/>
  <c r="J267" i="6" s="1"/>
  <c r="G266" i="6"/>
  <c r="F266" i="6"/>
  <c r="J266" i="6" s="1"/>
  <c r="G265" i="6"/>
  <c r="F265" i="6"/>
  <c r="I265" i="6" s="1"/>
  <c r="G264" i="6"/>
  <c r="F264" i="6"/>
  <c r="J264" i="6" s="1"/>
  <c r="G263" i="6"/>
  <c r="F263" i="6"/>
  <c r="J263" i="6" s="1"/>
  <c r="G262" i="6"/>
  <c r="F262" i="6"/>
  <c r="J262" i="6" s="1"/>
  <c r="G261" i="6"/>
  <c r="F261" i="6"/>
  <c r="I261" i="6" s="1"/>
  <c r="G260" i="6"/>
  <c r="F260" i="6"/>
  <c r="J260" i="6" s="1"/>
  <c r="I259" i="6"/>
  <c r="G259" i="6"/>
  <c r="F259" i="6"/>
  <c r="J259" i="6" s="1"/>
  <c r="G258" i="6"/>
  <c r="F258" i="6"/>
  <c r="J258" i="6" s="1"/>
  <c r="G257" i="6"/>
  <c r="F257" i="6"/>
  <c r="I257" i="6" s="1"/>
  <c r="G256" i="6"/>
  <c r="F256" i="6"/>
  <c r="J256" i="6" s="1"/>
  <c r="G255" i="6"/>
  <c r="F255" i="6"/>
  <c r="J255" i="6" s="1"/>
  <c r="G254" i="6"/>
  <c r="F254" i="6"/>
  <c r="J254" i="6" s="1"/>
  <c r="G253" i="6"/>
  <c r="F253" i="6"/>
  <c r="I253" i="6" s="1"/>
  <c r="G252" i="6"/>
  <c r="F252" i="6"/>
  <c r="J252" i="6" s="1"/>
  <c r="I251" i="6"/>
  <c r="G251" i="6"/>
  <c r="F251" i="6"/>
  <c r="J251" i="6" s="1"/>
  <c r="G250" i="6"/>
  <c r="F250" i="6"/>
  <c r="J250" i="6" s="1"/>
  <c r="G249" i="6"/>
  <c r="F249" i="6"/>
  <c r="I249" i="6" s="1"/>
  <c r="G248" i="6"/>
  <c r="F248" i="6"/>
  <c r="J248" i="6" s="1"/>
  <c r="G247" i="6"/>
  <c r="F247" i="6"/>
  <c r="J247" i="6" s="1"/>
  <c r="G246" i="6"/>
  <c r="F246" i="6"/>
  <c r="J246" i="6" s="1"/>
  <c r="G245" i="6"/>
  <c r="F245" i="6"/>
  <c r="I245" i="6" s="1"/>
  <c r="G244" i="6"/>
  <c r="F244" i="6"/>
  <c r="J244" i="6" s="1"/>
  <c r="I243" i="6"/>
  <c r="G243" i="6"/>
  <c r="F243" i="6"/>
  <c r="J243" i="6" s="1"/>
  <c r="G242" i="6"/>
  <c r="F242" i="6"/>
  <c r="J242" i="6" s="1"/>
  <c r="G241" i="6"/>
  <c r="F241" i="6"/>
  <c r="I241" i="6" s="1"/>
  <c r="G240" i="6"/>
  <c r="F240" i="6"/>
  <c r="J240" i="6" s="1"/>
  <c r="G239" i="6"/>
  <c r="F239" i="6"/>
  <c r="J239" i="6" s="1"/>
  <c r="G238" i="6"/>
  <c r="F238" i="6"/>
  <c r="J238" i="6" s="1"/>
  <c r="G237" i="6"/>
  <c r="F237" i="6"/>
  <c r="I237" i="6" s="1"/>
  <c r="G236" i="6"/>
  <c r="F236" i="6"/>
  <c r="J236" i="6" s="1"/>
  <c r="I235" i="6"/>
  <c r="G235" i="6"/>
  <c r="F235" i="6"/>
  <c r="J235" i="6" s="1"/>
  <c r="G234" i="6"/>
  <c r="F234" i="6"/>
  <c r="J234" i="6" s="1"/>
  <c r="G233" i="6"/>
  <c r="F233" i="6"/>
  <c r="I233" i="6" s="1"/>
  <c r="G232" i="6"/>
  <c r="F232" i="6"/>
  <c r="J232" i="6" s="1"/>
  <c r="G231" i="6"/>
  <c r="F231" i="6"/>
  <c r="J231" i="6" s="1"/>
  <c r="G230" i="6"/>
  <c r="F230" i="6"/>
  <c r="J230" i="6" s="1"/>
  <c r="G229" i="6"/>
  <c r="F229" i="6"/>
  <c r="I229" i="6" s="1"/>
  <c r="G228" i="6"/>
  <c r="F228" i="6"/>
  <c r="J228" i="6" s="1"/>
  <c r="I227" i="6"/>
  <c r="G227" i="6"/>
  <c r="F227" i="6"/>
  <c r="J227" i="6" s="1"/>
  <c r="G226" i="6"/>
  <c r="F226" i="6"/>
  <c r="J226" i="6" s="1"/>
  <c r="G225" i="6"/>
  <c r="F225" i="6"/>
  <c r="I225" i="6" s="1"/>
  <c r="G224" i="6"/>
  <c r="F224" i="6"/>
  <c r="J224" i="6" s="1"/>
  <c r="G223" i="6"/>
  <c r="F223" i="6"/>
  <c r="J223" i="6" s="1"/>
  <c r="G222" i="6"/>
  <c r="F222" i="6"/>
  <c r="J222" i="6" s="1"/>
  <c r="G221" i="6"/>
  <c r="F221" i="6"/>
  <c r="I221" i="6" s="1"/>
  <c r="G220" i="6"/>
  <c r="F220" i="6"/>
  <c r="J220" i="6" s="1"/>
  <c r="I219" i="6"/>
  <c r="G219" i="6"/>
  <c r="F219" i="6"/>
  <c r="J219" i="6" s="1"/>
  <c r="G218" i="6"/>
  <c r="F218" i="6"/>
  <c r="J218" i="6" s="1"/>
  <c r="G217" i="6"/>
  <c r="F217" i="6"/>
  <c r="I217" i="6" s="1"/>
  <c r="G216" i="6"/>
  <c r="F216" i="6"/>
  <c r="J216" i="6" s="1"/>
  <c r="G215" i="6"/>
  <c r="F215" i="6"/>
  <c r="J215" i="6" s="1"/>
  <c r="G214" i="6"/>
  <c r="F214" i="6"/>
  <c r="J214" i="6" s="1"/>
  <c r="G213" i="6"/>
  <c r="F213" i="6"/>
  <c r="I213" i="6" s="1"/>
  <c r="G212" i="6"/>
  <c r="F212" i="6"/>
  <c r="J212" i="6" s="1"/>
  <c r="I211" i="6"/>
  <c r="G211" i="6"/>
  <c r="F211" i="6"/>
  <c r="J211" i="6" s="1"/>
  <c r="G210" i="6"/>
  <c r="F210" i="6"/>
  <c r="J210" i="6" s="1"/>
  <c r="G209" i="6"/>
  <c r="F209" i="6"/>
  <c r="I209" i="6" s="1"/>
  <c r="G208" i="6"/>
  <c r="F208" i="6"/>
  <c r="J208" i="6" s="1"/>
  <c r="G207" i="6"/>
  <c r="F207" i="6"/>
  <c r="J207" i="6" s="1"/>
  <c r="G206" i="6"/>
  <c r="F206" i="6"/>
  <c r="J206" i="6" s="1"/>
  <c r="G205" i="6"/>
  <c r="F205" i="6"/>
  <c r="I205" i="6" s="1"/>
  <c r="G204" i="6"/>
  <c r="F204" i="6"/>
  <c r="J204" i="6" s="1"/>
  <c r="I203" i="6"/>
  <c r="G203" i="6"/>
  <c r="F203" i="6"/>
  <c r="J203" i="6" s="1"/>
  <c r="G202" i="6"/>
  <c r="F202" i="6"/>
  <c r="J201" i="6"/>
  <c r="G201" i="6"/>
  <c r="F201" i="6"/>
  <c r="I201" i="6" s="1"/>
  <c r="J200" i="6"/>
  <c r="G200" i="6"/>
  <c r="F200" i="6"/>
  <c r="I200" i="6" s="1"/>
  <c r="G199" i="6"/>
  <c r="F199" i="6"/>
  <c r="J199" i="6" s="1"/>
  <c r="G198" i="6"/>
  <c r="F198" i="6"/>
  <c r="G197" i="6"/>
  <c r="F197" i="6"/>
  <c r="J197" i="6" s="1"/>
  <c r="G196" i="6"/>
  <c r="F196" i="6"/>
  <c r="J196" i="6" s="1"/>
  <c r="I195" i="6"/>
  <c r="G195" i="6"/>
  <c r="F195" i="6"/>
  <c r="J195" i="6" s="1"/>
  <c r="G194" i="6"/>
  <c r="F194" i="6"/>
  <c r="J194" i="6" s="1"/>
  <c r="G193" i="6"/>
  <c r="F193" i="6"/>
  <c r="J193" i="6" s="1"/>
  <c r="I192" i="6"/>
  <c r="G192" i="6"/>
  <c r="F192" i="6"/>
  <c r="J192" i="6" s="1"/>
  <c r="G191" i="6"/>
  <c r="F191" i="6"/>
  <c r="J191" i="6" s="1"/>
  <c r="G190" i="6"/>
  <c r="F190" i="6"/>
  <c r="J190" i="6" s="1"/>
  <c r="G189" i="6"/>
  <c r="F189" i="6"/>
  <c r="J189" i="6" s="1"/>
  <c r="I188" i="6"/>
  <c r="G188" i="6"/>
  <c r="F188" i="6"/>
  <c r="J188" i="6" s="1"/>
  <c r="G187" i="6"/>
  <c r="F187" i="6"/>
  <c r="J187" i="6" s="1"/>
  <c r="G186" i="6"/>
  <c r="F186" i="6"/>
  <c r="I186" i="6" s="1"/>
  <c r="G185" i="6"/>
  <c r="F185" i="6"/>
  <c r="I185" i="6" s="1"/>
  <c r="J184" i="6"/>
  <c r="G184" i="6"/>
  <c r="F184" i="6"/>
  <c r="I184" i="6" s="1"/>
  <c r="G183" i="6"/>
  <c r="F183" i="6"/>
  <c r="J183" i="6" s="1"/>
  <c r="G182" i="6"/>
  <c r="F182" i="6"/>
  <c r="G181" i="6"/>
  <c r="F181" i="6"/>
  <c r="G180" i="6"/>
  <c r="F180" i="6"/>
  <c r="J180" i="6" s="1"/>
  <c r="I179" i="6"/>
  <c r="G179" i="6"/>
  <c r="F179" i="6"/>
  <c r="J179" i="6" s="1"/>
  <c r="G178" i="6"/>
  <c r="F178" i="6"/>
  <c r="J178" i="6" s="1"/>
  <c r="G177" i="6"/>
  <c r="F177" i="6"/>
  <c r="J177" i="6" s="1"/>
  <c r="I176" i="6"/>
  <c r="G176" i="6"/>
  <c r="F176" i="6"/>
  <c r="J176" i="6" s="1"/>
  <c r="G175" i="6"/>
  <c r="F175" i="6"/>
  <c r="J175" i="6" s="1"/>
  <c r="G174" i="6"/>
  <c r="F174" i="6"/>
  <c r="J174" i="6" s="1"/>
  <c r="G173" i="6"/>
  <c r="F173" i="6"/>
  <c r="J173" i="6" s="1"/>
  <c r="I172" i="6"/>
  <c r="G172" i="6"/>
  <c r="F172" i="6"/>
  <c r="J172" i="6" s="1"/>
  <c r="G171" i="6"/>
  <c r="F171" i="6"/>
  <c r="J171" i="6" s="1"/>
  <c r="G170" i="6"/>
  <c r="F170" i="6"/>
  <c r="J169" i="6"/>
  <c r="G169" i="6"/>
  <c r="F169" i="6"/>
  <c r="I169" i="6" s="1"/>
  <c r="J168" i="6"/>
  <c r="G168" i="6"/>
  <c r="F168" i="6"/>
  <c r="I168" i="6" s="1"/>
  <c r="G167" i="6"/>
  <c r="F167" i="6"/>
  <c r="J167" i="6" s="1"/>
  <c r="G166" i="6"/>
  <c r="F166" i="6"/>
  <c r="G165" i="6"/>
  <c r="F165" i="6"/>
  <c r="J165" i="6" s="1"/>
  <c r="G164" i="6"/>
  <c r="F164" i="6"/>
  <c r="J164" i="6" s="1"/>
  <c r="I163" i="6"/>
  <c r="G163" i="6"/>
  <c r="F163" i="6"/>
  <c r="J163" i="6" s="1"/>
  <c r="G162" i="6"/>
  <c r="F162" i="6"/>
  <c r="J162" i="6" s="1"/>
  <c r="G161" i="6"/>
  <c r="F161" i="6"/>
  <c r="J161" i="6" s="1"/>
  <c r="I160" i="6"/>
  <c r="G160" i="6"/>
  <c r="F160" i="6"/>
  <c r="J160" i="6" s="1"/>
  <c r="G159" i="6"/>
  <c r="F159" i="6"/>
  <c r="J159" i="6" s="1"/>
  <c r="G158" i="6"/>
  <c r="F158" i="6"/>
  <c r="J158" i="6" s="1"/>
  <c r="G157" i="6"/>
  <c r="F157" i="6"/>
  <c r="I157" i="6" s="1"/>
  <c r="I156" i="6"/>
  <c r="G156" i="6"/>
  <c r="F156" i="6"/>
  <c r="J156" i="6" s="1"/>
  <c r="G155" i="6"/>
  <c r="F155" i="6"/>
  <c r="J155" i="6" s="1"/>
  <c r="G154" i="6"/>
  <c r="F154" i="6"/>
  <c r="I154" i="6" s="1"/>
  <c r="J153" i="6"/>
  <c r="G153" i="6"/>
  <c r="F153" i="6"/>
  <c r="I153" i="6" s="1"/>
  <c r="G152" i="6"/>
  <c r="J152" i="6" s="1"/>
  <c r="F152" i="6"/>
  <c r="I152" i="6" s="1"/>
  <c r="G151" i="6"/>
  <c r="F151" i="6"/>
  <c r="J151" i="6" s="1"/>
  <c r="G150" i="6"/>
  <c r="F150" i="6"/>
  <c r="G149" i="6"/>
  <c r="F149" i="6"/>
  <c r="J149" i="6" s="1"/>
  <c r="G148" i="6"/>
  <c r="F148" i="6"/>
  <c r="J148" i="6" s="1"/>
  <c r="G147" i="6"/>
  <c r="F147" i="6"/>
  <c r="J147" i="6" s="1"/>
  <c r="G146" i="6"/>
  <c r="F146" i="6"/>
  <c r="J146" i="6" s="1"/>
  <c r="I145" i="6"/>
  <c r="G145" i="6"/>
  <c r="F145" i="6"/>
  <c r="J145" i="6" s="1"/>
  <c r="G144" i="6"/>
  <c r="F144" i="6"/>
  <c r="J144" i="6" s="1"/>
  <c r="G143" i="6"/>
  <c r="F143" i="6"/>
  <c r="J143" i="6" s="1"/>
  <c r="J142" i="6"/>
  <c r="G142" i="6"/>
  <c r="F142" i="6"/>
  <c r="G141" i="6"/>
  <c r="F141" i="6"/>
  <c r="J141" i="6" s="1"/>
  <c r="G140" i="6"/>
  <c r="F140" i="6"/>
  <c r="I140" i="6" s="1"/>
  <c r="I139" i="6"/>
  <c r="G139" i="6"/>
  <c r="F139" i="6"/>
  <c r="J139" i="6" s="1"/>
  <c r="G138" i="6"/>
  <c r="F138" i="6"/>
  <c r="J138" i="6" s="1"/>
  <c r="G137" i="6"/>
  <c r="F137" i="6"/>
  <c r="J137" i="6" s="1"/>
  <c r="J136" i="6"/>
  <c r="G136" i="6"/>
  <c r="F136" i="6"/>
  <c r="I136" i="6" s="1"/>
  <c r="G135" i="6"/>
  <c r="F135" i="6"/>
  <c r="J135" i="6" s="1"/>
  <c r="G134" i="6"/>
  <c r="F134" i="6"/>
  <c r="J134" i="6" s="1"/>
  <c r="G133" i="6"/>
  <c r="F133" i="6"/>
  <c r="J133" i="6" s="1"/>
  <c r="G132" i="6"/>
  <c r="F132" i="6"/>
  <c r="G131" i="6"/>
  <c r="F131" i="6"/>
  <c r="J131" i="6" s="1"/>
  <c r="G130" i="6"/>
  <c r="F130" i="6"/>
  <c r="J130" i="6" s="1"/>
  <c r="G129" i="6"/>
  <c r="F129" i="6"/>
  <c r="J129" i="6" s="1"/>
  <c r="G128" i="6"/>
  <c r="F128" i="6"/>
  <c r="I128" i="6" s="1"/>
  <c r="G127" i="6"/>
  <c r="F127" i="6"/>
  <c r="J127" i="6" s="1"/>
  <c r="G126" i="6"/>
  <c r="F126" i="6"/>
  <c r="J126" i="6" s="1"/>
  <c r="G125" i="6"/>
  <c r="F125" i="6"/>
  <c r="J125" i="6" s="1"/>
  <c r="G124" i="6"/>
  <c r="F124" i="6"/>
  <c r="I124" i="6" s="1"/>
  <c r="G123" i="6"/>
  <c r="F123" i="6"/>
  <c r="J123" i="6" s="1"/>
  <c r="G122" i="6"/>
  <c r="F122" i="6"/>
  <c r="J122" i="6" s="1"/>
  <c r="G121" i="6"/>
  <c r="F121" i="6"/>
  <c r="J121" i="6" s="1"/>
  <c r="G120" i="6"/>
  <c r="F120" i="6"/>
  <c r="I120" i="6" s="1"/>
  <c r="G119" i="6"/>
  <c r="F119" i="6"/>
  <c r="J119" i="6" s="1"/>
  <c r="G118" i="6"/>
  <c r="F118" i="6"/>
  <c r="J118" i="6" s="1"/>
  <c r="G117" i="6"/>
  <c r="F117" i="6"/>
  <c r="J117" i="6" s="1"/>
  <c r="G116" i="6"/>
  <c r="F116" i="6"/>
  <c r="I115" i="6"/>
  <c r="G115" i="6"/>
  <c r="F115" i="6"/>
  <c r="J115" i="6" s="1"/>
  <c r="G114" i="6"/>
  <c r="F114" i="6"/>
  <c r="J114" i="6" s="1"/>
  <c r="G113" i="6"/>
  <c r="F113" i="6"/>
  <c r="J113" i="6" s="1"/>
  <c r="G112" i="6"/>
  <c r="F112" i="6"/>
  <c r="I112" i="6" s="1"/>
  <c r="G111" i="6"/>
  <c r="F111" i="6"/>
  <c r="J111" i="6" s="1"/>
  <c r="G110" i="6"/>
  <c r="F110" i="6"/>
  <c r="J110" i="6" s="1"/>
  <c r="G109" i="6"/>
  <c r="F109" i="6"/>
  <c r="J109" i="6" s="1"/>
  <c r="G108" i="6"/>
  <c r="F108" i="6"/>
  <c r="I108" i="6" s="1"/>
  <c r="G107" i="6"/>
  <c r="F107" i="6"/>
  <c r="J107" i="6" s="1"/>
  <c r="G106" i="6"/>
  <c r="F106" i="6"/>
  <c r="J106" i="6" s="1"/>
  <c r="G105" i="6"/>
  <c r="F105" i="6"/>
  <c r="J105" i="6" s="1"/>
  <c r="G104" i="6"/>
  <c r="F104" i="6"/>
  <c r="I104" i="6" s="1"/>
  <c r="I103" i="6"/>
  <c r="G103" i="6"/>
  <c r="F103" i="6"/>
  <c r="J103" i="6" s="1"/>
  <c r="I102" i="6"/>
  <c r="G102" i="6"/>
  <c r="F102" i="6"/>
  <c r="J102" i="6" s="1"/>
  <c r="G101" i="6"/>
  <c r="F101" i="6"/>
  <c r="G100" i="6"/>
  <c r="F100" i="6"/>
  <c r="G99" i="6"/>
  <c r="F99" i="6"/>
  <c r="J99" i="6" s="1"/>
  <c r="G98" i="6"/>
  <c r="F98" i="6"/>
  <c r="J98" i="6" s="1"/>
  <c r="G97" i="6"/>
  <c r="F97" i="6"/>
  <c r="J97" i="6" s="1"/>
  <c r="G96" i="6"/>
  <c r="F96" i="6"/>
  <c r="I96" i="6" s="1"/>
  <c r="I95" i="6"/>
  <c r="G95" i="6"/>
  <c r="F95" i="6"/>
  <c r="J95" i="6" s="1"/>
  <c r="I94" i="6"/>
  <c r="G94" i="6"/>
  <c r="F94" i="6"/>
  <c r="J94" i="6" s="1"/>
  <c r="G93" i="6"/>
  <c r="F93" i="6"/>
  <c r="J93" i="6" s="1"/>
  <c r="G92" i="6"/>
  <c r="F92" i="6"/>
  <c r="I92" i="6" s="1"/>
  <c r="G91" i="6"/>
  <c r="F91" i="6"/>
  <c r="J91" i="6" s="1"/>
  <c r="G90" i="6"/>
  <c r="F90" i="6"/>
  <c r="J90" i="6" s="1"/>
  <c r="G89" i="6"/>
  <c r="F89" i="6"/>
  <c r="G88" i="6"/>
  <c r="F88" i="6"/>
  <c r="I88" i="6" s="1"/>
  <c r="G87" i="6"/>
  <c r="F87" i="6"/>
  <c r="J87" i="6" s="1"/>
  <c r="I86" i="6"/>
  <c r="G86" i="6"/>
  <c r="F86" i="6"/>
  <c r="G85" i="6"/>
  <c r="F85" i="6"/>
  <c r="G84" i="6"/>
  <c r="F84" i="6"/>
  <c r="I83" i="6"/>
  <c r="G83" i="6"/>
  <c r="F83" i="6"/>
  <c r="G82" i="6"/>
  <c r="F82" i="6"/>
  <c r="J82" i="6" s="1"/>
  <c r="G81" i="6"/>
  <c r="F81" i="6"/>
  <c r="G80" i="6"/>
  <c r="F80" i="6"/>
  <c r="I80" i="6" s="1"/>
  <c r="G79" i="6"/>
  <c r="F79" i="6"/>
  <c r="J79" i="6" s="1"/>
  <c r="I78" i="6"/>
  <c r="G78" i="6"/>
  <c r="F78" i="6"/>
  <c r="J78" i="6" s="1"/>
  <c r="G77" i="6"/>
  <c r="F77" i="6"/>
  <c r="J77" i="6" s="1"/>
  <c r="G76" i="6"/>
  <c r="F76" i="6"/>
  <c r="I76" i="6" s="1"/>
  <c r="I75" i="6"/>
  <c r="G75" i="6"/>
  <c r="F75" i="6"/>
  <c r="J75" i="6" s="1"/>
  <c r="G74" i="6"/>
  <c r="F74" i="6"/>
  <c r="J74" i="6" s="1"/>
  <c r="G73" i="6"/>
  <c r="F73" i="6"/>
  <c r="J73" i="6" s="1"/>
  <c r="G72" i="6"/>
  <c r="F72" i="6"/>
  <c r="I72" i="6" s="1"/>
  <c r="G71" i="6"/>
  <c r="F71" i="6"/>
  <c r="J71" i="6" s="1"/>
  <c r="G70" i="6"/>
  <c r="F70" i="6"/>
  <c r="J70" i="6" s="1"/>
  <c r="G69" i="6"/>
  <c r="F69" i="6"/>
  <c r="J69" i="6" s="1"/>
  <c r="G68" i="6"/>
  <c r="F68" i="6"/>
  <c r="I67" i="6"/>
  <c r="G67" i="6"/>
  <c r="F67" i="6"/>
  <c r="J67" i="6" s="1"/>
  <c r="G66" i="6"/>
  <c r="F66" i="6"/>
  <c r="J66" i="6" s="1"/>
  <c r="G65" i="6"/>
  <c r="F65" i="6"/>
  <c r="J65" i="6" s="1"/>
  <c r="J64" i="6"/>
  <c r="G64" i="6"/>
  <c r="F64" i="6"/>
  <c r="I64" i="6" s="1"/>
  <c r="G63" i="6"/>
  <c r="F63" i="6"/>
  <c r="G62" i="6"/>
  <c r="F62" i="6"/>
  <c r="J62" i="6" s="1"/>
  <c r="G61" i="6"/>
  <c r="F61" i="6"/>
  <c r="G60" i="6"/>
  <c r="F60" i="6"/>
  <c r="I60" i="6" s="1"/>
  <c r="I59" i="6"/>
  <c r="G59" i="6"/>
  <c r="F59" i="6"/>
  <c r="J59" i="6" s="1"/>
  <c r="I58" i="6"/>
  <c r="G58" i="6"/>
  <c r="F58" i="6"/>
  <c r="J58" i="6" s="1"/>
  <c r="G57" i="6"/>
  <c r="F57" i="6"/>
  <c r="J57" i="6" s="1"/>
  <c r="G56" i="6"/>
  <c r="F56" i="6"/>
  <c r="I56" i="6" s="1"/>
  <c r="I55" i="6"/>
  <c r="G55" i="6"/>
  <c r="F55" i="6"/>
  <c r="J55" i="6" s="1"/>
  <c r="G54" i="6"/>
  <c r="F54" i="6"/>
  <c r="G53" i="6"/>
  <c r="F53" i="6"/>
  <c r="G52" i="6"/>
  <c r="F52" i="6"/>
  <c r="I52" i="6" s="1"/>
  <c r="G51" i="6"/>
  <c r="F51" i="6"/>
  <c r="J51" i="6" s="1"/>
  <c r="G50" i="6"/>
  <c r="F50" i="6"/>
  <c r="J50" i="6" s="1"/>
  <c r="G49" i="6"/>
  <c r="F49" i="6"/>
  <c r="G48" i="6"/>
  <c r="F48" i="6"/>
  <c r="I48" i="6" s="1"/>
  <c r="G47" i="6"/>
  <c r="F47" i="6"/>
  <c r="J47" i="6" s="1"/>
  <c r="I46" i="6"/>
  <c r="G46" i="6"/>
  <c r="F46" i="6"/>
  <c r="J46" i="6" s="1"/>
  <c r="G45" i="6"/>
  <c r="F45" i="6"/>
  <c r="G44" i="6"/>
  <c r="F44" i="6"/>
  <c r="I44" i="6" s="1"/>
  <c r="G43" i="6"/>
  <c r="F43" i="6"/>
  <c r="G42" i="6"/>
  <c r="F42" i="6"/>
  <c r="J42" i="6" s="1"/>
  <c r="G41" i="6"/>
  <c r="F41" i="6"/>
  <c r="J41" i="6" s="1"/>
  <c r="G40" i="6"/>
  <c r="F40" i="6"/>
  <c r="I40" i="6" s="1"/>
  <c r="G39" i="6"/>
  <c r="F39" i="6"/>
  <c r="J39" i="6" s="1"/>
  <c r="G38" i="6"/>
  <c r="F38" i="6"/>
  <c r="I38" i="6" s="1"/>
  <c r="G37" i="6"/>
  <c r="F37" i="6"/>
  <c r="G36" i="6"/>
  <c r="F36" i="6"/>
  <c r="I36" i="6" s="1"/>
  <c r="I35" i="6"/>
  <c r="G35" i="6"/>
  <c r="F35" i="6"/>
  <c r="J35" i="6" s="1"/>
  <c r="I34" i="6"/>
  <c r="G34" i="6"/>
  <c r="F34" i="6"/>
  <c r="G33" i="6"/>
  <c r="F33" i="6"/>
  <c r="J33" i="6" s="1"/>
  <c r="J32" i="6"/>
  <c r="G32" i="6"/>
  <c r="F32" i="6"/>
  <c r="I32" i="6" s="1"/>
  <c r="G31" i="6"/>
  <c r="F31" i="6"/>
  <c r="G30" i="6"/>
  <c r="F30" i="6"/>
  <c r="J30" i="6" s="1"/>
  <c r="G29" i="6"/>
  <c r="F29" i="6"/>
  <c r="G28" i="6"/>
  <c r="F28" i="6"/>
  <c r="I28" i="6" s="1"/>
  <c r="G27" i="6"/>
  <c r="F27" i="6"/>
  <c r="J27" i="6" s="1"/>
  <c r="I26" i="6"/>
  <c r="G26" i="6"/>
  <c r="F26" i="6"/>
  <c r="J26" i="6" s="1"/>
  <c r="G25" i="6"/>
  <c r="F25" i="6"/>
  <c r="J25" i="6" s="1"/>
  <c r="G24" i="6"/>
  <c r="F24" i="6"/>
  <c r="I24" i="6" s="1"/>
  <c r="I23" i="6"/>
  <c r="G23" i="6"/>
  <c r="F23" i="6"/>
  <c r="J23" i="6" s="1"/>
  <c r="I22" i="6"/>
  <c r="G22" i="6"/>
  <c r="F22" i="6"/>
  <c r="G21" i="6"/>
  <c r="F21" i="6"/>
  <c r="G20" i="6"/>
  <c r="F20" i="6"/>
  <c r="I20" i="6" s="1"/>
  <c r="G19" i="6"/>
  <c r="F19" i="6"/>
  <c r="J19" i="6" s="1"/>
  <c r="G18" i="6"/>
  <c r="F18" i="6"/>
  <c r="I18" i="6" s="1"/>
  <c r="G17" i="6"/>
  <c r="F17" i="6"/>
  <c r="G16" i="6"/>
  <c r="F16" i="6"/>
  <c r="I16" i="6" s="1"/>
  <c r="G15" i="6"/>
  <c r="F15" i="6"/>
  <c r="J15" i="6" s="1"/>
  <c r="I14" i="6"/>
  <c r="G14" i="6"/>
  <c r="F14" i="6"/>
  <c r="J14" i="6" s="1"/>
  <c r="G13" i="6"/>
  <c r="F13" i="6"/>
  <c r="G12" i="6"/>
  <c r="F12" i="6"/>
  <c r="I12" i="6" s="1"/>
  <c r="I11" i="6"/>
  <c r="G11" i="6"/>
  <c r="F11" i="6"/>
  <c r="J11" i="6" s="1"/>
  <c r="I10" i="6"/>
  <c r="G10" i="6"/>
  <c r="F10" i="6"/>
  <c r="G9" i="6"/>
  <c r="F9" i="6"/>
  <c r="J9" i="6" s="1"/>
  <c r="G8" i="6"/>
  <c r="F8" i="6"/>
  <c r="I8" i="6" s="1"/>
  <c r="G7" i="6"/>
  <c r="F7" i="6"/>
  <c r="J7" i="6" s="1"/>
  <c r="Q6" i="6"/>
  <c r="P6" i="6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66" i="6" s="1"/>
  <c r="P67" i="6" s="1"/>
  <c r="P68" i="6" s="1"/>
  <c r="P69" i="6" s="1"/>
  <c r="P70" i="6" s="1"/>
  <c r="P71" i="6" s="1"/>
  <c r="P72" i="6" s="1"/>
  <c r="P73" i="6" s="1"/>
  <c r="P74" i="6" s="1"/>
  <c r="P75" i="6" s="1"/>
  <c r="P76" i="6" s="1"/>
  <c r="P77" i="6" s="1"/>
  <c r="P78" i="6" s="1"/>
  <c r="P79" i="6" s="1"/>
  <c r="P80" i="6" s="1"/>
  <c r="P81" i="6" s="1"/>
  <c r="P82" i="6" s="1"/>
  <c r="P83" i="6" s="1"/>
  <c r="P84" i="6" s="1"/>
  <c r="P85" i="6" s="1"/>
  <c r="P86" i="6" s="1"/>
  <c r="P87" i="6" s="1"/>
  <c r="P88" i="6" s="1"/>
  <c r="P89" i="6" s="1"/>
  <c r="P90" i="6" s="1"/>
  <c r="P91" i="6" s="1"/>
  <c r="P92" i="6" s="1"/>
  <c r="P93" i="6" s="1"/>
  <c r="P94" i="6" s="1"/>
  <c r="P95" i="6" s="1"/>
  <c r="P96" i="6" s="1"/>
  <c r="P97" i="6" s="1"/>
  <c r="P98" i="6" s="1"/>
  <c r="P99" i="6" s="1"/>
  <c r="P100" i="6" s="1"/>
  <c r="P101" i="6" s="1"/>
  <c r="P102" i="6" s="1"/>
  <c r="P103" i="6" s="1"/>
  <c r="P104" i="6" s="1"/>
  <c r="P105" i="6" s="1"/>
  <c r="P106" i="6" s="1"/>
  <c r="P107" i="6" s="1"/>
  <c r="P108" i="6" s="1"/>
  <c r="P109" i="6" s="1"/>
  <c r="P110" i="6" s="1"/>
  <c r="P111" i="6" s="1"/>
  <c r="P112" i="6" s="1"/>
  <c r="P113" i="6" s="1"/>
  <c r="P114" i="6" s="1"/>
  <c r="P115" i="6" s="1"/>
  <c r="P116" i="6" s="1"/>
  <c r="P117" i="6" s="1"/>
  <c r="P118" i="6" s="1"/>
  <c r="P119" i="6" s="1"/>
  <c r="P120" i="6" s="1"/>
  <c r="P121" i="6" s="1"/>
  <c r="P122" i="6" s="1"/>
  <c r="P123" i="6" s="1"/>
  <c r="P124" i="6" s="1"/>
  <c r="P125" i="6" s="1"/>
  <c r="P126" i="6" s="1"/>
  <c r="P127" i="6" s="1"/>
  <c r="P128" i="6" s="1"/>
  <c r="P129" i="6" s="1"/>
  <c r="P130" i="6" s="1"/>
  <c r="P131" i="6" s="1"/>
  <c r="P132" i="6" s="1"/>
  <c r="P133" i="6" s="1"/>
  <c r="P134" i="6" s="1"/>
  <c r="P135" i="6" s="1"/>
  <c r="P136" i="6" s="1"/>
  <c r="P137" i="6" s="1"/>
  <c r="P138" i="6" s="1"/>
  <c r="P139" i="6" s="1"/>
  <c r="P140" i="6" s="1"/>
  <c r="P141" i="6" s="1"/>
  <c r="P142" i="6" s="1"/>
  <c r="P143" i="6" s="1"/>
  <c r="P144" i="6" s="1"/>
  <c r="P145" i="6" s="1"/>
  <c r="P146" i="6" s="1"/>
  <c r="P147" i="6" s="1"/>
  <c r="P148" i="6" s="1"/>
  <c r="P149" i="6" s="1"/>
  <c r="P150" i="6" s="1"/>
  <c r="P151" i="6" s="1"/>
  <c r="P152" i="6" s="1"/>
  <c r="P153" i="6" s="1"/>
  <c r="P154" i="6" s="1"/>
  <c r="P155" i="6" s="1"/>
  <c r="P156" i="6" s="1"/>
  <c r="P157" i="6" s="1"/>
  <c r="P158" i="6" s="1"/>
  <c r="P159" i="6" s="1"/>
  <c r="P160" i="6" s="1"/>
  <c r="P161" i="6" s="1"/>
  <c r="P162" i="6" s="1"/>
  <c r="P163" i="6" s="1"/>
  <c r="P164" i="6" s="1"/>
  <c r="P165" i="6" s="1"/>
  <c r="P166" i="6" s="1"/>
  <c r="P167" i="6" s="1"/>
  <c r="P168" i="6" s="1"/>
  <c r="P169" i="6" s="1"/>
  <c r="P170" i="6" s="1"/>
  <c r="P171" i="6" s="1"/>
  <c r="P172" i="6" s="1"/>
  <c r="P173" i="6" s="1"/>
  <c r="P174" i="6" s="1"/>
  <c r="P175" i="6" s="1"/>
  <c r="P176" i="6" s="1"/>
  <c r="P177" i="6" s="1"/>
  <c r="P178" i="6" s="1"/>
  <c r="P179" i="6" s="1"/>
  <c r="P180" i="6" s="1"/>
  <c r="P181" i="6" s="1"/>
  <c r="P182" i="6" s="1"/>
  <c r="P183" i="6" s="1"/>
  <c r="P184" i="6" s="1"/>
  <c r="P185" i="6" s="1"/>
  <c r="P186" i="6" s="1"/>
  <c r="P187" i="6" s="1"/>
  <c r="P188" i="6" s="1"/>
  <c r="P189" i="6" s="1"/>
  <c r="P190" i="6" s="1"/>
  <c r="P191" i="6" s="1"/>
  <c r="P192" i="6" s="1"/>
  <c r="P193" i="6" s="1"/>
  <c r="P194" i="6" s="1"/>
  <c r="P195" i="6" s="1"/>
  <c r="P196" i="6" s="1"/>
  <c r="P197" i="6" s="1"/>
  <c r="P198" i="6" s="1"/>
  <c r="P199" i="6" s="1"/>
  <c r="P200" i="6" s="1"/>
  <c r="P201" i="6" s="1"/>
  <c r="P202" i="6" s="1"/>
  <c r="P203" i="6" s="1"/>
  <c r="P204" i="6" s="1"/>
  <c r="P205" i="6" s="1"/>
  <c r="P206" i="6" s="1"/>
  <c r="P207" i="6" s="1"/>
  <c r="P208" i="6" s="1"/>
  <c r="P209" i="6" s="1"/>
  <c r="P210" i="6" s="1"/>
  <c r="P211" i="6" s="1"/>
  <c r="P212" i="6" s="1"/>
  <c r="P213" i="6" s="1"/>
  <c r="P214" i="6" s="1"/>
  <c r="P215" i="6" s="1"/>
  <c r="P216" i="6" s="1"/>
  <c r="P217" i="6" s="1"/>
  <c r="P218" i="6" s="1"/>
  <c r="P219" i="6" s="1"/>
  <c r="P220" i="6" s="1"/>
  <c r="P221" i="6" s="1"/>
  <c r="P222" i="6" s="1"/>
  <c r="P223" i="6" s="1"/>
  <c r="P224" i="6" s="1"/>
  <c r="P225" i="6" s="1"/>
  <c r="P226" i="6" s="1"/>
  <c r="P227" i="6" s="1"/>
  <c r="P228" i="6" s="1"/>
  <c r="P229" i="6" s="1"/>
  <c r="P230" i="6" s="1"/>
  <c r="P231" i="6" s="1"/>
  <c r="P232" i="6" s="1"/>
  <c r="P233" i="6" s="1"/>
  <c r="P234" i="6" s="1"/>
  <c r="P235" i="6" s="1"/>
  <c r="P236" i="6" s="1"/>
  <c r="P237" i="6" s="1"/>
  <c r="P238" i="6" s="1"/>
  <c r="P239" i="6" s="1"/>
  <c r="P240" i="6" s="1"/>
  <c r="P241" i="6" s="1"/>
  <c r="P242" i="6" s="1"/>
  <c r="P243" i="6" s="1"/>
  <c r="P244" i="6" s="1"/>
  <c r="P245" i="6" s="1"/>
  <c r="P246" i="6" s="1"/>
  <c r="P247" i="6" s="1"/>
  <c r="P248" i="6" s="1"/>
  <c r="P249" i="6" s="1"/>
  <c r="P250" i="6" s="1"/>
  <c r="P251" i="6" s="1"/>
  <c r="P252" i="6" s="1"/>
  <c r="P253" i="6" s="1"/>
  <c r="P254" i="6" s="1"/>
  <c r="P255" i="6" s="1"/>
  <c r="P256" i="6" s="1"/>
  <c r="P257" i="6" s="1"/>
  <c r="P258" i="6" s="1"/>
  <c r="P259" i="6" s="1"/>
  <c r="P260" i="6" s="1"/>
  <c r="P261" i="6" s="1"/>
  <c r="P262" i="6" s="1"/>
  <c r="P263" i="6" s="1"/>
  <c r="P264" i="6" s="1"/>
  <c r="P265" i="6" s="1"/>
  <c r="P266" i="6" s="1"/>
  <c r="P267" i="6" s="1"/>
  <c r="P268" i="6" s="1"/>
  <c r="P269" i="6" s="1"/>
  <c r="P270" i="6" s="1"/>
  <c r="P271" i="6" s="1"/>
  <c r="P272" i="6" s="1"/>
  <c r="P273" i="6" s="1"/>
  <c r="P274" i="6" s="1"/>
  <c r="P275" i="6" s="1"/>
  <c r="P276" i="6" s="1"/>
  <c r="P277" i="6" s="1"/>
  <c r="P278" i="6" s="1"/>
  <c r="P279" i="6" s="1"/>
  <c r="P280" i="6" s="1"/>
  <c r="P281" i="6" s="1"/>
  <c r="P282" i="6" s="1"/>
  <c r="P283" i="6" s="1"/>
  <c r="P284" i="6" s="1"/>
  <c r="P285" i="6" s="1"/>
  <c r="P286" i="6" s="1"/>
  <c r="P287" i="6" s="1"/>
  <c r="P288" i="6" s="1"/>
  <c r="P289" i="6" s="1"/>
  <c r="P290" i="6" s="1"/>
  <c r="P291" i="6" s="1"/>
  <c r="P292" i="6" s="1"/>
  <c r="P293" i="6" s="1"/>
  <c r="P294" i="6" s="1"/>
  <c r="P295" i="6" s="1"/>
  <c r="P296" i="6" s="1"/>
  <c r="P297" i="6" s="1"/>
  <c r="P298" i="6" s="1"/>
  <c r="P299" i="6" s="1"/>
  <c r="P300" i="6" s="1"/>
  <c r="P301" i="6" s="1"/>
  <c r="P302" i="6" s="1"/>
  <c r="P303" i="6" s="1"/>
  <c r="P304" i="6" s="1"/>
  <c r="P305" i="6" s="1"/>
  <c r="P306" i="6" s="1"/>
  <c r="P307" i="6" s="1"/>
  <c r="P308" i="6" s="1"/>
  <c r="P309" i="6" s="1"/>
  <c r="P310" i="6" s="1"/>
  <c r="P311" i="6" s="1"/>
  <c r="P312" i="6" s="1"/>
  <c r="P313" i="6" s="1"/>
  <c r="P314" i="6" s="1"/>
  <c r="P315" i="6" s="1"/>
  <c r="P316" i="6" s="1"/>
  <c r="P317" i="6" s="1"/>
  <c r="P318" i="6" s="1"/>
  <c r="P319" i="6" s="1"/>
  <c r="P320" i="6" s="1"/>
  <c r="P321" i="6" s="1"/>
  <c r="P322" i="6" s="1"/>
  <c r="P323" i="6" s="1"/>
  <c r="P324" i="6" s="1"/>
  <c r="P325" i="6" s="1"/>
  <c r="P326" i="6" s="1"/>
  <c r="P327" i="6" s="1"/>
  <c r="P328" i="6" s="1"/>
  <c r="P329" i="6" s="1"/>
  <c r="P330" i="6" s="1"/>
  <c r="P331" i="6" s="1"/>
  <c r="P332" i="6" s="1"/>
  <c r="P333" i="6" s="1"/>
  <c r="P334" i="6" s="1"/>
  <c r="P335" i="6" s="1"/>
  <c r="P336" i="6" s="1"/>
  <c r="P337" i="6" s="1"/>
  <c r="P338" i="6" s="1"/>
  <c r="P339" i="6" s="1"/>
  <c r="P340" i="6" s="1"/>
  <c r="P341" i="6" s="1"/>
  <c r="P342" i="6" s="1"/>
  <c r="P343" i="6" s="1"/>
  <c r="P344" i="6" s="1"/>
  <c r="P345" i="6" s="1"/>
  <c r="P346" i="6" s="1"/>
  <c r="P347" i="6" s="1"/>
  <c r="P348" i="6" s="1"/>
  <c r="P349" i="6" s="1"/>
  <c r="P350" i="6" s="1"/>
  <c r="P351" i="6" s="1"/>
  <c r="P352" i="6" s="1"/>
  <c r="P353" i="6" s="1"/>
  <c r="P354" i="6" s="1"/>
  <c r="P355" i="6" s="1"/>
  <c r="P356" i="6" s="1"/>
  <c r="P357" i="6" s="1"/>
  <c r="P358" i="6" s="1"/>
  <c r="P359" i="6" s="1"/>
  <c r="P360" i="6" s="1"/>
  <c r="P361" i="6" s="1"/>
  <c r="P362" i="6" s="1"/>
  <c r="P363" i="6" s="1"/>
  <c r="P364" i="6" s="1"/>
  <c r="P365" i="6" s="1"/>
  <c r="P366" i="6" s="1"/>
  <c r="P367" i="6" s="1"/>
  <c r="P368" i="6" s="1"/>
  <c r="P369" i="6" s="1"/>
  <c r="P370" i="6" s="1"/>
  <c r="P371" i="6" s="1"/>
  <c r="P372" i="6" s="1"/>
  <c r="P373" i="6" s="1"/>
  <c r="P374" i="6" s="1"/>
  <c r="P375" i="6" s="1"/>
  <c r="P376" i="6" s="1"/>
  <c r="P377" i="6" s="1"/>
  <c r="P378" i="6" s="1"/>
  <c r="P379" i="6" s="1"/>
  <c r="P380" i="6" s="1"/>
  <c r="P381" i="6" s="1"/>
  <c r="P382" i="6" s="1"/>
  <c r="P383" i="6" s="1"/>
  <c r="P384" i="6" s="1"/>
  <c r="P385" i="6" s="1"/>
  <c r="P386" i="6" s="1"/>
  <c r="P387" i="6" s="1"/>
  <c r="P388" i="6" s="1"/>
  <c r="P389" i="6" s="1"/>
  <c r="P390" i="6" s="1"/>
  <c r="P391" i="6" s="1"/>
  <c r="P392" i="6" s="1"/>
  <c r="P393" i="6" s="1"/>
  <c r="P394" i="6" s="1"/>
  <c r="P395" i="6" s="1"/>
  <c r="P396" i="6" s="1"/>
  <c r="P397" i="6" s="1"/>
  <c r="P398" i="6" s="1"/>
  <c r="P399" i="6" s="1"/>
  <c r="P400" i="6" s="1"/>
  <c r="P401" i="6" s="1"/>
  <c r="P402" i="6" s="1"/>
  <c r="P403" i="6" s="1"/>
  <c r="P404" i="6" s="1"/>
  <c r="P405" i="6" s="1"/>
  <c r="P406" i="6" s="1"/>
  <c r="P407" i="6" s="1"/>
  <c r="P408" i="6" s="1"/>
  <c r="P409" i="6" s="1"/>
  <c r="P410" i="6" s="1"/>
  <c r="P411" i="6" s="1"/>
  <c r="P412" i="6" s="1"/>
  <c r="P413" i="6" s="1"/>
  <c r="P414" i="6" s="1"/>
  <c r="P415" i="6" s="1"/>
  <c r="P416" i="6" s="1"/>
  <c r="P417" i="6" s="1"/>
  <c r="P418" i="6" s="1"/>
  <c r="P419" i="6" s="1"/>
  <c r="P420" i="6" s="1"/>
  <c r="P421" i="6" s="1"/>
  <c r="P422" i="6" s="1"/>
  <c r="P423" i="6" s="1"/>
  <c r="P424" i="6" s="1"/>
  <c r="P425" i="6" s="1"/>
  <c r="P426" i="6" s="1"/>
  <c r="P427" i="6" s="1"/>
  <c r="P428" i="6" s="1"/>
  <c r="P429" i="6" s="1"/>
  <c r="P430" i="6" s="1"/>
  <c r="P431" i="6" s="1"/>
  <c r="P432" i="6" s="1"/>
  <c r="P433" i="6" s="1"/>
  <c r="P434" i="6" s="1"/>
  <c r="P435" i="6" s="1"/>
  <c r="P436" i="6" s="1"/>
  <c r="P437" i="6" s="1"/>
  <c r="P438" i="6" s="1"/>
  <c r="P439" i="6" s="1"/>
  <c r="P440" i="6" s="1"/>
  <c r="P441" i="6" s="1"/>
  <c r="P442" i="6" s="1"/>
  <c r="P443" i="6" s="1"/>
  <c r="P444" i="6" s="1"/>
  <c r="P445" i="6" s="1"/>
  <c r="P446" i="6" s="1"/>
  <c r="P447" i="6" s="1"/>
  <c r="P448" i="6" s="1"/>
  <c r="P449" i="6" s="1"/>
  <c r="P450" i="6" s="1"/>
  <c r="P451" i="6" s="1"/>
  <c r="P452" i="6" s="1"/>
  <c r="P453" i="6" s="1"/>
  <c r="P454" i="6" s="1"/>
  <c r="P455" i="6" s="1"/>
  <c r="P456" i="6" s="1"/>
  <c r="P457" i="6" s="1"/>
  <c r="P458" i="6" s="1"/>
  <c r="P459" i="6" s="1"/>
  <c r="P460" i="6" s="1"/>
  <c r="P461" i="6" s="1"/>
  <c r="P462" i="6" s="1"/>
  <c r="P463" i="6" s="1"/>
  <c r="P464" i="6" s="1"/>
  <c r="P465" i="6" s="1"/>
  <c r="P466" i="6" s="1"/>
  <c r="P467" i="6" s="1"/>
  <c r="P468" i="6" s="1"/>
  <c r="P469" i="6" s="1"/>
  <c r="P470" i="6" s="1"/>
  <c r="P471" i="6" s="1"/>
  <c r="P472" i="6" s="1"/>
  <c r="P473" i="6" s="1"/>
  <c r="P474" i="6" s="1"/>
  <c r="P475" i="6" s="1"/>
  <c r="P476" i="6" s="1"/>
  <c r="P477" i="6" s="1"/>
  <c r="P478" i="6" s="1"/>
  <c r="P479" i="6" s="1"/>
  <c r="P480" i="6" s="1"/>
  <c r="P481" i="6" s="1"/>
  <c r="P482" i="6" s="1"/>
  <c r="P483" i="6" s="1"/>
  <c r="P484" i="6" s="1"/>
  <c r="P485" i="6" s="1"/>
  <c r="P486" i="6" s="1"/>
  <c r="P487" i="6" s="1"/>
  <c r="P488" i="6" s="1"/>
  <c r="P489" i="6" s="1"/>
  <c r="P490" i="6" s="1"/>
  <c r="P491" i="6" s="1"/>
  <c r="P492" i="6" s="1"/>
  <c r="P493" i="6" s="1"/>
  <c r="P494" i="6" s="1"/>
  <c r="P495" i="6" s="1"/>
  <c r="P496" i="6" s="1"/>
  <c r="P497" i="6" s="1"/>
  <c r="P498" i="6" s="1"/>
  <c r="P499" i="6" s="1"/>
  <c r="P500" i="6" s="1"/>
  <c r="P501" i="6" s="1"/>
  <c r="P502" i="6" s="1"/>
  <c r="P503" i="6" s="1"/>
  <c r="P504" i="6" s="1"/>
  <c r="P505" i="6" s="1"/>
  <c r="P506" i="6" s="1"/>
  <c r="P507" i="6" s="1"/>
  <c r="P508" i="6" s="1"/>
  <c r="P509" i="6" s="1"/>
  <c r="P510" i="6" s="1"/>
  <c r="P511" i="6" s="1"/>
  <c r="P512" i="6" s="1"/>
  <c r="P513" i="6" s="1"/>
  <c r="P514" i="6" s="1"/>
  <c r="P515" i="6" s="1"/>
  <c r="P516" i="6" s="1"/>
  <c r="P517" i="6" s="1"/>
  <c r="P518" i="6" s="1"/>
  <c r="P519" i="6" s="1"/>
  <c r="P520" i="6" s="1"/>
  <c r="P521" i="6" s="1"/>
  <c r="P522" i="6" s="1"/>
  <c r="P523" i="6" s="1"/>
  <c r="P524" i="6" s="1"/>
  <c r="P525" i="6" s="1"/>
  <c r="P526" i="6" s="1"/>
  <c r="P527" i="6" s="1"/>
  <c r="P528" i="6" s="1"/>
  <c r="P529" i="6" s="1"/>
  <c r="P530" i="6" s="1"/>
  <c r="P531" i="6" s="1"/>
  <c r="P532" i="6" s="1"/>
  <c r="P533" i="6" s="1"/>
  <c r="P534" i="6" s="1"/>
  <c r="P535" i="6" s="1"/>
  <c r="P536" i="6" s="1"/>
  <c r="P537" i="6" s="1"/>
  <c r="P538" i="6" s="1"/>
  <c r="P539" i="6" s="1"/>
  <c r="P540" i="6" s="1"/>
  <c r="P541" i="6" s="1"/>
  <c r="P542" i="6" s="1"/>
  <c r="P543" i="6" s="1"/>
  <c r="P544" i="6" s="1"/>
  <c r="P545" i="6" s="1"/>
  <c r="P546" i="6" s="1"/>
  <c r="P547" i="6" s="1"/>
  <c r="P548" i="6" s="1"/>
  <c r="P549" i="6" s="1"/>
  <c r="P550" i="6" s="1"/>
  <c r="P551" i="6" s="1"/>
  <c r="P552" i="6" s="1"/>
  <c r="P553" i="6" s="1"/>
  <c r="P554" i="6" s="1"/>
  <c r="P555" i="6" s="1"/>
  <c r="P556" i="6" s="1"/>
  <c r="P557" i="6" s="1"/>
  <c r="P558" i="6" s="1"/>
  <c r="P559" i="6" s="1"/>
  <c r="P560" i="6" s="1"/>
  <c r="P561" i="6" s="1"/>
  <c r="P562" i="6" s="1"/>
  <c r="P563" i="6" s="1"/>
  <c r="P564" i="6" s="1"/>
  <c r="P565" i="6" s="1"/>
  <c r="P566" i="6" s="1"/>
  <c r="P567" i="6" s="1"/>
  <c r="P568" i="6" s="1"/>
  <c r="P569" i="6" s="1"/>
  <c r="P570" i="6" s="1"/>
  <c r="P571" i="6" s="1"/>
  <c r="P572" i="6" s="1"/>
  <c r="P573" i="6" s="1"/>
  <c r="P574" i="6" s="1"/>
  <c r="P575" i="6" s="1"/>
  <c r="P576" i="6" s="1"/>
  <c r="P577" i="6" s="1"/>
  <c r="P578" i="6" s="1"/>
  <c r="P579" i="6" s="1"/>
  <c r="P580" i="6" s="1"/>
  <c r="P581" i="6" s="1"/>
  <c r="P582" i="6" s="1"/>
  <c r="P583" i="6" s="1"/>
  <c r="P584" i="6" s="1"/>
  <c r="P585" i="6" s="1"/>
  <c r="P586" i="6" s="1"/>
  <c r="P587" i="6" s="1"/>
  <c r="P588" i="6" s="1"/>
  <c r="P589" i="6" s="1"/>
  <c r="P590" i="6" s="1"/>
  <c r="P591" i="6" s="1"/>
  <c r="P592" i="6" s="1"/>
  <c r="P593" i="6" s="1"/>
  <c r="P594" i="6" s="1"/>
  <c r="P595" i="6" s="1"/>
  <c r="P596" i="6" s="1"/>
  <c r="P597" i="6" s="1"/>
  <c r="P598" i="6" s="1"/>
  <c r="P599" i="6" s="1"/>
  <c r="P600" i="6" s="1"/>
  <c r="P601" i="6" s="1"/>
  <c r="P602" i="6" s="1"/>
  <c r="P603" i="6" s="1"/>
  <c r="P604" i="6" s="1"/>
  <c r="P605" i="6" s="1"/>
  <c r="P606" i="6" s="1"/>
  <c r="P607" i="6" s="1"/>
  <c r="P608" i="6" s="1"/>
  <c r="P609" i="6" s="1"/>
  <c r="P610" i="6" s="1"/>
  <c r="P611" i="6" s="1"/>
  <c r="P612" i="6" s="1"/>
  <c r="P613" i="6" s="1"/>
  <c r="P614" i="6" s="1"/>
  <c r="P615" i="6" s="1"/>
  <c r="P616" i="6" s="1"/>
  <c r="P617" i="6" s="1"/>
  <c r="P618" i="6" s="1"/>
  <c r="P619" i="6" s="1"/>
  <c r="P620" i="6" s="1"/>
  <c r="P621" i="6" s="1"/>
  <c r="P622" i="6" s="1"/>
  <c r="P623" i="6" s="1"/>
  <c r="P624" i="6" s="1"/>
  <c r="P625" i="6" s="1"/>
  <c r="P626" i="6" s="1"/>
  <c r="P627" i="6" s="1"/>
  <c r="P628" i="6" s="1"/>
  <c r="P629" i="6" s="1"/>
  <c r="P630" i="6" s="1"/>
  <c r="P631" i="6" s="1"/>
  <c r="P632" i="6" s="1"/>
  <c r="P633" i="6" s="1"/>
  <c r="P634" i="6" s="1"/>
  <c r="P635" i="6" s="1"/>
  <c r="P636" i="6" s="1"/>
  <c r="P637" i="6" s="1"/>
  <c r="P638" i="6" s="1"/>
  <c r="P639" i="6" s="1"/>
  <c r="P640" i="6" s="1"/>
  <c r="P641" i="6" s="1"/>
  <c r="P642" i="6" s="1"/>
  <c r="P643" i="6" s="1"/>
  <c r="P644" i="6" s="1"/>
  <c r="P645" i="6" s="1"/>
  <c r="P646" i="6" s="1"/>
  <c r="P647" i="6" s="1"/>
  <c r="P648" i="6" s="1"/>
  <c r="P649" i="6" s="1"/>
  <c r="P650" i="6" s="1"/>
  <c r="P651" i="6" s="1"/>
  <c r="P652" i="6" s="1"/>
  <c r="P653" i="6" s="1"/>
  <c r="P654" i="6" s="1"/>
  <c r="P655" i="6" s="1"/>
  <c r="P656" i="6" s="1"/>
  <c r="P657" i="6" s="1"/>
  <c r="P658" i="6" s="1"/>
  <c r="P659" i="6" s="1"/>
  <c r="P660" i="6" s="1"/>
  <c r="P661" i="6" s="1"/>
  <c r="P662" i="6" s="1"/>
  <c r="P663" i="6" s="1"/>
  <c r="P664" i="6" s="1"/>
  <c r="P665" i="6" s="1"/>
  <c r="P666" i="6" s="1"/>
  <c r="P667" i="6" s="1"/>
  <c r="P668" i="6" s="1"/>
  <c r="P669" i="6" s="1"/>
  <c r="P670" i="6" s="1"/>
  <c r="P671" i="6" s="1"/>
  <c r="P672" i="6" s="1"/>
  <c r="P673" i="6" s="1"/>
  <c r="P674" i="6" s="1"/>
  <c r="P675" i="6" s="1"/>
  <c r="P676" i="6" s="1"/>
  <c r="P677" i="6" s="1"/>
  <c r="P678" i="6" s="1"/>
  <c r="P679" i="6" s="1"/>
  <c r="P680" i="6" s="1"/>
  <c r="P681" i="6" s="1"/>
  <c r="P682" i="6" s="1"/>
  <c r="P683" i="6" s="1"/>
  <c r="P684" i="6" s="1"/>
  <c r="P685" i="6" s="1"/>
  <c r="P686" i="6" s="1"/>
  <c r="P687" i="6" s="1"/>
  <c r="P688" i="6" s="1"/>
  <c r="P689" i="6" s="1"/>
  <c r="P690" i="6" s="1"/>
  <c r="P691" i="6" s="1"/>
  <c r="P692" i="6" s="1"/>
  <c r="P693" i="6" s="1"/>
  <c r="P694" i="6" s="1"/>
  <c r="P695" i="6" s="1"/>
  <c r="P696" i="6" s="1"/>
  <c r="P697" i="6" s="1"/>
  <c r="P698" i="6" s="1"/>
  <c r="P699" i="6" s="1"/>
  <c r="P700" i="6" s="1"/>
  <c r="P701" i="6" s="1"/>
  <c r="P702" i="6" s="1"/>
  <c r="P703" i="6" s="1"/>
  <c r="P704" i="6" s="1"/>
  <c r="P705" i="6" s="1"/>
  <c r="P706" i="6" s="1"/>
  <c r="P707" i="6" s="1"/>
  <c r="P708" i="6" s="1"/>
  <c r="P709" i="6" s="1"/>
  <c r="P710" i="6" s="1"/>
  <c r="P711" i="6" s="1"/>
  <c r="P712" i="6" s="1"/>
  <c r="P713" i="6" s="1"/>
  <c r="P714" i="6" s="1"/>
  <c r="P715" i="6" s="1"/>
  <c r="P716" i="6" s="1"/>
  <c r="P717" i="6" s="1"/>
  <c r="P718" i="6" s="1"/>
  <c r="P719" i="6" s="1"/>
  <c r="P720" i="6" s="1"/>
  <c r="P721" i="6" s="1"/>
  <c r="P722" i="6" s="1"/>
  <c r="P723" i="6" s="1"/>
  <c r="P724" i="6" s="1"/>
  <c r="P725" i="6" s="1"/>
  <c r="P726" i="6" s="1"/>
  <c r="P727" i="6" s="1"/>
  <c r="P728" i="6" s="1"/>
  <c r="P729" i="6" s="1"/>
  <c r="P730" i="6" s="1"/>
  <c r="P731" i="6" s="1"/>
  <c r="P732" i="6" s="1"/>
  <c r="P733" i="6" s="1"/>
  <c r="P734" i="6" s="1"/>
  <c r="P735" i="6" s="1"/>
  <c r="P736" i="6" s="1"/>
  <c r="P737" i="6" s="1"/>
  <c r="P738" i="6" s="1"/>
  <c r="P739" i="6" s="1"/>
  <c r="P740" i="6" s="1"/>
  <c r="P741" i="6" s="1"/>
  <c r="P742" i="6" s="1"/>
  <c r="P743" i="6" s="1"/>
  <c r="P744" i="6" s="1"/>
  <c r="P745" i="6" s="1"/>
  <c r="P746" i="6" s="1"/>
  <c r="P747" i="6" s="1"/>
  <c r="P748" i="6" s="1"/>
  <c r="P749" i="6" s="1"/>
  <c r="O6" i="6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O60" i="6" s="1"/>
  <c r="O61" i="6" s="1"/>
  <c r="O62" i="6" s="1"/>
  <c r="O63" i="6" s="1"/>
  <c r="O64" i="6" s="1"/>
  <c r="O65" i="6" s="1"/>
  <c r="O66" i="6" s="1"/>
  <c r="O67" i="6" s="1"/>
  <c r="O68" i="6" s="1"/>
  <c r="O69" i="6" s="1"/>
  <c r="O70" i="6" s="1"/>
  <c r="O71" i="6" s="1"/>
  <c r="O72" i="6" s="1"/>
  <c r="O73" i="6" s="1"/>
  <c r="O74" i="6" s="1"/>
  <c r="O75" i="6" s="1"/>
  <c r="O76" i="6" s="1"/>
  <c r="O77" i="6" s="1"/>
  <c r="O78" i="6" s="1"/>
  <c r="O79" i="6" s="1"/>
  <c r="O80" i="6" s="1"/>
  <c r="O81" i="6" s="1"/>
  <c r="O82" i="6" s="1"/>
  <c r="O83" i="6" s="1"/>
  <c r="O84" i="6" s="1"/>
  <c r="O85" i="6" s="1"/>
  <c r="O86" i="6" s="1"/>
  <c r="O87" i="6" s="1"/>
  <c r="O88" i="6" s="1"/>
  <c r="O89" i="6" s="1"/>
  <c r="O90" i="6" s="1"/>
  <c r="O91" i="6" s="1"/>
  <c r="O92" i="6" s="1"/>
  <c r="O93" i="6" s="1"/>
  <c r="O94" i="6" s="1"/>
  <c r="O95" i="6" s="1"/>
  <c r="O96" i="6" s="1"/>
  <c r="O97" i="6" s="1"/>
  <c r="O98" i="6" s="1"/>
  <c r="O99" i="6" s="1"/>
  <c r="O100" i="6" s="1"/>
  <c r="O101" i="6" s="1"/>
  <c r="O102" i="6" s="1"/>
  <c r="O103" i="6" s="1"/>
  <c r="O104" i="6" s="1"/>
  <c r="O105" i="6" s="1"/>
  <c r="O106" i="6" s="1"/>
  <c r="O107" i="6" s="1"/>
  <c r="O108" i="6" s="1"/>
  <c r="O109" i="6" s="1"/>
  <c r="O110" i="6" s="1"/>
  <c r="O111" i="6" s="1"/>
  <c r="O112" i="6" s="1"/>
  <c r="O113" i="6" s="1"/>
  <c r="O114" i="6" s="1"/>
  <c r="O115" i="6" s="1"/>
  <c r="O116" i="6" s="1"/>
  <c r="O117" i="6" s="1"/>
  <c r="O118" i="6" s="1"/>
  <c r="O119" i="6" s="1"/>
  <c r="O120" i="6" s="1"/>
  <c r="O121" i="6" s="1"/>
  <c r="O122" i="6" s="1"/>
  <c r="O123" i="6" s="1"/>
  <c r="O124" i="6" s="1"/>
  <c r="O125" i="6" s="1"/>
  <c r="O126" i="6" s="1"/>
  <c r="O127" i="6" s="1"/>
  <c r="O128" i="6" s="1"/>
  <c r="O129" i="6" s="1"/>
  <c r="O130" i="6" s="1"/>
  <c r="O131" i="6" s="1"/>
  <c r="O132" i="6" s="1"/>
  <c r="O133" i="6" s="1"/>
  <c r="O134" i="6" s="1"/>
  <c r="O135" i="6" s="1"/>
  <c r="O136" i="6" s="1"/>
  <c r="O137" i="6" s="1"/>
  <c r="O138" i="6" s="1"/>
  <c r="O139" i="6" s="1"/>
  <c r="O140" i="6" s="1"/>
  <c r="O141" i="6" s="1"/>
  <c r="O142" i="6" s="1"/>
  <c r="O143" i="6" s="1"/>
  <c r="O144" i="6" s="1"/>
  <c r="O145" i="6" s="1"/>
  <c r="O146" i="6" s="1"/>
  <c r="O147" i="6" s="1"/>
  <c r="O148" i="6" s="1"/>
  <c r="O149" i="6" s="1"/>
  <c r="O150" i="6" s="1"/>
  <c r="O151" i="6" s="1"/>
  <c r="O152" i="6" s="1"/>
  <c r="O153" i="6" s="1"/>
  <c r="O154" i="6" s="1"/>
  <c r="O155" i="6" s="1"/>
  <c r="O156" i="6" s="1"/>
  <c r="O157" i="6" s="1"/>
  <c r="O158" i="6" s="1"/>
  <c r="O159" i="6" s="1"/>
  <c r="O160" i="6" s="1"/>
  <c r="O161" i="6" s="1"/>
  <c r="O162" i="6" s="1"/>
  <c r="O163" i="6" s="1"/>
  <c r="O164" i="6" s="1"/>
  <c r="O165" i="6" s="1"/>
  <c r="O166" i="6" s="1"/>
  <c r="O167" i="6" s="1"/>
  <c r="O168" i="6" s="1"/>
  <c r="O169" i="6" s="1"/>
  <c r="O170" i="6" s="1"/>
  <c r="O171" i="6" s="1"/>
  <c r="O172" i="6" s="1"/>
  <c r="O173" i="6" s="1"/>
  <c r="O174" i="6" s="1"/>
  <c r="O175" i="6" s="1"/>
  <c r="O176" i="6" s="1"/>
  <c r="O177" i="6" s="1"/>
  <c r="O178" i="6" s="1"/>
  <c r="O179" i="6" s="1"/>
  <c r="O180" i="6" s="1"/>
  <c r="O181" i="6" s="1"/>
  <c r="O182" i="6" s="1"/>
  <c r="O183" i="6" s="1"/>
  <c r="O184" i="6" s="1"/>
  <c r="O185" i="6" s="1"/>
  <c r="O186" i="6" s="1"/>
  <c r="O187" i="6" s="1"/>
  <c r="O188" i="6" s="1"/>
  <c r="O189" i="6" s="1"/>
  <c r="O190" i="6" s="1"/>
  <c r="O191" i="6" s="1"/>
  <c r="O192" i="6" s="1"/>
  <c r="O193" i="6" s="1"/>
  <c r="O194" i="6" s="1"/>
  <c r="O195" i="6" s="1"/>
  <c r="O196" i="6" s="1"/>
  <c r="O197" i="6" s="1"/>
  <c r="O198" i="6" s="1"/>
  <c r="O199" i="6" s="1"/>
  <c r="O200" i="6" s="1"/>
  <c r="O201" i="6" s="1"/>
  <c r="O202" i="6" s="1"/>
  <c r="O203" i="6" s="1"/>
  <c r="O204" i="6" s="1"/>
  <c r="O205" i="6" s="1"/>
  <c r="O206" i="6" s="1"/>
  <c r="O207" i="6" s="1"/>
  <c r="O208" i="6" s="1"/>
  <c r="O209" i="6" s="1"/>
  <c r="O210" i="6" s="1"/>
  <c r="O211" i="6" s="1"/>
  <c r="O212" i="6" s="1"/>
  <c r="O213" i="6" s="1"/>
  <c r="O214" i="6" s="1"/>
  <c r="O215" i="6" s="1"/>
  <c r="O216" i="6" s="1"/>
  <c r="O217" i="6" s="1"/>
  <c r="O218" i="6" s="1"/>
  <c r="O219" i="6" s="1"/>
  <c r="O220" i="6" s="1"/>
  <c r="O221" i="6" s="1"/>
  <c r="O222" i="6" s="1"/>
  <c r="O223" i="6" s="1"/>
  <c r="O224" i="6" s="1"/>
  <c r="O225" i="6" s="1"/>
  <c r="O226" i="6" s="1"/>
  <c r="O227" i="6" s="1"/>
  <c r="O228" i="6" s="1"/>
  <c r="O229" i="6" s="1"/>
  <c r="O230" i="6" s="1"/>
  <c r="O231" i="6" s="1"/>
  <c r="O232" i="6" s="1"/>
  <c r="O233" i="6" s="1"/>
  <c r="O234" i="6" s="1"/>
  <c r="O235" i="6" s="1"/>
  <c r="O236" i="6" s="1"/>
  <c r="O237" i="6" s="1"/>
  <c r="O238" i="6" s="1"/>
  <c r="O239" i="6" s="1"/>
  <c r="O240" i="6" s="1"/>
  <c r="O241" i="6" s="1"/>
  <c r="O242" i="6" s="1"/>
  <c r="O243" i="6" s="1"/>
  <c r="O244" i="6" s="1"/>
  <c r="O245" i="6" s="1"/>
  <c r="O246" i="6" s="1"/>
  <c r="O247" i="6" s="1"/>
  <c r="O248" i="6" s="1"/>
  <c r="O249" i="6" s="1"/>
  <c r="O250" i="6" s="1"/>
  <c r="O251" i="6" s="1"/>
  <c r="O252" i="6" s="1"/>
  <c r="O253" i="6" s="1"/>
  <c r="O254" i="6" s="1"/>
  <c r="O255" i="6" s="1"/>
  <c r="O256" i="6" s="1"/>
  <c r="O257" i="6" s="1"/>
  <c r="O258" i="6" s="1"/>
  <c r="O259" i="6" s="1"/>
  <c r="O260" i="6" s="1"/>
  <c r="O261" i="6" s="1"/>
  <c r="O262" i="6" s="1"/>
  <c r="O263" i="6" s="1"/>
  <c r="O264" i="6" s="1"/>
  <c r="O265" i="6" s="1"/>
  <c r="O266" i="6" s="1"/>
  <c r="O267" i="6" s="1"/>
  <c r="O268" i="6" s="1"/>
  <c r="O269" i="6" s="1"/>
  <c r="O270" i="6" s="1"/>
  <c r="O271" i="6" s="1"/>
  <c r="O272" i="6" s="1"/>
  <c r="O273" i="6" s="1"/>
  <c r="O274" i="6" s="1"/>
  <c r="O275" i="6" s="1"/>
  <c r="O276" i="6" s="1"/>
  <c r="O277" i="6" s="1"/>
  <c r="O278" i="6" s="1"/>
  <c r="O279" i="6" s="1"/>
  <c r="O280" i="6" s="1"/>
  <c r="O281" i="6" s="1"/>
  <c r="O282" i="6" s="1"/>
  <c r="O283" i="6" s="1"/>
  <c r="O284" i="6" s="1"/>
  <c r="O285" i="6" s="1"/>
  <c r="O286" i="6" s="1"/>
  <c r="O287" i="6" s="1"/>
  <c r="O288" i="6" s="1"/>
  <c r="O289" i="6" s="1"/>
  <c r="O290" i="6" s="1"/>
  <c r="O291" i="6" s="1"/>
  <c r="O292" i="6" s="1"/>
  <c r="O293" i="6" s="1"/>
  <c r="O294" i="6" s="1"/>
  <c r="O295" i="6" s="1"/>
  <c r="O296" i="6" s="1"/>
  <c r="O297" i="6" s="1"/>
  <c r="O298" i="6" s="1"/>
  <c r="O299" i="6" s="1"/>
  <c r="O300" i="6" s="1"/>
  <c r="O301" i="6" s="1"/>
  <c r="O302" i="6" s="1"/>
  <c r="O303" i="6" s="1"/>
  <c r="O304" i="6" s="1"/>
  <c r="O305" i="6" s="1"/>
  <c r="O306" i="6" s="1"/>
  <c r="O307" i="6" s="1"/>
  <c r="O308" i="6" s="1"/>
  <c r="O309" i="6" s="1"/>
  <c r="O310" i="6" s="1"/>
  <c r="O311" i="6" s="1"/>
  <c r="O312" i="6" s="1"/>
  <c r="O313" i="6" s="1"/>
  <c r="O314" i="6" s="1"/>
  <c r="O315" i="6" s="1"/>
  <c r="O316" i="6" s="1"/>
  <c r="O317" i="6" s="1"/>
  <c r="O318" i="6" s="1"/>
  <c r="O319" i="6" s="1"/>
  <c r="O320" i="6" s="1"/>
  <c r="O321" i="6" s="1"/>
  <c r="O322" i="6" s="1"/>
  <c r="O323" i="6" s="1"/>
  <c r="O324" i="6" s="1"/>
  <c r="O325" i="6" s="1"/>
  <c r="O326" i="6" s="1"/>
  <c r="O327" i="6" s="1"/>
  <c r="O328" i="6" s="1"/>
  <c r="O329" i="6" s="1"/>
  <c r="O330" i="6" s="1"/>
  <c r="O331" i="6" s="1"/>
  <c r="O332" i="6" s="1"/>
  <c r="O333" i="6" s="1"/>
  <c r="O334" i="6" s="1"/>
  <c r="O335" i="6" s="1"/>
  <c r="O336" i="6" s="1"/>
  <c r="O337" i="6" s="1"/>
  <c r="O338" i="6" s="1"/>
  <c r="O339" i="6" s="1"/>
  <c r="O340" i="6" s="1"/>
  <c r="O341" i="6" s="1"/>
  <c r="O342" i="6" s="1"/>
  <c r="O343" i="6" s="1"/>
  <c r="O344" i="6" s="1"/>
  <c r="O345" i="6" s="1"/>
  <c r="O346" i="6" s="1"/>
  <c r="O347" i="6" s="1"/>
  <c r="O348" i="6" s="1"/>
  <c r="O349" i="6" s="1"/>
  <c r="O350" i="6" s="1"/>
  <c r="O351" i="6" s="1"/>
  <c r="O352" i="6" s="1"/>
  <c r="O353" i="6" s="1"/>
  <c r="O354" i="6" s="1"/>
  <c r="O355" i="6" s="1"/>
  <c r="O356" i="6" s="1"/>
  <c r="O357" i="6" s="1"/>
  <c r="O358" i="6" s="1"/>
  <c r="O359" i="6" s="1"/>
  <c r="O360" i="6" s="1"/>
  <c r="O361" i="6" s="1"/>
  <c r="O362" i="6" s="1"/>
  <c r="O363" i="6" s="1"/>
  <c r="O364" i="6" s="1"/>
  <c r="O365" i="6" s="1"/>
  <c r="O366" i="6" s="1"/>
  <c r="O367" i="6" s="1"/>
  <c r="O368" i="6" s="1"/>
  <c r="O369" i="6" s="1"/>
  <c r="O370" i="6" s="1"/>
  <c r="O371" i="6" s="1"/>
  <c r="O372" i="6" s="1"/>
  <c r="O373" i="6" s="1"/>
  <c r="O374" i="6" s="1"/>
  <c r="O375" i="6" s="1"/>
  <c r="O376" i="6" s="1"/>
  <c r="O377" i="6" s="1"/>
  <c r="O378" i="6" s="1"/>
  <c r="O379" i="6" s="1"/>
  <c r="O380" i="6" s="1"/>
  <c r="O381" i="6" s="1"/>
  <c r="O382" i="6" s="1"/>
  <c r="O383" i="6" s="1"/>
  <c r="O384" i="6" s="1"/>
  <c r="O385" i="6" s="1"/>
  <c r="O386" i="6" s="1"/>
  <c r="O387" i="6" s="1"/>
  <c r="O388" i="6" s="1"/>
  <c r="O389" i="6" s="1"/>
  <c r="O390" i="6" s="1"/>
  <c r="O391" i="6" s="1"/>
  <c r="O392" i="6" s="1"/>
  <c r="O393" i="6" s="1"/>
  <c r="O394" i="6" s="1"/>
  <c r="O395" i="6" s="1"/>
  <c r="O396" i="6" s="1"/>
  <c r="O397" i="6" s="1"/>
  <c r="O398" i="6" s="1"/>
  <c r="O399" i="6" s="1"/>
  <c r="O400" i="6" s="1"/>
  <c r="O401" i="6" s="1"/>
  <c r="O402" i="6" s="1"/>
  <c r="O403" i="6" s="1"/>
  <c r="O404" i="6" s="1"/>
  <c r="O405" i="6" s="1"/>
  <c r="O406" i="6" s="1"/>
  <c r="O407" i="6" s="1"/>
  <c r="O408" i="6" s="1"/>
  <c r="O409" i="6" s="1"/>
  <c r="O410" i="6" s="1"/>
  <c r="O411" i="6" s="1"/>
  <c r="O412" i="6" s="1"/>
  <c r="O413" i="6" s="1"/>
  <c r="O414" i="6" s="1"/>
  <c r="O415" i="6" s="1"/>
  <c r="O416" i="6" s="1"/>
  <c r="O417" i="6" s="1"/>
  <c r="O418" i="6" s="1"/>
  <c r="O419" i="6" s="1"/>
  <c r="O420" i="6" s="1"/>
  <c r="O421" i="6" s="1"/>
  <c r="O422" i="6" s="1"/>
  <c r="O423" i="6" s="1"/>
  <c r="O424" i="6" s="1"/>
  <c r="O425" i="6" s="1"/>
  <c r="O426" i="6" s="1"/>
  <c r="O427" i="6" s="1"/>
  <c r="O428" i="6" s="1"/>
  <c r="O429" i="6" s="1"/>
  <c r="O430" i="6" s="1"/>
  <c r="O431" i="6" s="1"/>
  <c r="O432" i="6" s="1"/>
  <c r="O433" i="6" s="1"/>
  <c r="O434" i="6" s="1"/>
  <c r="O435" i="6" s="1"/>
  <c r="O436" i="6" s="1"/>
  <c r="O437" i="6" s="1"/>
  <c r="O438" i="6" s="1"/>
  <c r="O439" i="6" s="1"/>
  <c r="O440" i="6" s="1"/>
  <c r="O441" i="6" s="1"/>
  <c r="O442" i="6" s="1"/>
  <c r="O443" i="6" s="1"/>
  <c r="O444" i="6" s="1"/>
  <c r="O445" i="6" s="1"/>
  <c r="O446" i="6" s="1"/>
  <c r="O447" i="6" s="1"/>
  <c r="O448" i="6" s="1"/>
  <c r="O449" i="6" s="1"/>
  <c r="O450" i="6" s="1"/>
  <c r="O451" i="6" s="1"/>
  <c r="O452" i="6" s="1"/>
  <c r="O453" i="6" s="1"/>
  <c r="O454" i="6" s="1"/>
  <c r="O455" i="6" s="1"/>
  <c r="O456" i="6" s="1"/>
  <c r="O457" i="6" s="1"/>
  <c r="O458" i="6" s="1"/>
  <c r="O459" i="6" s="1"/>
  <c r="O460" i="6" s="1"/>
  <c r="O461" i="6" s="1"/>
  <c r="O462" i="6" s="1"/>
  <c r="O463" i="6" s="1"/>
  <c r="O464" i="6" s="1"/>
  <c r="O465" i="6" s="1"/>
  <c r="O466" i="6" s="1"/>
  <c r="O467" i="6" s="1"/>
  <c r="O468" i="6" s="1"/>
  <c r="O469" i="6" s="1"/>
  <c r="O470" i="6" s="1"/>
  <c r="O471" i="6" s="1"/>
  <c r="O472" i="6" s="1"/>
  <c r="O473" i="6" s="1"/>
  <c r="O474" i="6" s="1"/>
  <c r="O475" i="6" s="1"/>
  <c r="O476" i="6" s="1"/>
  <c r="O477" i="6" s="1"/>
  <c r="O478" i="6" s="1"/>
  <c r="O479" i="6" s="1"/>
  <c r="O480" i="6" s="1"/>
  <c r="O481" i="6" s="1"/>
  <c r="O482" i="6" s="1"/>
  <c r="O483" i="6" s="1"/>
  <c r="O484" i="6" s="1"/>
  <c r="O485" i="6" s="1"/>
  <c r="O486" i="6" s="1"/>
  <c r="O487" i="6" s="1"/>
  <c r="O488" i="6" s="1"/>
  <c r="O489" i="6" s="1"/>
  <c r="O490" i="6" s="1"/>
  <c r="O491" i="6" s="1"/>
  <c r="O492" i="6" s="1"/>
  <c r="O493" i="6" s="1"/>
  <c r="O494" i="6" s="1"/>
  <c r="O495" i="6" s="1"/>
  <c r="O496" i="6" s="1"/>
  <c r="O497" i="6" s="1"/>
  <c r="O498" i="6" s="1"/>
  <c r="O499" i="6" s="1"/>
  <c r="O500" i="6" s="1"/>
  <c r="O501" i="6" s="1"/>
  <c r="O502" i="6" s="1"/>
  <c r="O503" i="6" s="1"/>
  <c r="O504" i="6" s="1"/>
  <c r="O505" i="6" s="1"/>
  <c r="O506" i="6" s="1"/>
  <c r="O507" i="6" s="1"/>
  <c r="O508" i="6" s="1"/>
  <c r="O509" i="6" s="1"/>
  <c r="O510" i="6" s="1"/>
  <c r="O511" i="6" s="1"/>
  <c r="O512" i="6" s="1"/>
  <c r="O513" i="6" s="1"/>
  <c r="O514" i="6" s="1"/>
  <c r="O515" i="6" s="1"/>
  <c r="O516" i="6" s="1"/>
  <c r="O517" i="6" s="1"/>
  <c r="O518" i="6" s="1"/>
  <c r="O519" i="6" s="1"/>
  <c r="O520" i="6" s="1"/>
  <c r="O521" i="6" s="1"/>
  <c r="O522" i="6" s="1"/>
  <c r="O523" i="6" s="1"/>
  <c r="O524" i="6" s="1"/>
  <c r="O525" i="6" s="1"/>
  <c r="O526" i="6" s="1"/>
  <c r="O527" i="6" s="1"/>
  <c r="O528" i="6" s="1"/>
  <c r="O529" i="6" s="1"/>
  <c r="O530" i="6" s="1"/>
  <c r="O531" i="6" s="1"/>
  <c r="O532" i="6" s="1"/>
  <c r="O533" i="6" s="1"/>
  <c r="O534" i="6" s="1"/>
  <c r="O535" i="6" s="1"/>
  <c r="O536" i="6" s="1"/>
  <c r="O537" i="6" s="1"/>
  <c r="O538" i="6" s="1"/>
  <c r="O539" i="6" s="1"/>
  <c r="O540" i="6" s="1"/>
  <c r="O541" i="6" s="1"/>
  <c r="O542" i="6" s="1"/>
  <c r="O543" i="6" s="1"/>
  <c r="O544" i="6" s="1"/>
  <c r="O545" i="6" s="1"/>
  <c r="O546" i="6" s="1"/>
  <c r="O547" i="6" s="1"/>
  <c r="O548" i="6" s="1"/>
  <c r="O549" i="6" s="1"/>
  <c r="O550" i="6" s="1"/>
  <c r="O551" i="6" s="1"/>
  <c r="O552" i="6" s="1"/>
  <c r="O553" i="6" s="1"/>
  <c r="O554" i="6" s="1"/>
  <c r="O555" i="6" s="1"/>
  <c r="O556" i="6" s="1"/>
  <c r="O557" i="6" s="1"/>
  <c r="O558" i="6" s="1"/>
  <c r="O559" i="6" s="1"/>
  <c r="O560" i="6" s="1"/>
  <c r="O561" i="6" s="1"/>
  <c r="O562" i="6" s="1"/>
  <c r="O563" i="6" s="1"/>
  <c r="O564" i="6" s="1"/>
  <c r="O565" i="6" s="1"/>
  <c r="O566" i="6" s="1"/>
  <c r="O567" i="6" s="1"/>
  <c r="O568" i="6" s="1"/>
  <c r="O569" i="6" s="1"/>
  <c r="O570" i="6" s="1"/>
  <c r="O571" i="6" s="1"/>
  <c r="O572" i="6" s="1"/>
  <c r="O573" i="6" s="1"/>
  <c r="O574" i="6" s="1"/>
  <c r="O575" i="6" s="1"/>
  <c r="O576" i="6" s="1"/>
  <c r="O577" i="6" s="1"/>
  <c r="O578" i="6" s="1"/>
  <c r="O579" i="6" s="1"/>
  <c r="O580" i="6" s="1"/>
  <c r="O581" i="6" s="1"/>
  <c r="O582" i="6" s="1"/>
  <c r="O583" i="6" s="1"/>
  <c r="O584" i="6" s="1"/>
  <c r="O585" i="6" s="1"/>
  <c r="O586" i="6" s="1"/>
  <c r="O587" i="6" s="1"/>
  <c r="O588" i="6" s="1"/>
  <c r="O589" i="6" s="1"/>
  <c r="O590" i="6" s="1"/>
  <c r="O591" i="6" s="1"/>
  <c r="O592" i="6" s="1"/>
  <c r="O593" i="6" s="1"/>
  <c r="O594" i="6" s="1"/>
  <c r="O595" i="6" s="1"/>
  <c r="O596" i="6" s="1"/>
  <c r="O597" i="6" s="1"/>
  <c r="O598" i="6" s="1"/>
  <c r="O599" i="6" s="1"/>
  <c r="O600" i="6" s="1"/>
  <c r="O601" i="6" s="1"/>
  <c r="O602" i="6" s="1"/>
  <c r="O603" i="6" s="1"/>
  <c r="O604" i="6" s="1"/>
  <c r="O605" i="6" s="1"/>
  <c r="O606" i="6" s="1"/>
  <c r="O607" i="6" s="1"/>
  <c r="O608" i="6" s="1"/>
  <c r="O609" i="6" s="1"/>
  <c r="O610" i="6" s="1"/>
  <c r="O611" i="6" s="1"/>
  <c r="O612" i="6" s="1"/>
  <c r="O613" i="6" s="1"/>
  <c r="O614" i="6" s="1"/>
  <c r="O615" i="6" s="1"/>
  <c r="O616" i="6" s="1"/>
  <c r="O617" i="6" s="1"/>
  <c r="O618" i="6" s="1"/>
  <c r="O619" i="6" s="1"/>
  <c r="O620" i="6" s="1"/>
  <c r="O621" i="6" s="1"/>
  <c r="O622" i="6" s="1"/>
  <c r="O623" i="6" s="1"/>
  <c r="O624" i="6" s="1"/>
  <c r="O625" i="6" s="1"/>
  <c r="O626" i="6" s="1"/>
  <c r="O627" i="6" s="1"/>
  <c r="O628" i="6" s="1"/>
  <c r="O629" i="6" s="1"/>
  <c r="O630" i="6" s="1"/>
  <c r="O631" i="6" s="1"/>
  <c r="O632" i="6" s="1"/>
  <c r="O633" i="6" s="1"/>
  <c r="O634" i="6" s="1"/>
  <c r="O635" i="6" s="1"/>
  <c r="O636" i="6" s="1"/>
  <c r="O637" i="6" s="1"/>
  <c r="O638" i="6" s="1"/>
  <c r="O639" i="6" s="1"/>
  <c r="O640" i="6" s="1"/>
  <c r="O641" i="6" s="1"/>
  <c r="O642" i="6" s="1"/>
  <c r="O643" i="6" s="1"/>
  <c r="O644" i="6" s="1"/>
  <c r="O645" i="6" s="1"/>
  <c r="O646" i="6" s="1"/>
  <c r="O647" i="6" s="1"/>
  <c r="O648" i="6" s="1"/>
  <c r="O649" i="6" s="1"/>
  <c r="O650" i="6" s="1"/>
  <c r="O651" i="6" s="1"/>
  <c r="O652" i="6" s="1"/>
  <c r="O653" i="6" s="1"/>
  <c r="O654" i="6" s="1"/>
  <c r="O655" i="6" s="1"/>
  <c r="O656" i="6" s="1"/>
  <c r="O657" i="6" s="1"/>
  <c r="O658" i="6" s="1"/>
  <c r="O659" i="6" s="1"/>
  <c r="O660" i="6" s="1"/>
  <c r="O661" i="6" s="1"/>
  <c r="O662" i="6" s="1"/>
  <c r="O663" i="6" s="1"/>
  <c r="O664" i="6" s="1"/>
  <c r="O665" i="6" s="1"/>
  <c r="O666" i="6" s="1"/>
  <c r="O667" i="6" s="1"/>
  <c r="O668" i="6" s="1"/>
  <c r="O669" i="6" s="1"/>
  <c r="O670" i="6" s="1"/>
  <c r="O671" i="6" s="1"/>
  <c r="O672" i="6" s="1"/>
  <c r="O673" i="6" s="1"/>
  <c r="O674" i="6" s="1"/>
  <c r="O675" i="6" s="1"/>
  <c r="O676" i="6" s="1"/>
  <c r="O677" i="6" s="1"/>
  <c r="O678" i="6" s="1"/>
  <c r="O679" i="6" s="1"/>
  <c r="O680" i="6" s="1"/>
  <c r="O681" i="6" s="1"/>
  <c r="O682" i="6" s="1"/>
  <c r="O683" i="6" s="1"/>
  <c r="O684" i="6" s="1"/>
  <c r="O685" i="6" s="1"/>
  <c r="O686" i="6" s="1"/>
  <c r="O687" i="6" s="1"/>
  <c r="O688" i="6" s="1"/>
  <c r="O689" i="6" s="1"/>
  <c r="O690" i="6" s="1"/>
  <c r="O691" i="6" s="1"/>
  <c r="O692" i="6" s="1"/>
  <c r="O693" i="6" s="1"/>
  <c r="O694" i="6" s="1"/>
  <c r="O695" i="6" s="1"/>
  <c r="O696" i="6" s="1"/>
  <c r="O697" i="6" s="1"/>
  <c r="O698" i="6" s="1"/>
  <c r="O699" i="6" s="1"/>
  <c r="O700" i="6" s="1"/>
  <c r="O701" i="6" s="1"/>
  <c r="O702" i="6" s="1"/>
  <c r="O703" i="6" s="1"/>
  <c r="O704" i="6" s="1"/>
  <c r="O705" i="6" s="1"/>
  <c r="O706" i="6" s="1"/>
  <c r="O707" i="6" s="1"/>
  <c r="O708" i="6" s="1"/>
  <c r="O709" i="6" s="1"/>
  <c r="O710" i="6" s="1"/>
  <c r="O711" i="6" s="1"/>
  <c r="O712" i="6" s="1"/>
  <c r="O713" i="6" s="1"/>
  <c r="O714" i="6" s="1"/>
  <c r="O715" i="6" s="1"/>
  <c r="O716" i="6" s="1"/>
  <c r="O717" i="6" s="1"/>
  <c r="O718" i="6" s="1"/>
  <c r="O719" i="6" s="1"/>
  <c r="O720" i="6" s="1"/>
  <c r="O721" i="6" s="1"/>
  <c r="O722" i="6" s="1"/>
  <c r="O723" i="6" s="1"/>
  <c r="O724" i="6" s="1"/>
  <c r="O725" i="6" s="1"/>
  <c r="O726" i="6" s="1"/>
  <c r="O727" i="6" s="1"/>
  <c r="O728" i="6" s="1"/>
  <c r="O729" i="6" s="1"/>
  <c r="O730" i="6" s="1"/>
  <c r="O731" i="6" s="1"/>
  <c r="O732" i="6" s="1"/>
  <c r="O733" i="6" s="1"/>
  <c r="O734" i="6" s="1"/>
  <c r="O735" i="6" s="1"/>
  <c r="O736" i="6" s="1"/>
  <c r="O737" i="6" s="1"/>
  <c r="O738" i="6" s="1"/>
  <c r="O739" i="6" s="1"/>
  <c r="O740" i="6" s="1"/>
  <c r="O741" i="6" s="1"/>
  <c r="O742" i="6" s="1"/>
  <c r="O743" i="6" s="1"/>
  <c r="O744" i="6" s="1"/>
  <c r="O745" i="6" s="1"/>
  <c r="O746" i="6" s="1"/>
  <c r="O747" i="6" s="1"/>
  <c r="O748" i="6" s="1"/>
  <c r="O749" i="6" s="1"/>
  <c r="N6" i="6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N46" i="6" s="1"/>
  <c r="N47" i="6" s="1"/>
  <c r="N48" i="6" s="1"/>
  <c r="N49" i="6" s="1"/>
  <c r="N50" i="6" s="1"/>
  <c r="N51" i="6" s="1"/>
  <c r="N52" i="6" s="1"/>
  <c r="N53" i="6" s="1"/>
  <c r="N54" i="6" s="1"/>
  <c r="N55" i="6" s="1"/>
  <c r="N56" i="6" s="1"/>
  <c r="N57" i="6" s="1"/>
  <c r="N58" i="6" s="1"/>
  <c r="N59" i="6" s="1"/>
  <c r="N60" i="6" s="1"/>
  <c r="N61" i="6" s="1"/>
  <c r="N62" i="6" s="1"/>
  <c r="N63" i="6" s="1"/>
  <c r="N64" i="6" s="1"/>
  <c r="N65" i="6" s="1"/>
  <c r="N66" i="6" s="1"/>
  <c r="N67" i="6" s="1"/>
  <c r="N68" i="6" s="1"/>
  <c r="N69" i="6" s="1"/>
  <c r="N70" i="6" s="1"/>
  <c r="N71" i="6" s="1"/>
  <c r="N72" i="6" s="1"/>
  <c r="N73" i="6" s="1"/>
  <c r="N74" i="6" s="1"/>
  <c r="N75" i="6" s="1"/>
  <c r="N76" i="6" s="1"/>
  <c r="N77" i="6" s="1"/>
  <c r="N78" i="6" s="1"/>
  <c r="N79" i="6" s="1"/>
  <c r="N80" i="6" s="1"/>
  <c r="N81" i="6" s="1"/>
  <c r="N82" i="6" s="1"/>
  <c r="N83" i="6" s="1"/>
  <c r="N84" i="6" s="1"/>
  <c r="N85" i="6" s="1"/>
  <c r="N86" i="6" s="1"/>
  <c r="N87" i="6" s="1"/>
  <c r="N88" i="6" s="1"/>
  <c r="N89" i="6" s="1"/>
  <c r="N90" i="6" s="1"/>
  <c r="N91" i="6" s="1"/>
  <c r="N92" i="6" s="1"/>
  <c r="N93" i="6" s="1"/>
  <c r="N94" i="6" s="1"/>
  <c r="N95" i="6" s="1"/>
  <c r="N96" i="6" s="1"/>
  <c r="N97" i="6" s="1"/>
  <c r="N98" i="6" s="1"/>
  <c r="N99" i="6" s="1"/>
  <c r="N100" i="6" s="1"/>
  <c r="N101" i="6" s="1"/>
  <c r="N102" i="6" s="1"/>
  <c r="N103" i="6" s="1"/>
  <c r="N104" i="6" s="1"/>
  <c r="N105" i="6" s="1"/>
  <c r="N106" i="6" s="1"/>
  <c r="N107" i="6" s="1"/>
  <c r="N108" i="6" s="1"/>
  <c r="N109" i="6" s="1"/>
  <c r="N110" i="6" s="1"/>
  <c r="N111" i="6" s="1"/>
  <c r="N112" i="6" s="1"/>
  <c r="N113" i="6" s="1"/>
  <c r="N114" i="6" s="1"/>
  <c r="N115" i="6" s="1"/>
  <c r="N116" i="6" s="1"/>
  <c r="N117" i="6" s="1"/>
  <c r="N118" i="6" s="1"/>
  <c r="N119" i="6" s="1"/>
  <c r="N120" i="6" s="1"/>
  <c r="N121" i="6" s="1"/>
  <c r="N122" i="6" s="1"/>
  <c r="N123" i="6" s="1"/>
  <c r="N124" i="6" s="1"/>
  <c r="N125" i="6" s="1"/>
  <c r="N126" i="6" s="1"/>
  <c r="N127" i="6" s="1"/>
  <c r="N128" i="6" s="1"/>
  <c r="N129" i="6" s="1"/>
  <c r="N130" i="6" s="1"/>
  <c r="N131" i="6" s="1"/>
  <c r="N132" i="6" s="1"/>
  <c r="N133" i="6" s="1"/>
  <c r="N134" i="6" s="1"/>
  <c r="N135" i="6" s="1"/>
  <c r="N136" i="6" s="1"/>
  <c r="N137" i="6" s="1"/>
  <c r="N138" i="6" s="1"/>
  <c r="N139" i="6" s="1"/>
  <c r="N140" i="6" s="1"/>
  <c r="N141" i="6" s="1"/>
  <c r="N142" i="6" s="1"/>
  <c r="N143" i="6" s="1"/>
  <c r="N144" i="6" s="1"/>
  <c r="N145" i="6" s="1"/>
  <c r="N146" i="6" s="1"/>
  <c r="N147" i="6" s="1"/>
  <c r="N148" i="6" s="1"/>
  <c r="N149" i="6" s="1"/>
  <c r="N150" i="6" s="1"/>
  <c r="N151" i="6" s="1"/>
  <c r="N152" i="6" s="1"/>
  <c r="N153" i="6" s="1"/>
  <c r="N154" i="6" s="1"/>
  <c r="N155" i="6" s="1"/>
  <c r="N156" i="6" s="1"/>
  <c r="N157" i="6" s="1"/>
  <c r="N158" i="6" s="1"/>
  <c r="N159" i="6" s="1"/>
  <c r="N160" i="6" s="1"/>
  <c r="N161" i="6" s="1"/>
  <c r="N162" i="6" s="1"/>
  <c r="N163" i="6" s="1"/>
  <c r="N164" i="6" s="1"/>
  <c r="N165" i="6" s="1"/>
  <c r="N166" i="6" s="1"/>
  <c r="N167" i="6" s="1"/>
  <c r="N168" i="6" s="1"/>
  <c r="N169" i="6" s="1"/>
  <c r="N170" i="6" s="1"/>
  <c r="N171" i="6" s="1"/>
  <c r="N172" i="6" s="1"/>
  <c r="N173" i="6" s="1"/>
  <c r="N174" i="6" s="1"/>
  <c r="N175" i="6" s="1"/>
  <c r="N176" i="6" s="1"/>
  <c r="N177" i="6" s="1"/>
  <c r="N178" i="6" s="1"/>
  <c r="N179" i="6" s="1"/>
  <c r="N180" i="6" s="1"/>
  <c r="N181" i="6" s="1"/>
  <c r="N182" i="6" s="1"/>
  <c r="N183" i="6" s="1"/>
  <c r="N184" i="6" s="1"/>
  <c r="N185" i="6" s="1"/>
  <c r="N186" i="6" s="1"/>
  <c r="N187" i="6" s="1"/>
  <c r="N188" i="6" s="1"/>
  <c r="N189" i="6" s="1"/>
  <c r="N190" i="6" s="1"/>
  <c r="N191" i="6" s="1"/>
  <c r="N192" i="6" s="1"/>
  <c r="N193" i="6" s="1"/>
  <c r="N194" i="6" s="1"/>
  <c r="N195" i="6" s="1"/>
  <c r="N196" i="6" s="1"/>
  <c r="N197" i="6" s="1"/>
  <c r="N198" i="6" s="1"/>
  <c r="N199" i="6" s="1"/>
  <c r="N200" i="6" s="1"/>
  <c r="N201" i="6" s="1"/>
  <c r="N202" i="6" s="1"/>
  <c r="N203" i="6" s="1"/>
  <c r="N204" i="6" s="1"/>
  <c r="N205" i="6" s="1"/>
  <c r="N206" i="6" s="1"/>
  <c r="N207" i="6" s="1"/>
  <c r="N208" i="6" s="1"/>
  <c r="N209" i="6" s="1"/>
  <c r="N210" i="6" s="1"/>
  <c r="N211" i="6" s="1"/>
  <c r="N212" i="6" s="1"/>
  <c r="N213" i="6" s="1"/>
  <c r="N214" i="6" s="1"/>
  <c r="N215" i="6" s="1"/>
  <c r="N216" i="6" s="1"/>
  <c r="N217" i="6" s="1"/>
  <c r="N218" i="6" s="1"/>
  <c r="N219" i="6" s="1"/>
  <c r="N220" i="6" s="1"/>
  <c r="N221" i="6" s="1"/>
  <c r="N222" i="6" s="1"/>
  <c r="N223" i="6" s="1"/>
  <c r="N224" i="6" s="1"/>
  <c r="N225" i="6" s="1"/>
  <c r="N226" i="6" s="1"/>
  <c r="N227" i="6" s="1"/>
  <c r="N228" i="6" s="1"/>
  <c r="N229" i="6" s="1"/>
  <c r="N230" i="6" s="1"/>
  <c r="N231" i="6" s="1"/>
  <c r="N232" i="6" s="1"/>
  <c r="N233" i="6" s="1"/>
  <c r="N234" i="6" s="1"/>
  <c r="N235" i="6" s="1"/>
  <c r="N236" i="6" s="1"/>
  <c r="N237" i="6" s="1"/>
  <c r="N238" i="6" s="1"/>
  <c r="N239" i="6" s="1"/>
  <c r="N240" i="6" s="1"/>
  <c r="N241" i="6" s="1"/>
  <c r="N242" i="6" s="1"/>
  <c r="N243" i="6" s="1"/>
  <c r="N244" i="6" s="1"/>
  <c r="N245" i="6" s="1"/>
  <c r="N246" i="6" s="1"/>
  <c r="N247" i="6" s="1"/>
  <c r="N248" i="6" s="1"/>
  <c r="N249" i="6" s="1"/>
  <c r="N250" i="6" s="1"/>
  <c r="N251" i="6" s="1"/>
  <c r="N252" i="6" s="1"/>
  <c r="N253" i="6" s="1"/>
  <c r="N254" i="6" s="1"/>
  <c r="N255" i="6" s="1"/>
  <c r="N256" i="6" s="1"/>
  <c r="N257" i="6" s="1"/>
  <c r="N258" i="6" s="1"/>
  <c r="N259" i="6" s="1"/>
  <c r="N260" i="6" s="1"/>
  <c r="N261" i="6" s="1"/>
  <c r="N262" i="6" s="1"/>
  <c r="N263" i="6" s="1"/>
  <c r="N264" i="6" s="1"/>
  <c r="N265" i="6" s="1"/>
  <c r="N266" i="6" s="1"/>
  <c r="N267" i="6" s="1"/>
  <c r="N268" i="6" s="1"/>
  <c r="N269" i="6" s="1"/>
  <c r="N270" i="6" s="1"/>
  <c r="N271" i="6" s="1"/>
  <c r="N272" i="6" s="1"/>
  <c r="N273" i="6" s="1"/>
  <c r="N274" i="6" s="1"/>
  <c r="N275" i="6" s="1"/>
  <c r="N276" i="6" s="1"/>
  <c r="N277" i="6" s="1"/>
  <c r="N278" i="6" s="1"/>
  <c r="N279" i="6" s="1"/>
  <c r="N280" i="6" s="1"/>
  <c r="N281" i="6" s="1"/>
  <c r="N282" i="6" s="1"/>
  <c r="N283" i="6" s="1"/>
  <c r="N284" i="6" s="1"/>
  <c r="N285" i="6" s="1"/>
  <c r="N286" i="6" s="1"/>
  <c r="N287" i="6" s="1"/>
  <c r="N288" i="6" s="1"/>
  <c r="N289" i="6" s="1"/>
  <c r="N290" i="6" s="1"/>
  <c r="N291" i="6" s="1"/>
  <c r="N292" i="6" s="1"/>
  <c r="N293" i="6" s="1"/>
  <c r="N294" i="6" s="1"/>
  <c r="N295" i="6" s="1"/>
  <c r="N296" i="6" s="1"/>
  <c r="N297" i="6" s="1"/>
  <c r="N298" i="6" s="1"/>
  <c r="N299" i="6" s="1"/>
  <c r="N300" i="6" s="1"/>
  <c r="N301" i="6" s="1"/>
  <c r="N302" i="6" s="1"/>
  <c r="N303" i="6" s="1"/>
  <c r="N304" i="6" s="1"/>
  <c r="N305" i="6" s="1"/>
  <c r="N306" i="6" s="1"/>
  <c r="N307" i="6" s="1"/>
  <c r="N308" i="6" s="1"/>
  <c r="N309" i="6" s="1"/>
  <c r="N310" i="6" s="1"/>
  <c r="N311" i="6" s="1"/>
  <c r="N312" i="6" s="1"/>
  <c r="N313" i="6" s="1"/>
  <c r="N314" i="6" s="1"/>
  <c r="N315" i="6" s="1"/>
  <c r="N316" i="6" s="1"/>
  <c r="N317" i="6" s="1"/>
  <c r="N318" i="6" s="1"/>
  <c r="N319" i="6" s="1"/>
  <c r="N320" i="6" s="1"/>
  <c r="N321" i="6" s="1"/>
  <c r="N322" i="6" s="1"/>
  <c r="N323" i="6" s="1"/>
  <c r="N324" i="6" s="1"/>
  <c r="N325" i="6" s="1"/>
  <c r="N326" i="6" s="1"/>
  <c r="N327" i="6" s="1"/>
  <c r="N328" i="6" s="1"/>
  <c r="N329" i="6" s="1"/>
  <c r="N330" i="6" s="1"/>
  <c r="N331" i="6" s="1"/>
  <c r="N332" i="6" s="1"/>
  <c r="N333" i="6" s="1"/>
  <c r="N334" i="6" s="1"/>
  <c r="N335" i="6" s="1"/>
  <c r="N336" i="6" s="1"/>
  <c r="N337" i="6" s="1"/>
  <c r="N338" i="6" s="1"/>
  <c r="N339" i="6" s="1"/>
  <c r="N340" i="6" s="1"/>
  <c r="N341" i="6" s="1"/>
  <c r="N342" i="6" s="1"/>
  <c r="N343" i="6" s="1"/>
  <c r="N344" i="6" s="1"/>
  <c r="N345" i="6" s="1"/>
  <c r="N346" i="6" s="1"/>
  <c r="N347" i="6" s="1"/>
  <c r="N348" i="6" s="1"/>
  <c r="N349" i="6" s="1"/>
  <c r="N350" i="6" s="1"/>
  <c r="N351" i="6" s="1"/>
  <c r="N352" i="6" s="1"/>
  <c r="N353" i="6" s="1"/>
  <c r="N354" i="6" s="1"/>
  <c r="N355" i="6" s="1"/>
  <c r="N356" i="6" s="1"/>
  <c r="N357" i="6" s="1"/>
  <c r="N358" i="6" s="1"/>
  <c r="N359" i="6" s="1"/>
  <c r="N360" i="6" s="1"/>
  <c r="N361" i="6" s="1"/>
  <c r="N362" i="6" s="1"/>
  <c r="N363" i="6" s="1"/>
  <c r="N364" i="6" s="1"/>
  <c r="N365" i="6" s="1"/>
  <c r="N366" i="6" s="1"/>
  <c r="N367" i="6" s="1"/>
  <c r="N368" i="6" s="1"/>
  <c r="N369" i="6" s="1"/>
  <c r="N370" i="6" s="1"/>
  <c r="N371" i="6" s="1"/>
  <c r="N372" i="6" s="1"/>
  <c r="N373" i="6" s="1"/>
  <c r="N374" i="6" s="1"/>
  <c r="N375" i="6" s="1"/>
  <c r="N376" i="6" s="1"/>
  <c r="N377" i="6" s="1"/>
  <c r="N378" i="6" s="1"/>
  <c r="N379" i="6" s="1"/>
  <c r="N380" i="6" s="1"/>
  <c r="N381" i="6" s="1"/>
  <c r="N382" i="6" s="1"/>
  <c r="N383" i="6" s="1"/>
  <c r="N384" i="6" s="1"/>
  <c r="N385" i="6" s="1"/>
  <c r="N386" i="6" s="1"/>
  <c r="N387" i="6" s="1"/>
  <c r="N388" i="6" s="1"/>
  <c r="N389" i="6" s="1"/>
  <c r="N390" i="6" s="1"/>
  <c r="N391" i="6" s="1"/>
  <c r="N392" i="6" s="1"/>
  <c r="N393" i="6" s="1"/>
  <c r="N394" i="6" s="1"/>
  <c r="N395" i="6" s="1"/>
  <c r="N396" i="6" s="1"/>
  <c r="N397" i="6" s="1"/>
  <c r="N398" i="6" s="1"/>
  <c r="N399" i="6" s="1"/>
  <c r="N400" i="6" s="1"/>
  <c r="N401" i="6" s="1"/>
  <c r="N402" i="6" s="1"/>
  <c r="N403" i="6" s="1"/>
  <c r="N404" i="6" s="1"/>
  <c r="N405" i="6" s="1"/>
  <c r="N406" i="6" s="1"/>
  <c r="N407" i="6" s="1"/>
  <c r="N408" i="6" s="1"/>
  <c r="N409" i="6" s="1"/>
  <c r="N410" i="6" s="1"/>
  <c r="N411" i="6" s="1"/>
  <c r="N412" i="6" s="1"/>
  <c r="N413" i="6" s="1"/>
  <c r="N414" i="6" s="1"/>
  <c r="N415" i="6" s="1"/>
  <c r="N416" i="6" s="1"/>
  <c r="N417" i="6" s="1"/>
  <c r="N418" i="6" s="1"/>
  <c r="N419" i="6" s="1"/>
  <c r="N420" i="6" s="1"/>
  <c r="N421" i="6" s="1"/>
  <c r="N422" i="6" s="1"/>
  <c r="N423" i="6" s="1"/>
  <c r="N424" i="6" s="1"/>
  <c r="N425" i="6" s="1"/>
  <c r="N426" i="6" s="1"/>
  <c r="N427" i="6" s="1"/>
  <c r="N428" i="6" s="1"/>
  <c r="N429" i="6" s="1"/>
  <c r="N430" i="6" s="1"/>
  <c r="N431" i="6" s="1"/>
  <c r="N432" i="6" s="1"/>
  <c r="N433" i="6" s="1"/>
  <c r="N434" i="6" s="1"/>
  <c r="N435" i="6" s="1"/>
  <c r="N436" i="6" s="1"/>
  <c r="N437" i="6" s="1"/>
  <c r="N438" i="6" s="1"/>
  <c r="N439" i="6" s="1"/>
  <c r="N440" i="6" s="1"/>
  <c r="N441" i="6" s="1"/>
  <c r="N442" i="6" s="1"/>
  <c r="N443" i="6" s="1"/>
  <c r="N444" i="6" s="1"/>
  <c r="N445" i="6" s="1"/>
  <c r="N446" i="6" s="1"/>
  <c r="N447" i="6" s="1"/>
  <c r="N448" i="6" s="1"/>
  <c r="N449" i="6" s="1"/>
  <c r="N450" i="6" s="1"/>
  <c r="N451" i="6" s="1"/>
  <c r="N452" i="6" s="1"/>
  <c r="N453" i="6" s="1"/>
  <c r="N454" i="6" s="1"/>
  <c r="N455" i="6" s="1"/>
  <c r="N456" i="6" s="1"/>
  <c r="N457" i="6" s="1"/>
  <c r="N458" i="6" s="1"/>
  <c r="N459" i="6" s="1"/>
  <c r="N460" i="6" s="1"/>
  <c r="N461" i="6" s="1"/>
  <c r="N462" i="6" s="1"/>
  <c r="N463" i="6" s="1"/>
  <c r="N464" i="6" s="1"/>
  <c r="N465" i="6" s="1"/>
  <c r="N466" i="6" s="1"/>
  <c r="N467" i="6" s="1"/>
  <c r="N468" i="6" s="1"/>
  <c r="N469" i="6" s="1"/>
  <c r="N470" i="6" s="1"/>
  <c r="N471" i="6" s="1"/>
  <c r="N472" i="6" s="1"/>
  <c r="N473" i="6" s="1"/>
  <c r="N474" i="6" s="1"/>
  <c r="N475" i="6" s="1"/>
  <c r="N476" i="6" s="1"/>
  <c r="N477" i="6" s="1"/>
  <c r="N478" i="6" s="1"/>
  <c r="N479" i="6" s="1"/>
  <c r="N480" i="6" s="1"/>
  <c r="N481" i="6" s="1"/>
  <c r="N482" i="6" s="1"/>
  <c r="N483" i="6" s="1"/>
  <c r="N484" i="6" s="1"/>
  <c r="N485" i="6" s="1"/>
  <c r="N486" i="6" s="1"/>
  <c r="N487" i="6" s="1"/>
  <c r="N488" i="6" s="1"/>
  <c r="N489" i="6" s="1"/>
  <c r="N490" i="6" s="1"/>
  <c r="N491" i="6" s="1"/>
  <c r="N492" i="6" s="1"/>
  <c r="N493" i="6" s="1"/>
  <c r="N494" i="6" s="1"/>
  <c r="N495" i="6" s="1"/>
  <c r="N496" i="6" s="1"/>
  <c r="N497" i="6" s="1"/>
  <c r="N498" i="6" s="1"/>
  <c r="N499" i="6" s="1"/>
  <c r="N500" i="6" s="1"/>
  <c r="N501" i="6" s="1"/>
  <c r="N502" i="6" s="1"/>
  <c r="N503" i="6" s="1"/>
  <c r="N504" i="6" s="1"/>
  <c r="N505" i="6" s="1"/>
  <c r="N506" i="6" s="1"/>
  <c r="N507" i="6" s="1"/>
  <c r="N508" i="6" s="1"/>
  <c r="N509" i="6" s="1"/>
  <c r="N510" i="6" s="1"/>
  <c r="N511" i="6" s="1"/>
  <c r="N512" i="6" s="1"/>
  <c r="N513" i="6" s="1"/>
  <c r="N514" i="6" s="1"/>
  <c r="N515" i="6" s="1"/>
  <c r="N516" i="6" s="1"/>
  <c r="N517" i="6" s="1"/>
  <c r="N518" i="6" s="1"/>
  <c r="N519" i="6" s="1"/>
  <c r="N520" i="6" s="1"/>
  <c r="N521" i="6" s="1"/>
  <c r="N522" i="6" s="1"/>
  <c r="N523" i="6" s="1"/>
  <c r="N524" i="6" s="1"/>
  <c r="N525" i="6" s="1"/>
  <c r="N526" i="6" s="1"/>
  <c r="N527" i="6" s="1"/>
  <c r="N528" i="6" s="1"/>
  <c r="N529" i="6" s="1"/>
  <c r="N530" i="6" s="1"/>
  <c r="N531" i="6" s="1"/>
  <c r="N532" i="6" s="1"/>
  <c r="N533" i="6" s="1"/>
  <c r="N534" i="6" s="1"/>
  <c r="N535" i="6" s="1"/>
  <c r="N536" i="6" s="1"/>
  <c r="N537" i="6" s="1"/>
  <c r="N538" i="6" s="1"/>
  <c r="N539" i="6" s="1"/>
  <c r="N540" i="6" s="1"/>
  <c r="N541" i="6" s="1"/>
  <c r="N542" i="6" s="1"/>
  <c r="N543" i="6" s="1"/>
  <c r="N544" i="6" s="1"/>
  <c r="N545" i="6" s="1"/>
  <c r="N546" i="6" s="1"/>
  <c r="N547" i="6" s="1"/>
  <c r="N548" i="6" s="1"/>
  <c r="N549" i="6" s="1"/>
  <c r="N550" i="6" s="1"/>
  <c r="N551" i="6" s="1"/>
  <c r="N552" i="6" s="1"/>
  <c r="N553" i="6" s="1"/>
  <c r="N554" i="6" s="1"/>
  <c r="N555" i="6" s="1"/>
  <c r="N556" i="6" s="1"/>
  <c r="N557" i="6" s="1"/>
  <c r="N558" i="6" s="1"/>
  <c r="N559" i="6" s="1"/>
  <c r="N560" i="6" s="1"/>
  <c r="N561" i="6" s="1"/>
  <c r="N562" i="6" s="1"/>
  <c r="N563" i="6" s="1"/>
  <c r="N564" i="6" s="1"/>
  <c r="N565" i="6" s="1"/>
  <c r="N566" i="6" s="1"/>
  <c r="N567" i="6" s="1"/>
  <c r="N568" i="6" s="1"/>
  <c r="N569" i="6" s="1"/>
  <c r="N570" i="6" s="1"/>
  <c r="N571" i="6" s="1"/>
  <c r="N572" i="6" s="1"/>
  <c r="N573" i="6" s="1"/>
  <c r="N574" i="6" s="1"/>
  <c r="N575" i="6" s="1"/>
  <c r="N576" i="6" s="1"/>
  <c r="N577" i="6" s="1"/>
  <c r="N578" i="6" s="1"/>
  <c r="N579" i="6" s="1"/>
  <c r="N580" i="6" s="1"/>
  <c r="N581" i="6" s="1"/>
  <c r="N582" i="6" s="1"/>
  <c r="N583" i="6" s="1"/>
  <c r="N584" i="6" s="1"/>
  <c r="N585" i="6" s="1"/>
  <c r="N586" i="6" s="1"/>
  <c r="N587" i="6" s="1"/>
  <c r="N588" i="6" s="1"/>
  <c r="N589" i="6" s="1"/>
  <c r="N590" i="6" s="1"/>
  <c r="N591" i="6" s="1"/>
  <c r="N592" i="6" s="1"/>
  <c r="N593" i="6" s="1"/>
  <c r="N594" i="6" s="1"/>
  <c r="N595" i="6" s="1"/>
  <c r="N596" i="6" s="1"/>
  <c r="N597" i="6" s="1"/>
  <c r="N598" i="6" s="1"/>
  <c r="N599" i="6" s="1"/>
  <c r="N600" i="6" s="1"/>
  <c r="N601" i="6" s="1"/>
  <c r="N602" i="6" s="1"/>
  <c r="N603" i="6" s="1"/>
  <c r="N604" i="6" s="1"/>
  <c r="N605" i="6" s="1"/>
  <c r="N606" i="6" s="1"/>
  <c r="N607" i="6" s="1"/>
  <c r="N608" i="6" s="1"/>
  <c r="N609" i="6" s="1"/>
  <c r="N610" i="6" s="1"/>
  <c r="N611" i="6" s="1"/>
  <c r="N612" i="6" s="1"/>
  <c r="N613" i="6" s="1"/>
  <c r="N614" i="6" s="1"/>
  <c r="N615" i="6" s="1"/>
  <c r="N616" i="6" s="1"/>
  <c r="N617" i="6" s="1"/>
  <c r="N618" i="6" s="1"/>
  <c r="N619" i="6" s="1"/>
  <c r="N620" i="6" s="1"/>
  <c r="N621" i="6" s="1"/>
  <c r="N622" i="6" s="1"/>
  <c r="N623" i="6" s="1"/>
  <c r="N624" i="6" s="1"/>
  <c r="N625" i="6" s="1"/>
  <c r="N626" i="6" s="1"/>
  <c r="N627" i="6" s="1"/>
  <c r="N628" i="6" s="1"/>
  <c r="N629" i="6" s="1"/>
  <c r="N630" i="6" s="1"/>
  <c r="N631" i="6" s="1"/>
  <c r="N632" i="6" s="1"/>
  <c r="N633" i="6" s="1"/>
  <c r="N634" i="6" s="1"/>
  <c r="N635" i="6" s="1"/>
  <c r="N636" i="6" s="1"/>
  <c r="N637" i="6" s="1"/>
  <c r="N638" i="6" s="1"/>
  <c r="N639" i="6" s="1"/>
  <c r="N640" i="6" s="1"/>
  <c r="N641" i="6" s="1"/>
  <c r="N642" i="6" s="1"/>
  <c r="N643" i="6" s="1"/>
  <c r="N644" i="6" s="1"/>
  <c r="N645" i="6" s="1"/>
  <c r="N646" i="6" s="1"/>
  <c r="N647" i="6" s="1"/>
  <c r="N648" i="6" s="1"/>
  <c r="N649" i="6" s="1"/>
  <c r="N650" i="6" s="1"/>
  <c r="N651" i="6" s="1"/>
  <c r="N652" i="6" s="1"/>
  <c r="N653" i="6" s="1"/>
  <c r="N654" i="6" s="1"/>
  <c r="N655" i="6" s="1"/>
  <c r="N656" i="6" s="1"/>
  <c r="N657" i="6" s="1"/>
  <c r="N658" i="6" s="1"/>
  <c r="N659" i="6" s="1"/>
  <c r="N660" i="6" s="1"/>
  <c r="N661" i="6" s="1"/>
  <c r="N662" i="6" s="1"/>
  <c r="N663" i="6" s="1"/>
  <c r="N664" i="6" s="1"/>
  <c r="N665" i="6" s="1"/>
  <c r="N666" i="6" s="1"/>
  <c r="N667" i="6" s="1"/>
  <c r="N668" i="6" s="1"/>
  <c r="N669" i="6" s="1"/>
  <c r="N670" i="6" s="1"/>
  <c r="N671" i="6" s="1"/>
  <c r="N672" i="6" s="1"/>
  <c r="N673" i="6" s="1"/>
  <c r="N674" i="6" s="1"/>
  <c r="N675" i="6" s="1"/>
  <c r="N676" i="6" s="1"/>
  <c r="N677" i="6" s="1"/>
  <c r="N678" i="6" s="1"/>
  <c r="N679" i="6" s="1"/>
  <c r="N680" i="6" s="1"/>
  <c r="N681" i="6" s="1"/>
  <c r="N682" i="6" s="1"/>
  <c r="N683" i="6" s="1"/>
  <c r="N684" i="6" s="1"/>
  <c r="N685" i="6" s="1"/>
  <c r="N686" i="6" s="1"/>
  <c r="N687" i="6" s="1"/>
  <c r="N688" i="6" s="1"/>
  <c r="N689" i="6" s="1"/>
  <c r="N690" i="6" s="1"/>
  <c r="N691" i="6" s="1"/>
  <c r="N692" i="6" s="1"/>
  <c r="N693" i="6" s="1"/>
  <c r="N694" i="6" s="1"/>
  <c r="N695" i="6" s="1"/>
  <c r="N696" i="6" s="1"/>
  <c r="N697" i="6" s="1"/>
  <c r="N698" i="6" s="1"/>
  <c r="N699" i="6" s="1"/>
  <c r="N700" i="6" s="1"/>
  <c r="N701" i="6" s="1"/>
  <c r="N702" i="6" s="1"/>
  <c r="N703" i="6" s="1"/>
  <c r="N704" i="6" s="1"/>
  <c r="N705" i="6" s="1"/>
  <c r="N706" i="6" s="1"/>
  <c r="N707" i="6" s="1"/>
  <c r="N708" i="6" s="1"/>
  <c r="N709" i="6" s="1"/>
  <c r="N710" i="6" s="1"/>
  <c r="N711" i="6" s="1"/>
  <c r="N712" i="6" s="1"/>
  <c r="N713" i="6" s="1"/>
  <c r="N714" i="6" s="1"/>
  <c r="N715" i="6" s="1"/>
  <c r="N716" i="6" s="1"/>
  <c r="N717" i="6" s="1"/>
  <c r="N718" i="6" s="1"/>
  <c r="N719" i="6" s="1"/>
  <c r="N720" i="6" s="1"/>
  <c r="N721" i="6" s="1"/>
  <c r="N722" i="6" s="1"/>
  <c r="N723" i="6" s="1"/>
  <c r="N724" i="6" s="1"/>
  <c r="N725" i="6" s="1"/>
  <c r="N726" i="6" s="1"/>
  <c r="N727" i="6" s="1"/>
  <c r="N728" i="6" s="1"/>
  <c r="N729" i="6" s="1"/>
  <c r="N730" i="6" s="1"/>
  <c r="N731" i="6" s="1"/>
  <c r="N732" i="6" s="1"/>
  <c r="N733" i="6" s="1"/>
  <c r="N734" i="6" s="1"/>
  <c r="N735" i="6" s="1"/>
  <c r="N736" i="6" s="1"/>
  <c r="N737" i="6" s="1"/>
  <c r="N738" i="6" s="1"/>
  <c r="N739" i="6" s="1"/>
  <c r="N740" i="6" s="1"/>
  <c r="N741" i="6" s="1"/>
  <c r="N742" i="6" s="1"/>
  <c r="N743" i="6" s="1"/>
  <c r="N744" i="6" s="1"/>
  <c r="N745" i="6" s="1"/>
  <c r="N746" i="6" s="1"/>
  <c r="N747" i="6" s="1"/>
  <c r="N748" i="6" s="1"/>
  <c r="N749" i="6" s="1"/>
  <c r="M6" i="6"/>
  <c r="G6" i="6"/>
  <c r="F6" i="6"/>
  <c r="A2" i="6"/>
  <c r="I7" i="6" l="1"/>
  <c r="J16" i="6"/>
  <c r="I19" i="6"/>
  <c r="I30" i="6"/>
  <c r="I39" i="6"/>
  <c r="I42" i="6"/>
  <c r="J48" i="6"/>
  <c r="I51" i="6"/>
  <c r="I62" i="6"/>
  <c r="I71" i="6"/>
  <c r="I74" i="6"/>
  <c r="I82" i="6"/>
  <c r="J86" i="6"/>
  <c r="J88" i="6"/>
  <c r="I91" i="6"/>
  <c r="I99" i="6"/>
  <c r="I110" i="6"/>
  <c r="I118" i="6"/>
  <c r="I127" i="6"/>
  <c r="I135" i="6"/>
  <c r="I138" i="6"/>
  <c r="I144" i="6"/>
  <c r="I147" i="6"/>
  <c r="J8" i="6"/>
  <c r="J10" i="6"/>
  <c r="I15" i="6"/>
  <c r="J17" i="6"/>
  <c r="J22" i="6"/>
  <c r="J24" i="6"/>
  <c r="I27" i="6"/>
  <c r="J31" i="6"/>
  <c r="J34" i="6"/>
  <c r="J43" i="6"/>
  <c r="I47" i="6"/>
  <c r="J49" i="6"/>
  <c r="I50" i="6"/>
  <c r="J54" i="6"/>
  <c r="J56" i="6"/>
  <c r="J63" i="6"/>
  <c r="I70" i="6"/>
  <c r="I79" i="6"/>
  <c r="J83" i="6"/>
  <c r="I87" i="6"/>
  <c r="J89" i="6"/>
  <c r="I90" i="6"/>
  <c r="I98" i="6"/>
  <c r="J104" i="6"/>
  <c r="I107" i="6"/>
  <c r="I126" i="6"/>
  <c r="I134" i="6"/>
  <c r="I143" i="6"/>
  <c r="I151" i="6"/>
  <c r="I106" i="6"/>
  <c r="I114" i="6"/>
  <c r="J120" i="6"/>
  <c r="I123" i="6"/>
  <c r="I131" i="6"/>
  <c r="J154" i="6"/>
  <c r="I170" i="6"/>
  <c r="J170" i="6"/>
  <c r="J18" i="6"/>
  <c r="I31" i="6"/>
  <c r="J38" i="6"/>
  <c r="J40" i="6"/>
  <c r="I43" i="6"/>
  <c r="I54" i="6"/>
  <c r="I63" i="6"/>
  <c r="I66" i="6"/>
  <c r="J72" i="6"/>
  <c r="I111" i="6"/>
  <c r="I119" i="6"/>
  <c r="I122" i="6"/>
  <c r="I130" i="6"/>
  <c r="J186" i="6"/>
  <c r="I207" i="6"/>
  <c r="I215" i="6"/>
  <c r="I223" i="6"/>
  <c r="I231" i="6"/>
  <c r="I239" i="6"/>
  <c r="I247" i="6"/>
  <c r="I255" i="6"/>
  <c r="I263" i="6"/>
  <c r="I271" i="6"/>
  <c r="I279" i="6"/>
  <c r="I287" i="6"/>
  <c r="I295" i="6"/>
  <c r="J299" i="6"/>
  <c r="I303" i="6"/>
  <c r="I311" i="6"/>
  <c r="J315" i="6"/>
  <c r="J331" i="6"/>
  <c r="I348" i="6"/>
  <c r="J353" i="6"/>
  <c r="J365" i="6"/>
  <c r="I368" i="6"/>
  <c r="I376" i="6"/>
  <c r="J382" i="6"/>
  <c r="I385" i="6"/>
  <c r="J390" i="6"/>
  <c r="I393" i="6"/>
  <c r="I404" i="6"/>
  <c r="I412" i="6"/>
  <c r="J429" i="6"/>
  <c r="I432" i="6"/>
  <c r="I440" i="6"/>
  <c r="J446" i="6"/>
  <c r="I449" i="6"/>
  <c r="J454" i="6"/>
  <c r="I457" i="6"/>
  <c r="I461" i="6"/>
  <c r="I464" i="6"/>
  <c r="J469" i="6"/>
  <c r="I472" i="6"/>
  <c r="I488" i="6"/>
  <c r="I504" i="6"/>
  <c r="J549" i="6"/>
  <c r="J553" i="6"/>
  <c r="I556" i="6"/>
  <c r="I564" i="6"/>
  <c r="J570" i="6"/>
  <c r="I573" i="6"/>
  <c r="I583" i="6"/>
  <c r="I587" i="6"/>
  <c r="J590" i="6"/>
  <c r="J597" i="6"/>
  <c r="I601" i="6"/>
  <c r="I604" i="6"/>
  <c r="J610" i="6"/>
  <c r="J614" i="6"/>
  <c r="I618" i="6"/>
  <c r="J629" i="6"/>
  <c r="I633" i="6"/>
  <c r="J635" i="6"/>
  <c r="J641" i="6"/>
  <c r="I645" i="6"/>
  <c r="I649" i="6"/>
  <c r="I664" i="6"/>
  <c r="J681" i="6"/>
  <c r="I698" i="6"/>
  <c r="I704" i="6"/>
  <c r="J722" i="6"/>
  <c r="J742" i="6"/>
  <c r="I161" i="6"/>
  <c r="I173" i="6"/>
  <c r="I177" i="6"/>
  <c r="J181" i="6"/>
  <c r="J185" i="6"/>
  <c r="I189" i="6"/>
  <c r="I193" i="6"/>
  <c r="J296" i="6"/>
  <c r="I322" i="6"/>
  <c r="J381" i="6"/>
  <c r="I384" i="6"/>
  <c r="J388" i="6"/>
  <c r="J391" i="6"/>
  <c r="I392" i="6"/>
  <c r="J398" i="6"/>
  <c r="I401" i="6"/>
  <c r="J406" i="6"/>
  <c r="J462" i="6"/>
  <c r="J465" i="6"/>
  <c r="I468" i="6"/>
  <c r="J471" i="6"/>
  <c r="I478" i="6"/>
  <c r="J524" i="6"/>
  <c r="J569" i="6"/>
  <c r="I577" i="6"/>
  <c r="I586" i="6"/>
  <c r="I589" i="6"/>
  <c r="I600" i="6"/>
  <c r="J605" i="6"/>
  <c r="I608" i="6"/>
  <c r="J612" i="6"/>
  <c r="I617" i="6"/>
  <c r="J628" i="6"/>
  <c r="J634" i="6"/>
  <c r="J637" i="6"/>
  <c r="I640" i="6"/>
  <c r="I644" i="6"/>
  <c r="J646" i="6"/>
  <c r="J650" i="6"/>
  <c r="J653" i="6"/>
  <c r="J655" i="6"/>
  <c r="I656" i="6"/>
  <c r="J660" i="6"/>
  <c r="J665" i="6"/>
  <c r="J666" i="6"/>
  <c r="I669" i="6"/>
  <c r="I672" i="6"/>
  <c r="J678" i="6"/>
  <c r="J680" i="6"/>
  <c r="J682" i="6"/>
  <c r="I684" i="6"/>
  <c r="I688" i="6"/>
  <c r="I703" i="6"/>
  <c r="J726" i="6"/>
  <c r="I727" i="6"/>
  <c r="I733" i="6"/>
  <c r="J741" i="6"/>
  <c r="I745" i="6"/>
  <c r="I749" i="6"/>
  <c r="I155" i="6"/>
  <c r="J157" i="6"/>
  <c r="I159" i="6"/>
  <c r="I167" i="6"/>
  <c r="I171" i="6"/>
  <c r="I175" i="6"/>
  <c r="I183" i="6"/>
  <c r="I187" i="6"/>
  <c r="I191" i="6"/>
  <c r="I199" i="6"/>
  <c r="J205" i="6"/>
  <c r="I208" i="6"/>
  <c r="J213" i="6"/>
  <c r="I216" i="6"/>
  <c r="J221" i="6"/>
  <c r="I224" i="6"/>
  <c r="J229" i="6"/>
  <c r="I232" i="6"/>
  <c r="J237" i="6"/>
  <c r="I240" i="6"/>
  <c r="J245" i="6"/>
  <c r="I248" i="6"/>
  <c r="J253" i="6"/>
  <c r="I256" i="6"/>
  <c r="J261" i="6"/>
  <c r="I264" i="6"/>
  <c r="J269" i="6"/>
  <c r="I272" i="6"/>
  <c r="J277" i="6"/>
  <c r="I280" i="6"/>
  <c r="J285" i="6"/>
  <c r="I288" i="6"/>
  <c r="J292" i="6"/>
  <c r="J293" i="6"/>
  <c r="I296" i="6"/>
  <c r="J301" i="6"/>
  <c r="I304" i="6"/>
  <c r="J309" i="6"/>
  <c r="I312" i="6"/>
  <c r="I316" i="6"/>
  <c r="I320" i="6"/>
  <c r="I328" i="6"/>
  <c r="I332" i="6"/>
  <c r="I336" i="6"/>
  <c r="I344" i="6"/>
  <c r="I352" i="6"/>
  <c r="I360" i="6"/>
  <c r="J366" i="6"/>
  <c r="I369" i="6"/>
  <c r="J374" i="6"/>
  <c r="I377" i="6"/>
  <c r="I388" i="6"/>
  <c r="J413" i="6"/>
  <c r="I416" i="6"/>
  <c r="I424" i="6"/>
  <c r="J430" i="6"/>
  <c r="I433" i="6"/>
  <c r="J438" i="6"/>
  <c r="I441" i="6"/>
  <c r="I452" i="6"/>
  <c r="I458" i="6"/>
  <c r="I462" i="6"/>
  <c r="I473" i="6"/>
  <c r="J489" i="6"/>
  <c r="I492" i="6"/>
  <c r="J494" i="6"/>
  <c r="J497" i="6"/>
  <c r="I500" i="6"/>
  <c r="J505" i="6"/>
  <c r="I508" i="6"/>
  <c r="I516" i="6"/>
  <c r="I524" i="6"/>
  <c r="I532" i="6"/>
  <c r="J536" i="6"/>
  <c r="I540" i="6"/>
  <c r="I548" i="6"/>
  <c r="J554" i="6"/>
  <c r="I557" i="6"/>
  <c r="J562" i="6"/>
  <c r="I565" i="6"/>
  <c r="I571" i="6"/>
  <c r="H750" i="6"/>
  <c r="I6" i="6"/>
  <c r="I150" i="6"/>
  <c r="J150" i="6"/>
  <c r="I166" i="6"/>
  <c r="J166" i="6"/>
  <c r="I198" i="6"/>
  <c r="J198" i="6"/>
  <c r="I537" i="6"/>
  <c r="J537" i="6"/>
  <c r="J20" i="6"/>
  <c r="J21" i="6"/>
  <c r="J36" i="6"/>
  <c r="J37" i="6"/>
  <c r="J52" i="6"/>
  <c r="J53" i="6"/>
  <c r="I68" i="6"/>
  <c r="J68" i="6"/>
  <c r="J76" i="6"/>
  <c r="J80" i="6"/>
  <c r="J81" i="6"/>
  <c r="I100" i="6"/>
  <c r="J100" i="6"/>
  <c r="J108" i="6"/>
  <c r="J112" i="6"/>
  <c r="I132" i="6"/>
  <c r="J132" i="6"/>
  <c r="J140" i="6"/>
  <c r="I327" i="6"/>
  <c r="J327" i="6"/>
  <c r="I349" i="6"/>
  <c r="J349" i="6"/>
  <c r="I474" i="6"/>
  <c r="J474" i="6"/>
  <c r="M7" i="6"/>
  <c r="Q7" i="6"/>
  <c r="J12" i="6"/>
  <c r="J13" i="6"/>
  <c r="J28" i="6"/>
  <c r="J29" i="6"/>
  <c r="J44" i="6"/>
  <c r="J45" i="6"/>
  <c r="J60" i="6"/>
  <c r="J61" i="6"/>
  <c r="I84" i="6"/>
  <c r="J84" i="6"/>
  <c r="J92" i="6"/>
  <c r="J96" i="6"/>
  <c r="I116" i="6"/>
  <c r="J116" i="6"/>
  <c r="J124" i="6"/>
  <c r="J128" i="6"/>
  <c r="J85" i="6"/>
  <c r="J101" i="6"/>
  <c r="I182" i="6"/>
  <c r="J182" i="6"/>
  <c r="I346" i="6"/>
  <c r="J346" i="6"/>
  <c r="I611" i="6"/>
  <c r="J611" i="6"/>
  <c r="I345" i="6"/>
  <c r="J345" i="6"/>
  <c r="I470" i="6"/>
  <c r="J470" i="6"/>
  <c r="I347" i="6"/>
  <c r="J347" i="6"/>
  <c r="I490" i="6"/>
  <c r="J490" i="6"/>
  <c r="I534" i="6"/>
  <c r="J534" i="6"/>
  <c r="I591" i="6"/>
  <c r="J591" i="6"/>
  <c r="J202" i="6"/>
  <c r="I202" i="6"/>
  <c r="I362" i="6"/>
  <c r="J362" i="6"/>
  <c r="I378" i="6"/>
  <c r="J378" i="6"/>
  <c r="I394" i="6"/>
  <c r="J394" i="6"/>
  <c r="I410" i="6"/>
  <c r="J410" i="6"/>
  <c r="I426" i="6"/>
  <c r="J426" i="6"/>
  <c r="I442" i="6"/>
  <c r="J442" i="6"/>
  <c r="I467" i="6"/>
  <c r="J467" i="6"/>
  <c r="I485" i="6"/>
  <c r="J485" i="6"/>
  <c r="I487" i="6"/>
  <c r="J487" i="6"/>
  <c r="I550" i="6"/>
  <c r="J550" i="6"/>
  <c r="F750" i="6"/>
  <c r="J6" i="6"/>
  <c r="I9" i="6"/>
  <c r="I13" i="6"/>
  <c r="I17" i="6"/>
  <c r="I21" i="6"/>
  <c r="I25" i="6"/>
  <c r="I29" i="6"/>
  <c r="I33" i="6"/>
  <c r="I37" i="6"/>
  <c r="I41" i="6"/>
  <c r="I45" i="6"/>
  <c r="I49" i="6"/>
  <c r="I53" i="6"/>
  <c r="I57" i="6"/>
  <c r="I61" i="6"/>
  <c r="I65" i="6"/>
  <c r="I69" i="6"/>
  <c r="I73" i="6"/>
  <c r="I77" i="6"/>
  <c r="I81" i="6"/>
  <c r="I85" i="6"/>
  <c r="I89" i="6"/>
  <c r="I93" i="6"/>
  <c r="I97" i="6"/>
  <c r="I101" i="6"/>
  <c r="I105" i="6"/>
  <c r="I109" i="6"/>
  <c r="I113" i="6"/>
  <c r="I117" i="6"/>
  <c r="I121" i="6"/>
  <c r="I125" i="6"/>
  <c r="I129" i="6"/>
  <c r="I133" i="6"/>
  <c r="I137" i="6"/>
  <c r="I141" i="6"/>
  <c r="I142" i="6"/>
  <c r="I148" i="6"/>
  <c r="I149" i="6"/>
  <c r="I158" i="6"/>
  <c r="I164" i="6"/>
  <c r="I165" i="6"/>
  <c r="I174" i="6"/>
  <c r="I180" i="6"/>
  <c r="I181" i="6"/>
  <c r="I190" i="6"/>
  <c r="I196" i="6"/>
  <c r="I197" i="6"/>
  <c r="I204" i="6"/>
  <c r="J209" i="6"/>
  <c r="I212" i="6"/>
  <c r="J217" i="6"/>
  <c r="I220" i="6"/>
  <c r="J225" i="6"/>
  <c r="I228" i="6"/>
  <c r="J233" i="6"/>
  <c r="I236" i="6"/>
  <c r="J241" i="6"/>
  <c r="I244" i="6"/>
  <c r="J249" i="6"/>
  <c r="I252" i="6"/>
  <c r="J257" i="6"/>
  <c r="I260" i="6"/>
  <c r="J265" i="6"/>
  <c r="I268" i="6"/>
  <c r="J273" i="6"/>
  <c r="I276" i="6"/>
  <c r="J281" i="6"/>
  <c r="I284" i="6"/>
  <c r="J289" i="6"/>
  <c r="I292" i="6"/>
  <c r="J297" i="6"/>
  <c r="I300" i="6"/>
  <c r="J305" i="6"/>
  <c r="I308" i="6"/>
  <c r="I359" i="6"/>
  <c r="J359" i="6"/>
  <c r="J373" i="6"/>
  <c r="J389" i="6"/>
  <c r="J405" i="6"/>
  <c r="J421" i="6"/>
  <c r="J437" i="6"/>
  <c r="J453" i="6"/>
  <c r="J521" i="6"/>
  <c r="I566" i="6"/>
  <c r="J566" i="6"/>
  <c r="I595" i="6"/>
  <c r="J595" i="6"/>
  <c r="I700" i="6"/>
  <c r="J700" i="6"/>
  <c r="G750" i="6"/>
  <c r="I146" i="6"/>
  <c r="I162" i="6"/>
  <c r="I178" i="6"/>
  <c r="I194" i="6"/>
  <c r="J294" i="6"/>
  <c r="I343" i="6"/>
  <c r="J343" i="6"/>
  <c r="I370" i="6"/>
  <c r="J370" i="6"/>
  <c r="I386" i="6"/>
  <c r="J386" i="6"/>
  <c r="I402" i="6"/>
  <c r="J402" i="6"/>
  <c r="I418" i="6"/>
  <c r="J418" i="6"/>
  <c r="I434" i="6"/>
  <c r="J434" i="6"/>
  <c r="I450" i="6"/>
  <c r="J450" i="6"/>
  <c r="J466" i="6"/>
  <c r="I486" i="6"/>
  <c r="J486" i="6"/>
  <c r="I518" i="6"/>
  <c r="J518" i="6"/>
  <c r="I206" i="6"/>
  <c r="I210" i="6"/>
  <c r="I214" i="6"/>
  <c r="I218" i="6"/>
  <c r="I222" i="6"/>
  <c r="I226" i="6"/>
  <c r="I230" i="6"/>
  <c r="I234" i="6"/>
  <c r="I238" i="6"/>
  <c r="I242" i="6"/>
  <c r="I246" i="6"/>
  <c r="I250" i="6"/>
  <c r="I254" i="6"/>
  <c r="I258" i="6"/>
  <c r="I262" i="6"/>
  <c r="I266" i="6"/>
  <c r="I270" i="6"/>
  <c r="I274" i="6"/>
  <c r="I278" i="6"/>
  <c r="I282" i="6"/>
  <c r="I286" i="6"/>
  <c r="I290" i="6"/>
  <c r="I294" i="6"/>
  <c r="I298" i="6"/>
  <c r="I302" i="6"/>
  <c r="I306" i="6"/>
  <c r="I310" i="6"/>
  <c r="I319" i="6"/>
  <c r="I325" i="6"/>
  <c r="I326" i="6"/>
  <c r="I335" i="6"/>
  <c r="I341" i="6"/>
  <c r="I342" i="6"/>
  <c r="I351" i="6"/>
  <c r="I357" i="6"/>
  <c r="I358" i="6"/>
  <c r="J371" i="6"/>
  <c r="J395" i="6"/>
  <c r="J443" i="6"/>
  <c r="J498" i="6"/>
  <c r="I499" i="6"/>
  <c r="J499" i="6"/>
  <c r="J501" i="6"/>
  <c r="J502" i="6"/>
  <c r="J503" i="6"/>
  <c r="J513" i="6"/>
  <c r="J529" i="6"/>
  <c r="J545" i="6"/>
  <c r="J561" i="6"/>
  <c r="I576" i="6"/>
  <c r="J576" i="6"/>
  <c r="J578" i="6"/>
  <c r="J580" i="6"/>
  <c r="I582" i="6"/>
  <c r="J606" i="6"/>
  <c r="I696" i="6"/>
  <c r="J696" i="6"/>
  <c r="I323" i="6"/>
  <c r="I339" i="6"/>
  <c r="I355" i="6"/>
  <c r="J356" i="6"/>
  <c r="J482" i="6"/>
  <c r="I483" i="6"/>
  <c r="J483" i="6"/>
  <c r="J484" i="6"/>
  <c r="I510" i="6"/>
  <c r="J510" i="6"/>
  <c r="J523" i="6"/>
  <c r="I526" i="6"/>
  <c r="J526" i="6"/>
  <c r="I542" i="6"/>
  <c r="J542" i="6"/>
  <c r="J555" i="6"/>
  <c r="I558" i="6"/>
  <c r="J558" i="6"/>
  <c r="I363" i="6"/>
  <c r="I367" i="6"/>
  <c r="I371" i="6"/>
  <c r="I375" i="6"/>
  <c r="I379" i="6"/>
  <c r="I383" i="6"/>
  <c r="I387" i="6"/>
  <c r="I391" i="6"/>
  <c r="I395" i="6"/>
  <c r="I399" i="6"/>
  <c r="I403" i="6"/>
  <c r="I407" i="6"/>
  <c r="I411" i="6"/>
  <c r="I415" i="6"/>
  <c r="I419" i="6"/>
  <c r="I423" i="6"/>
  <c r="I427" i="6"/>
  <c r="I431" i="6"/>
  <c r="I435" i="6"/>
  <c r="I439" i="6"/>
  <c r="I443" i="6"/>
  <c r="I447" i="6"/>
  <c r="I451" i="6"/>
  <c r="I455" i="6"/>
  <c r="I459" i="6"/>
  <c r="J460" i="6"/>
  <c r="I465" i="6"/>
  <c r="I466" i="6"/>
  <c r="I475" i="6"/>
  <c r="I481" i="6"/>
  <c r="I482" i="6"/>
  <c r="I491" i="6"/>
  <c r="I497" i="6"/>
  <c r="I498" i="6"/>
  <c r="J519" i="6"/>
  <c r="J593" i="6"/>
  <c r="I597" i="6"/>
  <c r="J613" i="6"/>
  <c r="I639" i="6"/>
  <c r="J639" i="6"/>
  <c r="J651" i="6"/>
  <c r="I463" i="6"/>
  <c r="I479" i="6"/>
  <c r="I495" i="6"/>
  <c r="I507" i="6"/>
  <c r="I511" i="6"/>
  <c r="I515" i="6"/>
  <c r="I519" i="6"/>
  <c r="I523" i="6"/>
  <c r="I527" i="6"/>
  <c r="I531" i="6"/>
  <c r="I535" i="6"/>
  <c r="I539" i="6"/>
  <c r="I543" i="6"/>
  <c r="I547" i="6"/>
  <c r="I551" i="6"/>
  <c r="I555" i="6"/>
  <c r="I559" i="6"/>
  <c r="I563" i="6"/>
  <c r="I567" i="6"/>
  <c r="I574" i="6"/>
  <c r="I575" i="6"/>
  <c r="I584" i="6"/>
  <c r="J585" i="6"/>
  <c r="J592" i="6"/>
  <c r="I598" i="6"/>
  <c r="J607" i="6"/>
  <c r="I609" i="6"/>
  <c r="J619" i="6"/>
  <c r="J622" i="6"/>
  <c r="I623" i="6"/>
  <c r="J623" i="6"/>
  <c r="J624" i="6"/>
  <c r="J625" i="6"/>
  <c r="J626" i="6"/>
  <c r="J627" i="6"/>
  <c r="I629" i="6"/>
  <c r="I630" i="6"/>
  <c r="I661" i="6"/>
  <c r="I677" i="6"/>
  <c r="J677" i="6"/>
  <c r="I693" i="6"/>
  <c r="J693" i="6"/>
  <c r="J695" i="6"/>
  <c r="J697" i="6"/>
  <c r="I699" i="6"/>
  <c r="J711" i="6"/>
  <c r="I572" i="6"/>
  <c r="I588" i="6"/>
  <c r="I603" i="6"/>
  <c r="J603" i="6"/>
  <c r="I605" i="6"/>
  <c r="I599" i="6"/>
  <c r="I615" i="6"/>
  <c r="J616" i="6"/>
  <c r="I621" i="6"/>
  <c r="I622" i="6"/>
  <c r="I631" i="6"/>
  <c r="J632" i="6"/>
  <c r="I637" i="6"/>
  <c r="I638" i="6"/>
  <c r="I647" i="6"/>
  <c r="J648" i="6"/>
  <c r="I653" i="6"/>
  <c r="J654" i="6"/>
  <c r="I657" i="6"/>
  <c r="J662" i="6"/>
  <c r="I665" i="6"/>
  <c r="J670" i="6"/>
  <c r="I619" i="6"/>
  <c r="J620" i="6"/>
  <c r="I635" i="6"/>
  <c r="J636" i="6"/>
  <c r="I651" i="6"/>
  <c r="J652" i="6"/>
  <c r="J659" i="6"/>
  <c r="J667" i="6"/>
  <c r="J705" i="6"/>
  <c r="I709" i="6"/>
  <c r="J709" i="6"/>
  <c r="I738" i="6"/>
  <c r="J738" i="6"/>
  <c r="I655" i="6"/>
  <c r="I659" i="6"/>
  <c r="I663" i="6"/>
  <c r="I667" i="6"/>
  <c r="I675" i="6"/>
  <c r="I676" i="6"/>
  <c r="I685" i="6"/>
  <c r="J686" i="6"/>
  <c r="I691" i="6"/>
  <c r="I692" i="6"/>
  <c r="I701" i="6"/>
  <c r="J702" i="6"/>
  <c r="I707" i="6"/>
  <c r="I708" i="6"/>
  <c r="J717" i="6"/>
  <c r="I721" i="6"/>
  <c r="J721" i="6"/>
  <c r="J725" i="6"/>
  <c r="I673" i="6"/>
  <c r="I689" i="6"/>
  <c r="I705" i="6"/>
  <c r="J706" i="6"/>
  <c r="I713" i="6"/>
  <c r="J714" i="6"/>
  <c r="I719" i="6"/>
  <c r="I720" i="6"/>
  <c r="I728" i="6"/>
  <c r="I729" i="6"/>
  <c r="I717" i="6"/>
  <c r="J718" i="6"/>
  <c r="I726" i="6"/>
  <c r="I730" i="6"/>
  <c r="J731" i="6"/>
  <c r="I736" i="6"/>
  <c r="I737" i="6"/>
  <c r="I746" i="6"/>
  <c r="I734" i="6"/>
  <c r="Q8" i="6" l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39" i="6" s="1"/>
  <c r="Q40" i="6" s="1"/>
  <c r="Q41" i="6" s="1"/>
  <c r="Q42" i="6" s="1"/>
  <c r="Q43" i="6" s="1"/>
  <c r="Q44" i="6" s="1"/>
  <c r="Q45" i="6" s="1"/>
  <c r="Q46" i="6" s="1"/>
  <c r="Q47" i="6" s="1"/>
  <c r="Q48" i="6" s="1"/>
  <c r="Q49" i="6" s="1"/>
  <c r="Q50" i="6" s="1"/>
  <c r="Q51" i="6" s="1"/>
  <c r="Q52" i="6" s="1"/>
  <c r="Q53" i="6" s="1"/>
  <c r="Q54" i="6" s="1"/>
  <c r="Q55" i="6" s="1"/>
  <c r="Q56" i="6" s="1"/>
  <c r="Q57" i="6" s="1"/>
  <c r="Q58" i="6" s="1"/>
  <c r="Q59" i="6" s="1"/>
  <c r="Q60" i="6" s="1"/>
  <c r="Q61" i="6" s="1"/>
  <c r="Q62" i="6" s="1"/>
  <c r="Q63" i="6" s="1"/>
  <c r="Q64" i="6" s="1"/>
  <c r="Q65" i="6" s="1"/>
  <c r="Q66" i="6" s="1"/>
  <c r="Q67" i="6" s="1"/>
  <c r="Q68" i="6" s="1"/>
  <c r="Q69" i="6" s="1"/>
  <c r="Q70" i="6" s="1"/>
  <c r="Q71" i="6" s="1"/>
  <c r="Q72" i="6" s="1"/>
  <c r="Q73" i="6" s="1"/>
  <c r="Q74" i="6" s="1"/>
  <c r="Q75" i="6" s="1"/>
  <c r="Q76" i="6" s="1"/>
  <c r="Q77" i="6" s="1"/>
  <c r="Q78" i="6" s="1"/>
  <c r="Q79" i="6" s="1"/>
  <c r="Q80" i="6" s="1"/>
  <c r="Q81" i="6" s="1"/>
  <c r="Q82" i="6" s="1"/>
  <c r="Q83" i="6" s="1"/>
  <c r="Q84" i="6" s="1"/>
  <c r="Q85" i="6" s="1"/>
  <c r="Q86" i="6" s="1"/>
  <c r="Q87" i="6" s="1"/>
  <c r="Q88" i="6" s="1"/>
  <c r="Q89" i="6" s="1"/>
  <c r="Q90" i="6" s="1"/>
  <c r="Q91" i="6" s="1"/>
  <c r="Q92" i="6" s="1"/>
  <c r="Q93" i="6" s="1"/>
  <c r="Q94" i="6" s="1"/>
  <c r="Q95" i="6" s="1"/>
  <c r="Q96" i="6" s="1"/>
  <c r="Q97" i="6" s="1"/>
  <c r="Q98" i="6" s="1"/>
  <c r="Q99" i="6" s="1"/>
  <c r="Q100" i="6" s="1"/>
  <c r="Q101" i="6" s="1"/>
  <c r="Q102" i="6" s="1"/>
  <c r="Q103" i="6" s="1"/>
  <c r="Q104" i="6" s="1"/>
  <c r="Q105" i="6" s="1"/>
  <c r="Q106" i="6" s="1"/>
  <c r="Q107" i="6" s="1"/>
  <c r="Q108" i="6" s="1"/>
  <c r="Q109" i="6" s="1"/>
  <c r="Q110" i="6" s="1"/>
  <c r="Q111" i="6" s="1"/>
  <c r="Q112" i="6" s="1"/>
  <c r="Q113" i="6" s="1"/>
  <c r="Q114" i="6" s="1"/>
  <c r="Q115" i="6" s="1"/>
  <c r="Q116" i="6" s="1"/>
  <c r="Q117" i="6" s="1"/>
  <c r="Q118" i="6" s="1"/>
  <c r="Q119" i="6" s="1"/>
  <c r="Q120" i="6" s="1"/>
  <c r="Q121" i="6" s="1"/>
  <c r="Q122" i="6" s="1"/>
  <c r="Q123" i="6" s="1"/>
  <c r="Q124" i="6" s="1"/>
  <c r="Q125" i="6" s="1"/>
  <c r="Q126" i="6" s="1"/>
  <c r="Q127" i="6" s="1"/>
  <c r="Q128" i="6" s="1"/>
  <c r="Q129" i="6" s="1"/>
  <c r="Q130" i="6" s="1"/>
  <c r="Q131" i="6" s="1"/>
  <c r="Q132" i="6" s="1"/>
  <c r="Q133" i="6" s="1"/>
  <c r="Q134" i="6" s="1"/>
  <c r="Q135" i="6" s="1"/>
  <c r="Q136" i="6" s="1"/>
  <c r="Q137" i="6" s="1"/>
  <c r="Q138" i="6" s="1"/>
  <c r="Q139" i="6" s="1"/>
  <c r="Q140" i="6" s="1"/>
  <c r="Q141" i="6" s="1"/>
  <c r="Q142" i="6" s="1"/>
  <c r="Q143" i="6" s="1"/>
  <c r="Q144" i="6" s="1"/>
  <c r="Q145" i="6" s="1"/>
  <c r="Q146" i="6" s="1"/>
  <c r="Q147" i="6" s="1"/>
  <c r="Q148" i="6" s="1"/>
  <c r="Q149" i="6" s="1"/>
  <c r="Q150" i="6" s="1"/>
  <c r="Q151" i="6" s="1"/>
  <c r="Q152" i="6" s="1"/>
  <c r="Q153" i="6" s="1"/>
  <c r="Q154" i="6" s="1"/>
  <c r="Q155" i="6" s="1"/>
  <c r="Q156" i="6" s="1"/>
  <c r="Q157" i="6" s="1"/>
  <c r="Q158" i="6" s="1"/>
  <c r="Q159" i="6" s="1"/>
  <c r="Q160" i="6" s="1"/>
  <c r="Q161" i="6" s="1"/>
  <c r="Q162" i="6" s="1"/>
  <c r="Q163" i="6" s="1"/>
  <c r="Q164" i="6" s="1"/>
  <c r="Q165" i="6" s="1"/>
  <c r="Q166" i="6" s="1"/>
  <c r="Q167" i="6" s="1"/>
  <c r="Q168" i="6" s="1"/>
  <c r="Q169" i="6" s="1"/>
  <c r="Q170" i="6" s="1"/>
  <c r="Q171" i="6" s="1"/>
  <c r="Q172" i="6" s="1"/>
  <c r="Q173" i="6" s="1"/>
  <c r="Q174" i="6" s="1"/>
  <c r="Q175" i="6" s="1"/>
  <c r="Q176" i="6" s="1"/>
  <c r="Q177" i="6" s="1"/>
  <c r="Q178" i="6" s="1"/>
  <c r="Q179" i="6" s="1"/>
  <c r="Q180" i="6" s="1"/>
  <c r="Q181" i="6" s="1"/>
  <c r="Q182" i="6" s="1"/>
  <c r="Q183" i="6" s="1"/>
  <c r="Q184" i="6" s="1"/>
  <c r="Q185" i="6" s="1"/>
  <c r="Q186" i="6" s="1"/>
  <c r="Q187" i="6" s="1"/>
  <c r="Q188" i="6" s="1"/>
  <c r="Q189" i="6" s="1"/>
  <c r="Q190" i="6" s="1"/>
  <c r="Q191" i="6" s="1"/>
  <c r="Q192" i="6" s="1"/>
  <c r="Q193" i="6" s="1"/>
  <c r="Q194" i="6" s="1"/>
  <c r="Q195" i="6" s="1"/>
  <c r="Q196" i="6" s="1"/>
  <c r="Q197" i="6" s="1"/>
  <c r="Q198" i="6" s="1"/>
  <c r="Q199" i="6" s="1"/>
  <c r="Q200" i="6" s="1"/>
  <c r="Q201" i="6" s="1"/>
  <c r="Q202" i="6" s="1"/>
  <c r="Q203" i="6" s="1"/>
  <c r="Q204" i="6" s="1"/>
  <c r="Q205" i="6" s="1"/>
  <c r="Q206" i="6" s="1"/>
  <c r="Q207" i="6" s="1"/>
  <c r="Q208" i="6" s="1"/>
  <c r="Q209" i="6" s="1"/>
  <c r="Q210" i="6" s="1"/>
  <c r="Q211" i="6" s="1"/>
  <c r="Q212" i="6" s="1"/>
  <c r="Q213" i="6" s="1"/>
  <c r="Q214" i="6" s="1"/>
  <c r="Q215" i="6" s="1"/>
  <c r="Q216" i="6" s="1"/>
  <c r="Q217" i="6" s="1"/>
  <c r="Q218" i="6" s="1"/>
  <c r="Q219" i="6" s="1"/>
  <c r="Q220" i="6" s="1"/>
  <c r="Q221" i="6" s="1"/>
  <c r="Q222" i="6" s="1"/>
  <c r="Q223" i="6" s="1"/>
  <c r="Q224" i="6" s="1"/>
  <c r="Q225" i="6" s="1"/>
  <c r="Q226" i="6" s="1"/>
  <c r="Q227" i="6" s="1"/>
  <c r="Q228" i="6" s="1"/>
  <c r="Q229" i="6" s="1"/>
  <c r="Q230" i="6" s="1"/>
  <c r="Q231" i="6" s="1"/>
  <c r="Q232" i="6" s="1"/>
  <c r="Q233" i="6" s="1"/>
  <c r="Q234" i="6" s="1"/>
  <c r="Q235" i="6" s="1"/>
  <c r="Q236" i="6" s="1"/>
  <c r="Q237" i="6" s="1"/>
  <c r="Q238" i="6" s="1"/>
  <c r="Q239" i="6" s="1"/>
  <c r="Q240" i="6" s="1"/>
  <c r="Q241" i="6" s="1"/>
  <c r="Q242" i="6" s="1"/>
  <c r="Q243" i="6" s="1"/>
  <c r="Q244" i="6" s="1"/>
  <c r="Q245" i="6" s="1"/>
  <c r="Q246" i="6" s="1"/>
  <c r="Q247" i="6" s="1"/>
  <c r="Q248" i="6" s="1"/>
  <c r="Q249" i="6" s="1"/>
  <c r="Q250" i="6" s="1"/>
  <c r="Q251" i="6" s="1"/>
  <c r="Q252" i="6" s="1"/>
  <c r="Q253" i="6" s="1"/>
  <c r="Q254" i="6" s="1"/>
  <c r="Q255" i="6" s="1"/>
  <c r="Q256" i="6" s="1"/>
  <c r="Q257" i="6" s="1"/>
  <c r="Q258" i="6" s="1"/>
  <c r="Q259" i="6" s="1"/>
  <c r="Q260" i="6" s="1"/>
  <c r="Q261" i="6" s="1"/>
  <c r="Q262" i="6" s="1"/>
  <c r="Q263" i="6" s="1"/>
  <c r="Q264" i="6" s="1"/>
  <c r="Q265" i="6" s="1"/>
  <c r="Q266" i="6" s="1"/>
  <c r="Q267" i="6" s="1"/>
  <c r="Q268" i="6" s="1"/>
  <c r="Q269" i="6" s="1"/>
  <c r="Q270" i="6" s="1"/>
  <c r="Q271" i="6" s="1"/>
  <c r="Q272" i="6" s="1"/>
  <c r="Q273" i="6" s="1"/>
  <c r="Q274" i="6" s="1"/>
  <c r="Q275" i="6" s="1"/>
  <c r="Q276" i="6" s="1"/>
  <c r="Q277" i="6" s="1"/>
  <c r="Q278" i="6" s="1"/>
  <c r="Q279" i="6" s="1"/>
  <c r="Q280" i="6" s="1"/>
  <c r="Q281" i="6" s="1"/>
  <c r="Q282" i="6" s="1"/>
  <c r="Q283" i="6" s="1"/>
  <c r="Q284" i="6" s="1"/>
  <c r="Q285" i="6" s="1"/>
  <c r="Q286" i="6" s="1"/>
  <c r="Q287" i="6" s="1"/>
  <c r="Q288" i="6" s="1"/>
  <c r="Q289" i="6" s="1"/>
  <c r="Q290" i="6" s="1"/>
  <c r="Q291" i="6" s="1"/>
  <c r="Q292" i="6" s="1"/>
  <c r="Q293" i="6" s="1"/>
  <c r="Q294" i="6" s="1"/>
  <c r="Q295" i="6" s="1"/>
  <c r="Q296" i="6" s="1"/>
  <c r="Q297" i="6" s="1"/>
  <c r="Q298" i="6" s="1"/>
  <c r="Q299" i="6" s="1"/>
  <c r="Q300" i="6" s="1"/>
  <c r="Q301" i="6" s="1"/>
  <c r="Q302" i="6" s="1"/>
  <c r="Q303" i="6" s="1"/>
  <c r="Q304" i="6" s="1"/>
  <c r="Q305" i="6" s="1"/>
  <c r="Q306" i="6" s="1"/>
  <c r="Q307" i="6" s="1"/>
  <c r="Q308" i="6" s="1"/>
  <c r="Q309" i="6" s="1"/>
  <c r="Q310" i="6" s="1"/>
  <c r="Q311" i="6" s="1"/>
  <c r="Q312" i="6" s="1"/>
  <c r="Q313" i="6" s="1"/>
  <c r="Q314" i="6" s="1"/>
  <c r="Q315" i="6" s="1"/>
  <c r="Q316" i="6" s="1"/>
  <c r="Q317" i="6" s="1"/>
  <c r="Q318" i="6" s="1"/>
  <c r="Q319" i="6" s="1"/>
  <c r="Q320" i="6" s="1"/>
  <c r="Q321" i="6" s="1"/>
  <c r="Q322" i="6" s="1"/>
  <c r="Q323" i="6" s="1"/>
  <c r="Q324" i="6" s="1"/>
  <c r="Q325" i="6" s="1"/>
  <c r="Q326" i="6" s="1"/>
  <c r="Q327" i="6" s="1"/>
  <c r="Q328" i="6" s="1"/>
  <c r="Q329" i="6" s="1"/>
  <c r="Q330" i="6" s="1"/>
  <c r="Q331" i="6" s="1"/>
  <c r="Q332" i="6" s="1"/>
  <c r="Q333" i="6" s="1"/>
  <c r="Q334" i="6" s="1"/>
  <c r="Q335" i="6" s="1"/>
  <c r="Q336" i="6" s="1"/>
  <c r="Q337" i="6" s="1"/>
  <c r="Q338" i="6" s="1"/>
  <c r="Q339" i="6" s="1"/>
  <c r="Q340" i="6" s="1"/>
  <c r="Q341" i="6" s="1"/>
  <c r="Q342" i="6" s="1"/>
  <c r="Q343" i="6" s="1"/>
  <c r="Q344" i="6" s="1"/>
  <c r="Q345" i="6" s="1"/>
  <c r="Q346" i="6" s="1"/>
  <c r="Q347" i="6" s="1"/>
  <c r="Q348" i="6" s="1"/>
  <c r="Q349" i="6" s="1"/>
  <c r="Q350" i="6" s="1"/>
  <c r="Q351" i="6" s="1"/>
  <c r="Q352" i="6" s="1"/>
  <c r="Q353" i="6" s="1"/>
  <c r="Q354" i="6" s="1"/>
  <c r="Q355" i="6" s="1"/>
  <c r="Q356" i="6" s="1"/>
  <c r="Q357" i="6" s="1"/>
  <c r="Q358" i="6" s="1"/>
  <c r="Q359" i="6" s="1"/>
  <c r="Q360" i="6" s="1"/>
  <c r="Q361" i="6" s="1"/>
  <c r="Q362" i="6" s="1"/>
  <c r="Q363" i="6" s="1"/>
  <c r="Q364" i="6" s="1"/>
  <c r="Q365" i="6" s="1"/>
  <c r="Q366" i="6" s="1"/>
  <c r="Q367" i="6" s="1"/>
  <c r="Q368" i="6" s="1"/>
  <c r="Q369" i="6" s="1"/>
  <c r="Q370" i="6" s="1"/>
  <c r="Q371" i="6" s="1"/>
  <c r="Q372" i="6" s="1"/>
  <c r="Q373" i="6" s="1"/>
  <c r="Q374" i="6" s="1"/>
  <c r="Q375" i="6" s="1"/>
  <c r="Q376" i="6" s="1"/>
  <c r="Q377" i="6" s="1"/>
  <c r="Q378" i="6" s="1"/>
  <c r="Q379" i="6" s="1"/>
  <c r="Q380" i="6" s="1"/>
  <c r="Q381" i="6" s="1"/>
  <c r="Q382" i="6" s="1"/>
  <c r="Q383" i="6" s="1"/>
  <c r="Q384" i="6" s="1"/>
  <c r="Q385" i="6" s="1"/>
  <c r="Q386" i="6" s="1"/>
  <c r="Q387" i="6" s="1"/>
  <c r="Q388" i="6" s="1"/>
  <c r="Q389" i="6" s="1"/>
  <c r="Q390" i="6" s="1"/>
  <c r="Q391" i="6" s="1"/>
  <c r="Q392" i="6" s="1"/>
  <c r="Q393" i="6" s="1"/>
  <c r="Q394" i="6" s="1"/>
  <c r="Q395" i="6" s="1"/>
  <c r="Q396" i="6" s="1"/>
  <c r="Q397" i="6" s="1"/>
  <c r="Q398" i="6" s="1"/>
  <c r="Q399" i="6" s="1"/>
  <c r="Q400" i="6" s="1"/>
  <c r="Q401" i="6" s="1"/>
  <c r="Q402" i="6" s="1"/>
  <c r="Q403" i="6" s="1"/>
  <c r="Q404" i="6" s="1"/>
  <c r="Q405" i="6" s="1"/>
  <c r="Q406" i="6" s="1"/>
  <c r="Q407" i="6" s="1"/>
  <c r="Q408" i="6" s="1"/>
  <c r="Q409" i="6" s="1"/>
  <c r="Q410" i="6" s="1"/>
  <c r="Q411" i="6" s="1"/>
  <c r="Q412" i="6" s="1"/>
  <c r="Q413" i="6" s="1"/>
  <c r="Q414" i="6" s="1"/>
  <c r="Q415" i="6" s="1"/>
  <c r="Q416" i="6" s="1"/>
  <c r="Q417" i="6" s="1"/>
  <c r="Q418" i="6" s="1"/>
  <c r="Q419" i="6" s="1"/>
  <c r="Q420" i="6" s="1"/>
  <c r="Q421" i="6" s="1"/>
  <c r="Q422" i="6" s="1"/>
  <c r="Q423" i="6" s="1"/>
  <c r="Q424" i="6" s="1"/>
  <c r="Q425" i="6" s="1"/>
  <c r="Q426" i="6" s="1"/>
  <c r="Q427" i="6" s="1"/>
  <c r="Q428" i="6" s="1"/>
  <c r="Q429" i="6" s="1"/>
  <c r="Q430" i="6" s="1"/>
  <c r="Q431" i="6" s="1"/>
  <c r="Q432" i="6" s="1"/>
  <c r="Q433" i="6" s="1"/>
  <c r="Q434" i="6" s="1"/>
  <c r="Q435" i="6" s="1"/>
  <c r="Q436" i="6" s="1"/>
  <c r="Q437" i="6" s="1"/>
  <c r="Q438" i="6" s="1"/>
  <c r="Q439" i="6" s="1"/>
  <c r="Q440" i="6" s="1"/>
  <c r="Q441" i="6" s="1"/>
  <c r="Q442" i="6" s="1"/>
  <c r="Q443" i="6" s="1"/>
  <c r="Q444" i="6" s="1"/>
  <c r="Q445" i="6" s="1"/>
  <c r="Q446" i="6" s="1"/>
  <c r="Q447" i="6" s="1"/>
  <c r="Q448" i="6" s="1"/>
  <c r="Q449" i="6" s="1"/>
  <c r="Q450" i="6" s="1"/>
  <c r="Q451" i="6" s="1"/>
  <c r="Q452" i="6" s="1"/>
  <c r="Q453" i="6" s="1"/>
  <c r="Q454" i="6" s="1"/>
  <c r="Q455" i="6" s="1"/>
  <c r="Q456" i="6" s="1"/>
  <c r="Q457" i="6" s="1"/>
  <c r="Q458" i="6" s="1"/>
  <c r="Q459" i="6" s="1"/>
  <c r="Q460" i="6" s="1"/>
  <c r="Q461" i="6" s="1"/>
  <c r="Q462" i="6" s="1"/>
  <c r="Q463" i="6" s="1"/>
  <c r="Q464" i="6" s="1"/>
  <c r="Q465" i="6" s="1"/>
  <c r="Q466" i="6" s="1"/>
  <c r="Q467" i="6" s="1"/>
  <c r="Q468" i="6" s="1"/>
  <c r="Q469" i="6" s="1"/>
  <c r="Q470" i="6" s="1"/>
  <c r="Q471" i="6" s="1"/>
  <c r="Q472" i="6" s="1"/>
  <c r="Q473" i="6" s="1"/>
  <c r="Q474" i="6" s="1"/>
  <c r="Q475" i="6" s="1"/>
  <c r="Q476" i="6" s="1"/>
  <c r="Q477" i="6" s="1"/>
  <c r="Q478" i="6" s="1"/>
  <c r="Q479" i="6" s="1"/>
  <c r="Q480" i="6" s="1"/>
  <c r="Q481" i="6" s="1"/>
  <c r="Q482" i="6" s="1"/>
  <c r="Q483" i="6" s="1"/>
  <c r="Q484" i="6" s="1"/>
  <c r="Q485" i="6" s="1"/>
  <c r="Q486" i="6" s="1"/>
  <c r="Q487" i="6" s="1"/>
  <c r="Q488" i="6" s="1"/>
  <c r="Q489" i="6" s="1"/>
  <c r="Q490" i="6" s="1"/>
  <c r="Q491" i="6" s="1"/>
  <c r="Q492" i="6" s="1"/>
  <c r="Q493" i="6" s="1"/>
  <c r="Q494" i="6" s="1"/>
  <c r="Q495" i="6" s="1"/>
  <c r="Q496" i="6" s="1"/>
  <c r="Q497" i="6" s="1"/>
  <c r="Q498" i="6" s="1"/>
  <c r="Q499" i="6" s="1"/>
  <c r="Q500" i="6" s="1"/>
  <c r="Q501" i="6" s="1"/>
  <c r="Q502" i="6" s="1"/>
  <c r="Q503" i="6" s="1"/>
  <c r="Q504" i="6" s="1"/>
  <c r="Q505" i="6" s="1"/>
  <c r="Q506" i="6" s="1"/>
  <c r="Q507" i="6" s="1"/>
  <c r="Q508" i="6" s="1"/>
  <c r="Q509" i="6" s="1"/>
  <c r="Q510" i="6" s="1"/>
  <c r="Q511" i="6" s="1"/>
  <c r="Q512" i="6" s="1"/>
  <c r="Q513" i="6" s="1"/>
  <c r="Q514" i="6" s="1"/>
  <c r="Q515" i="6" s="1"/>
  <c r="Q516" i="6" s="1"/>
  <c r="Q517" i="6" s="1"/>
  <c r="Q518" i="6" s="1"/>
  <c r="Q519" i="6" s="1"/>
  <c r="Q520" i="6" s="1"/>
  <c r="Q521" i="6" s="1"/>
  <c r="Q522" i="6" s="1"/>
  <c r="Q523" i="6" s="1"/>
  <c r="Q524" i="6" s="1"/>
  <c r="Q525" i="6" s="1"/>
  <c r="Q526" i="6" s="1"/>
  <c r="Q527" i="6" s="1"/>
  <c r="Q528" i="6" s="1"/>
  <c r="Q529" i="6" s="1"/>
  <c r="Q530" i="6" s="1"/>
  <c r="Q531" i="6" s="1"/>
  <c r="Q532" i="6" s="1"/>
  <c r="Q533" i="6" s="1"/>
  <c r="Q534" i="6" s="1"/>
  <c r="Q535" i="6" s="1"/>
  <c r="Q536" i="6" s="1"/>
  <c r="Q537" i="6" s="1"/>
  <c r="Q538" i="6" s="1"/>
  <c r="Q539" i="6" s="1"/>
  <c r="Q540" i="6" s="1"/>
  <c r="Q541" i="6" s="1"/>
  <c r="Q542" i="6" s="1"/>
  <c r="Q543" i="6" s="1"/>
  <c r="Q544" i="6" s="1"/>
  <c r="Q545" i="6" s="1"/>
  <c r="Q546" i="6" s="1"/>
  <c r="Q547" i="6" s="1"/>
  <c r="Q548" i="6" s="1"/>
  <c r="Q549" i="6" s="1"/>
  <c r="Q550" i="6" s="1"/>
  <c r="Q551" i="6" s="1"/>
  <c r="Q552" i="6" s="1"/>
  <c r="Q553" i="6" s="1"/>
  <c r="Q554" i="6" s="1"/>
  <c r="Q555" i="6" s="1"/>
  <c r="Q556" i="6" s="1"/>
  <c r="Q557" i="6" s="1"/>
  <c r="Q558" i="6" s="1"/>
  <c r="Q559" i="6" s="1"/>
  <c r="Q560" i="6" s="1"/>
  <c r="Q561" i="6" s="1"/>
  <c r="Q562" i="6" s="1"/>
  <c r="Q563" i="6" s="1"/>
  <c r="Q564" i="6" s="1"/>
  <c r="Q565" i="6" s="1"/>
  <c r="Q566" i="6" s="1"/>
  <c r="Q567" i="6" s="1"/>
  <c r="Q568" i="6" s="1"/>
  <c r="Q569" i="6" s="1"/>
  <c r="Q570" i="6" s="1"/>
  <c r="Q571" i="6" s="1"/>
  <c r="Q572" i="6" s="1"/>
  <c r="Q573" i="6" s="1"/>
  <c r="Q574" i="6" s="1"/>
  <c r="Q575" i="6" s="1"/>
  <c r="Q576" i="6" s="1"/>
  <c r="Q577" i="6" s="1"/>
  <c r="Q578" i="6" s="1"/>
  <c r="Q579" i="6" s="1"/>
  <c r="Q580" i="6" s="1"/>
  <c r="Q581" i="6" s="1"/>
  <c r="Q582" i="6" s="1"/>
  <c r="Q583" i="6" s="1"/>
  <c r="Q584" i="6" s="1"/>
  <c r="Q585" i="6" s="1"/>
  <c r="Q586" i="6" s="1"/>
  <c r="Q587" i="6" s="1"/>
  <c r="Q588" i="6" s="1"/>
  <c r="Q589" i="6" s="1"/>
  <c r="Q590" i="6" s="1"/>
  <c r="Q591" i="6" s="1"/>
  <c r="Q592" i="6" s="1"/>
  <c r="Q593" i="6" s="1"/>
  <c r="Q594" i="6" s="1"/>
  <c r="Q595" i="6" s="1"/>
  <c r="Q596" i="6" s="1"/>
  <c r="Q597" i="6" s="1"/>
  <c r="Q598" i="6" s="1"/>
  <c r="Q599" i="6" s="1"/>
  <c r="Q600" i="6" s="1"/>
  <c r="Q601" i="6" s="1"/>
  <c r="Q602" i="6" s="1"/>
  <c r="Q603" i="6" s="1"/>
  <c r="Q604" i="6" s="1"/>
  <c r="Q605" i="6" s="1"/>
  <c r="Q606" i="6" s="1"/>
  <c r="Q607" i="6" s="1"/>
  <c r="Q608" i="6" s="1"/>
  <c r="Q609" i="6" s="1"/>
  <c r="Q610" i="6" s="1"/>
  <c r="Q611" i="6" s="1"/>
  <c r="Q612" i="6" s="1"/>
  <c r="Q613" i="6" s="1"/>
  <c r="Q614" i="6" s="1"/>
  <c r="Q615" i="6" s="1"/>
  <c r="Q616" i="6" s="1"/>
  <c r="Q617" i="6" s="1"/>
  <c r="Q618" i="6" s="1"/>
  <c r="Q619" i="6" s="1"/>
  <c r="Q620" i="6" s="1"/>
  <c r="Q621" i="6" s="1"/>
  <c r="Q622" i="6" s="1"/>
  <c r="Q623" i="6" s="1"/>
  <c r="Q624" i="6" s="1"/>
  <c r="Q625" i="6" s="1"/>
  <c r="Q626" i="6" s="1"/>
  <c r="Q627" i="6" s="1"/>
  <c r="Q628" i="6" s="1"/>
  <c r="Q629" i="6" s="1"/>
  <c r="Q630" i="6" s="1"/>
  <c r="Q631" i="6" s="1"/>
  <c r="Q632" i="6" s="1"/>
  <c r="Q633" i="6" s="1"/>
  <c r="Q634" i="6" s="1"/>
  <c r="Q635" i="6" s="1"/>
  <c r="Q636" i="6" s="1"/>
  <c r="Q637" i="6" s="1"/>
  <c r="Q638" i="6" s="1"/>
  <c r="Q639" i="6" s="1"/>
  <c r="Q640" i="6" s="1"/>
  <c r="Q641" i="6" s="1"/>
  <c r="Q642" i="6" s="1"/>
  <c r="Q643" i="6" s="1"/>
  <c r="Q644" i="6" s="1"/>
  <c r="Q645" i="6" s="1"/>
  <c r="Q646" i="6" s="1"/>
  <c r="Q647" i="6" s="1"/>
  <c r="Q648" i="6" s="1"/>
  <c r="Q649" i="6" s="1"/>
  <c r="Q650" i="6" s="1"/>
  <c r="Q651" i="6" s="1"/>
  <c r="Q652" i="6" s="1"/>
  <c r="Q653" i="6" s="1"/>
  <c r="Q654" i="6" s="1"/>
  <c r="Q655" i="6" s="1"/>
  <c r="Q656" i="6" s="1"/>
  <c r="Q657" i="6" s="1"/>
  <c r="Q658" i="6" s="1"/>
  <c r="Q659" i="6" s="1"/>
  <c r="Q660" i="6" s="1"/>
  <c r="Q661" i="6" s="1"/>
  <c r="Q662" i="6" s="1"/>
  <c r="Q663" i="6" s="1"/>
  <c r="Q664" i="6" s="1"/>
  <c r="Q665" i="6" s="1"/>
  <c r="Q666" i="6" s="1"/>
  <c r="Q667" i="6" s="1"/>
  <c r="Q668" i="6" s="1"/>
  <c r="Q669" i="6" s="1"/>
  <c r="Q670" i="6" s="1"/>
  <c r="Q671" i="6" s="1"/>
  <c r="Q672" i="6" s="1"/>
  <c r="Q673" i="6" s="1"/>
  <c r="Q674" i="6" s="1"/>
  <c r="Q675" i="6" s="1"/>
  <c r="Q676" i="6" s="1"/>
  <c r="Q677" i="6" s="1"/>
  <c r="Q678" i="6" s="1"/>
  <c r="Q679" i="6" s="1"/>
  <c r="Q680" i="6" s="1"/>
  <c r="Q681" i="6" s="1"/>
  <c r="Q682" i="6" s="1"/>
  <c r="Q683" i="6" s="1"/>
  <c r="Q684" i="6" s="1"/>
  <c r="Q685" i="6" s="1"/>
  <c r="Q686" i="6" s="1"/>
  <c r="Q687" i="6" s="1"/>
  <c r="Q688" i="6" s="1"/>
  <c r="Q689" i="6" s="1"/>
  <c r="Q690" i="6" s="1"/>
  <c r="Q691" i="6" s="1"/>
  <c r="Q692" i="6" s="1"/>
  <c r="Q693" i="6" s="1"/>
  <c r="Q694" i="6" s="1"/>
  <c r="Q695" i="6" s="1"/>
  <c r="Q696" i="6" s="1"/>
  <c r="Q697" i="6" s="1"/>
  <c r="Q698" i="6" s="1"/>
  <c r="Q699" i="6" s="1"/>
  <c r="Q700" i="6" s="1"/>
  <c r="Q701" i="6" s="1"/>
  <c r="Q702" i="6" s="1"/>
  <c r="Q703" i="6" s="1"/>
  <c r="Q704" i="6" s="1"/>
  <c r="Q705" i="6" s="1"/>
  <c r="Q706" i="6" s="1"/>
  <c r="Q707" i="6" s="1"/>
  <c r="Q708" i="6" s="1"/>
  <c r="Q709" i="6" s="1"/>
  <c r="Q710" i="6" s="1"/>
  <c r="Q711" i="6" s="1"/>
  <c r="Q712" i="6" s="1"/>
  <c r="Q713" i="6" s="1"/>
  <c r="Q714" i="6" s="1"/>
  <c r="Q715" i="6" s="1"/>
  <c r="Q716" i="6" s="1"/>
  <c r="Q717" i="6" s="1"/>
  <c r="Q718" i="6" s="1"/>
  <c r="Q719" i="6" s="1"/>
  <c r="Q720" i="6" s="1"/>
  <c r="Q721" i="6" s="1"/>
  <c r="Q722" i="6" s="1"/>
  <c r="Q723" i="6" s="1"/>
  <c r="Q724" i="6" s="1"/>
  <c r="Q725" i="6" s="1"/>
  <c r="Q726" i="6" s="1"/>
  <c r="Q727" i="6" s="1"/>
  <c r="Q728" i="6" s="1"/>
  <c r="Q729" i="6" s="1"/>
  <c r="Q730" i="6" s="1"/>
  <c r="Q731" i="6" s="1"/>
  <c r="Q732" i="6" s="1"/>
  <c r="Q733" i="6" s="1"/>
  <c r="Q734" i="6" s="1"/>
  <c r="Q735" i="6" s="1"/>
  <c r="Q736" i="6" s="1"/>
  <c r="Q737" i="6" s="1"/>
  <c r="Q738" i="6" s="1"/>
  <c r="Q739" i="6" s="1"/>
  <c r="Q740" i="6" s="1"/>
  <c r="Q741" i="6" s="1"/>
  <c r="Q742" i="6" s="1"/>
  <c r="Q743" i="6" s="1"/>
  <c r="Q744" i="6" s="1"/>
  <c r="Q745" i="6" s="1"/>
  <c r="Q746" i="6" s="1"/>
  <c r="Q747" i="6" s="1"/>
  <c r="Q748" i="6" s="1"/>
  <c r="Q749" i="6" s="1"/>
  <c r="I750" i="6"/>
  <c r="M8" i="6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M99" i="6" s="1"/>
  <c r="M100" i="6" s="1"/>
  <c r="M101" i="6" s="1"/>
  <c r="M102" i="6" s="1"/>
  <c r="M103" i="6" s="1"/>
  <c r="M104" i="6" s="1"/>
  <c r="M105" i="6" s="1"/>
  <c r="M106" i="6" s="1"/>
  <c r="M107" i="6" s="1"/>
  <c r="M108" i="6" s="1"/>
  <c r="M109" i="6" s="1"/>
  <c r="M110" i="6" s="1"/>
  <c r="M111" i="6" s="1"/>
  <c r="M112" i="6" s="1"/>
  <c r="M113" i="6" s="1"/>
  <c r="M114" i="6" s="1"/>
  <c r="M115" i="6" s="1"/>
  <c r="M116" i="6" s="1"/>
  <c r="M117" i="6" s="1"/>
  <c r="M118" i="6" s="1"/>
  <c r="M119" i="6" s="1"/>
  <c r="M120" i="6" s="1"/>
  <c r="M121" i="6" s="1"/>
  <c r="M122" i="6" s="1"/>
  <c r="M123" i="6" s="1"/>
  <c r="M124" i="6" s="1"/>
  <c r="M125" i="6" s="1"/>
  <c r="M126" i="6" s="1"/>
  <c r="M127" i="6" s="1"/>
  <c r="M128" i="6" s="1"/>
  <c r="M129" i="6" s="1"/>
  <c r="M130" i="6" s="1"/>
  <c r="M131" i="6" s="1"/>
  <c r="M132" i="6" s="1"/>
  <c r="M133" i="6" s="1"/>
  <c r="M134" i="6" s="1"/>
  <c r="M135" i="6" s="1"/>
  <c r="M136" i="6" s="1"/>
  <c r="M137" i="6" s="1"/>
  <c r="M138" i="6" s="1"/>
  <c r="M139" i="6" s="1"/>
  <c r="M140" i="6" s="1"/>
  <c r="M141" i="6" s="1"/>
  <c r="M142" i="6" s="1"/>
  <c r="M143" i="6" s="1"/>
  <c r="M144" i="6" s="1"/>
  <c r="M145" i="6" s="1"/>
  <c r="M146" i="6" s="1"/>
  <c r="M147" i="6" s="1"/>
  <c r="M148" i="6" s="1"/>
  <c r="M149" i="6" s="1"/>
  <c r="M150" i="6" s="1"/>
  <c r="M151" i="6" s="1"/>
  <c r="M152" i="6" s="1"/>
  <c r="M153" i="6" s="1"/>
  <c r="M154" i="6" s="1"/>
  <c r="M155" i="6" s="1"/>
  <c r="M156" i="6" s="1"/>
  <c r="M157" i="6" s="1"/>
  <c r="M158" i="6" s="1"/>
  <c r="M159" i="6" s="1"/>
  <c r="M160" i="6" s="1"/>
  <c r="M161" i="6" s="1"/>
  <c r="M162" i="6" s="1"/>
  <c r="M163" i="6" s="1"/>
  <c r="M164" i="6" s="1"/>
  <c r="M165" i="6" s="1"/>
  <c r="M166" i="6" s="1"/>
  <c r="M167" i="6" s="1"/>
  <c r="G754" i="6"/>
  <c r="T751" i="6" s="1"/>
  <c r="M168" i="6" l="1"/>
  <c r="M169" i="6" l="1"/>
  <c r="M170" i="6" l="1"/>
  <c r="M171" i="6" l="1"/>
  <c r="M172" i="6" l="1"/>
  <c r="M173" i="6" l="1"/>
  <c r="M174" i="6" l="1"/>
  <c r="M175" i="6" l="1"/>
  <c r="M176" i="6" l="1"/>
  <c r="M177" i="6" l="1"/>
  <c r="M178" i="6" l="1"/>
  <c r="M179" i="6" l="1"/>
  <c r="M180" i="6" l="1"/>
  <c r="M181" i="6" l="1"/>
  <c r="M182" i="6" l="1"/>
  <c r="M183" i="6" l="1"/>
  <c r="M184" i="6" l="1"/>
  <c r="M185" i="6" l="1"/>
  <c r="M186" i="6" l="1"/>
  <c r="M187" i="6" l="1"/>
  <c r="M188" i="6" l="1"/>
  <c r="M189" i="6" l="1"/>
  <c r="M190" i="6" l="1"/>
  <c r="M191" i="6" l="1"/>
  <c r="M192" i="6" l="1"/>
  <c r="M193" i="6" l="1"/>
  <c r="M194" i="6" l="1"/>
  <c r="M195" i="6" l="1"/>
  <c r="M196" i="6" l="1"/>
  <c r="M197" i="6" l="1"/>
  <c r="M198" i="6" l="1"/>
  <c r="M199" i="6" l="1"/>
  <c r="M200" i="6" l="1"/>
  <c r="M201" i="6" l="1"/>
  <c r="M202" i="6" l="1"/>
  <c r="M203" i="6" l="1"/>
  <c r="M204" i="6" l="1"/>
  <c r="M205" i="6" l="1"/>
  <c r="M206" i="6" l="1"/>
  <c r="M207" i="6" l="1"/>
  <c r="M208" i="6" l="1"/>
  <c r="M209" i="6" l="1"/>
  <c r="M210" i="6" l="1"/>
  <c r="M211" i="6" l="1"/>
  <c r="M212" i="6" l="1"/>
  <c r="M213" i="6" l="1"/>
  <c r="M214" i="6" l="1"/>
  <c r="M215" i="6" l="1"/>
  <c r="M216" i="6" l="1"/>
  <c r="M217" i="6" l="1"/>
  <c r="M218" i="6" l="1"/>
  <c r="M219" i="6" l="1"/>
  <c r="M220" i="6" l="1"/>
  <c r="M221" i="6" l="1"/>
  <c r="M222" i="6" l="1"/>
  <c r="M223" i="6" l="1"/>
  <c r="M224" i="6" l="1"/>
  <c r="M225" i="6" l="1"/>
  <c r="M226" i="6" l="1"/>
  <c r="M227" i="6" l="1"/>
  <c r="M228" i="6" l="1"/>
  <c r="M229" i="6" l="1"/>
  <c r="M230" i="6" l="1"/>
  <c r="M231" i="6" l="1"/>
  <c r="M232" i="6" l="1"/>
  <c r="M233" i="6" l="1"/>
  <c r="M234" i="6" l="1"/>
  <c r="M235" i="6" l="1"/>
  <c r="M236" i="6" l="1"/>
  <c r="M237" i="6" l="1"/>
  <c r="M238" i="6" l="1"/>
  <c r="M239" i="6" l="1"/>
  <c r="M240" i="6" l="1"/>
  <c r="M241" i="6" l="1"/>
  <c r="M242" i="6" l="1"/>
  <c r="M243" i="6" l="1"/>
  <c r="M244" i="6" l="1"/>
  <c r="M245" i="6" l="1"/>
  <c r="M246" i="6" l="1"/>
  <c r="M247" i="6" l="1"/>
  <c r="M248" i="6" l="1"/>
  <c r="M249" i="6" l="1"/>
  <c r="M250" i="6" l="1"/>
  <c r="M251" i="6" l="1"/>
  <c r="M252" i="6" l="1"/>
  <c r="M253" i="6" l="1"/>
  <c r="M254" i="6" l="1"/>
  <c r="M255" i="6" l="1"/>
  <c r="M256" i="6" l="1"/>
  <c r="M257" i="6" l="1"/>
  <c r="M258" i="6" l="1"/>
  <c r="M259" i="6" l="1"/>
  <c r="M260" i="6" l="1"/>
  <c r="M261" i="6" l="1"/>
  <c r="M262" i="6" l="1"/>
  <c r="M263" i="6" l="1"/>
  <c r="M264" i="6" l="1"/>
  <c r="M265" i="6" l="1"/>
  <c r="M266" i="6" l="1"/>
  <c r="M267" i="6" l="1"/>
  <c r="M268" i="6" l="1"/>
  <c r="M269" i="6" l="1"/>
  <c r="M270" i="6" l="1"/>
  <c r="M271" i="6" l="1"/>
  <c r="M272" i="6" l="1"/>
  <c r="M273" i="6" l="1"/>
  <c r="M274" i="6" l="1"/>
  <c r="M275" i="6" l="1"/>
  <c r="M276" i="6" l="1"/>
  <c r="M277" i="6" l="1"/>
  <c r="M278" i="6" l="1"/>
  <c r="M279" i="6" l="1"/>
  <c r="M280" i="6" l="1"/>
  <c r="M281" i="6" l="1"/>
  <c r="M282" i="6" l="1"/>
  <c r="M283" i="6" l="1"/>
  <c r="M284" i="6" l="1"/>
  <c r="M285" i="6" l="1"/>
  <c r="M286" i="6" l="1"/>
  <c r="M287" i="6" l="1"/>
  <c r="M288" i="6" l="1"/>
  <c r="M289" i="6" l="1"/>
  <c r="M290" i="6" l="1"/>
  <c r="M291" i="6" l="1"/>
  <c r="M292" i="6" l="1"/>
  <c r="M293" i="6" l="1"/>
  <c r="M294" i="6" l="1"/>
  <c r="M295" i="6" l="1"/>
  <c r="M296" i="6" l="1"/>
  <c r="M297" i="6" l="1"/>
  <c r="M298" i="6" l="1"/>
  <c r="M299" i="6" l="1"/>
  <c r="M300" i="6" l="1"/>
  <c r="M301" i="6" l="1"/>
  <c r="M302" i="6" l="1"/>
  <c r="M303" i="6" l="1"/>
  <c r="M304" i="6" l="1"/>
  <c r="M305" i="6" l="1"/>
  <c r="M306" i="6" l="1"/>
  <c r="M307" i="6" l="1"/>
  <c r="M308" i="6" l="1"/>
  <c r="M309" i="6" l="1"/>
  <c r="M310" i="6" l="1"/>
  <c r="M311" i="6" l="1"/>
  <c r="M312" i="6" l="1"/>
  <c r="M313" i="6" l="1"/>
  <c r="M314" i="6" l="1"/>
  <c r="M315" i="6" l="1"/>
  <c r="M316" i="6" l="1"/>
  <c r="M317" i="6" l="1"/>
  <c r="M318" i="6" l="1"/>
  <c r="M319" i="6" l="1"/>
  <c r="M320" i="6" l="1"/>
  <c r="M321" i="6" l="1"/>
  <c r="M322" i="6" l="1"/>
  <c r="M323" i="6" l="1"/>
  <c r="M324" i="6" l="1"/>
  <c r="M325" i="6" l="1"/>
  <c r="M326" i="6" l="1"/>
  <c r="M327" i="6" l="1"/>
  <c r="M328" i="6" l="1"/>
  <c r="M329" i="6" l="1"/>
  <c r="M330" i="6" l="1"/>
  <c r="M331" i="6" l="1"/>
  <c r="M332" i="6" l="1"/>
  <c r="M333" i="6" l="1"/>
  <c r="M334" i="6" l="1"/>
  <c r="M335" i="6" l="1"/>
  <c r="M336" i="6" l="1"/>
  <c r="M337" i="6" l="1"/>
  <c r="M338" i="6" l="1"/>
  <c r="M339" i="6" l="1"/>
  <c r="M340" i="6" l="1"/>
  <c r="M341" i="6" l="1"/>
  <c r="M342" i="6" l="1"/>
  <c r="M343" i="6" l="1"/>
  <c r="M344" i="6" l="1"/>
  <c r="M345" i="6" l="1"/>
  <c r="M346" i="6" l="1"/>
  <c r="M347" i="6" l="1"/>
  <c r="M348" i="6" l="1"/>
  <c r="M349" i="6" l="1"/>
  <c r="M350" i="6" l="1"/>
  <c r="M351" i="6" l="1"/>
  <c r="M352" i="6" l="1"/>
  <c r="M353" i="6" l="1"/>
  <c r="M354" i="6" l="1"/>
  <c r="M355" i="6" l="1"/>
  <c r="M356" i="6" l="1"/>
  <c r="M357" i="6" l="1"/>
  <c r="M358" i="6" l="1"/>
  <c r="M359" i="6" l="1"/>
  <c r="M360" i="6" l="1"/>
  <c r="M361" i="6" l="1"/>
  <c r="M362" i="6" l="1"/>
  <c r="M363" i="6" l="1"/>
  <c r="M364" i="6" l="1"/>
  <c r="M365" i="6" l="1"/>
  <c r="M366" i="6" l="1"/>
  <c r="M367" i="6" l="1"/>
  <c r="M368" i="6" l="1"/>
  <c r="M369" i="6" l="1"/>
  <c r="M370" i="6" l="1"/>
  <c r="M371" i="6" l="1"/>
  <c r="M372" i="6" l="1"/>
  <c r="M373" i="6" l="1"/>
  <c r="M374" i="6" l="1"/>
  <c r="M375" i="6" l="1"/>
  <c r="M376" i="6" l="1"/>
  <c r="M377" i="6" l="1"/>
  <c r="M378" i="6" l="1"/>
  <c r="M379" i="6" l="1"/>
  <c r="M380" i="6" l="1"/>
  <c r="M381" i="6" l="1"/>
  <c r="M382" i="6" l="1"/>
  <c r="M383" i="6" l="1"/>
  <c r="M384" i="6" l="1"/>
  <c r="M385" i="6" l="1"/>
  <c r="M386" i="6" l="1"/>
  <c r="M387" i="6" l="1"/>
  <c r="M388" i="6" l="1"/>
  <c r="M389" i="6" l="1"/>
  <c r="M390" i="6" l="1"/>
  <c r="M391" i="6" l="1"/>
  <c r="M392" i="6" l="1"/>
  <c r="M393" i="6" l="1"/>
  <c r="M394" i="6" l="1"/>
  <c r="M395" i="6" l="1"/>
  <c r="M396" i="6" l="1"/>
  <c r="M397" i="6" l="1"/>
  <c r="M398" i="6" l="1"/>
  <c r="M399" i="6" l="1"/>
  <c r="M400" i="6" l="1"/>
  <c r="M401" i="6" l="1"/>
  <c r="M402" i="6" l="1"/>
  <c r="M403" i="6" l="1"/>
  <c r="M404" i="6" l="1"/>
  <c r="M405" i="6" l="1"/>
  <c r="M406" i="6" l="1"/>
  <c r="M407" i="6" l="1"/>
  <c r="M408" i="6" l="1"/>
  <c r="M409" i="6" l="1"/>
  <c r="M410" i="6" l="1"/>
  <c r="M411" i="6" l="1"/>
  <c r="M412" i="6" l="1"/>
  <c r="M413" i="6" l="1"/>
  <c r="M414" i="6" l="1"/>
  <c r="M415" i="6" l="1"/>
  <c r="M416" i="6" l="1"/>
  <c r="M417" i="6" l="1"/>
  <c r="M418" i="6" l="1"/>
  <c r="M419" i="6" l="1"/>
  <c r="M420" i="6" l="1"/>
  <c r="M421" i="6" l="1"/>
  <c r="M422" i="6" l="1"/>
  <c r="M423" i="6" l="1"/>
  <c r="M424" i="6" l="1"/>
  <c r="M425" i="6" l="1"/>
  <c r="M426" i="6" l="1"/>
  <c r="M427" i="6" l="1"/>
  <c r="M428" i="6" l="1"/>
  <c r="M429" i="6" l="1"/>
  <c r="M430" i="6" l="1"/>
  <c r="M431" i="6" l="1"/>
  <c r="M432" i="6" l="1"/>
  <c r="M433" i="6" l="1"/>
  <c r="M434" i="6" l="1"/>
  <c r="M435" i="6" l="1"/>
  <c r="M436" i="6" l="1"/>
  <c r="M437" i="6" l="1"/>
  <c r="M438" i="6" l="1"/>
  <c r="M439" i="6" l="1"/>
  <c r="M440" i="6" l="1"/>
  <c r="M441" i="6" l="1"/>
  <c r="M442" i="6" l="1"/>
  <c r="M443" i="6" l="1"/>
  <c r="M444" i="6" l="1"/>
  <c r="M445" i="6" l="1"/>
  <c r="M446" i="6" l="1"/>
  <c r="M447" i="6" l="1"/>
  <c r="M448" i="6" l="1"/>
  <c r="M449" i="6" l="1"/>
  <c r="M450" i="6" l="1"/>
  <c r="M451" i="6" l="1"/>
  <c r="M452" i="6" l="1"/>
  <c r="M453" i="6" l="1"/>
  <c r="M454" i="6" l="1"/>
  <c r="M455" i="6" l="1"/>
  <c r="M456" i="6" l="1"/>
  <c r="M457" i="6" l="1"/>
  <c r="M458" i="6" l="1"/>
  <c r="M459" i="6" l="1"/>
  <c r="M460" i="6" l="1"/>
  <c r="M461" i="6" l="1"/>
  <c r="M462" i="6" l="1"/>
  <c r="M463" i="6" l="1"/>
  <c r="M464" i="6" l="1"/>
  <c r="M465" i="6" l="1"/>
  <c r="M466" i="6" l="1"/>
  <c r="M467" i="6" l="1"/>
  <c r="M468" i="6" l="1"/>
  <c r="M469" i="6" l="1"/>
  <c r="M470" i="6" l="1"/>
  <c r="M471" i="6" l="1"/>
  <c r="M472" i="6" l="1"/>
  <c r="M473" i="6" l="1"/>
  <c r="M474" i="6" l="1"/>
  <c r="M475" i="6" l="1"/>
  <c r="M476" i="6" l="1"/>
  <c r="M477" i="6" l="1"/>
  <c r="M478" i="6" l="1"/>
  <c r="M479" i="6" l="1"/>
  <c r="M480" i="6" l="1"/>
  <c r="M481" i="6" l="1"/>
  <c r="M482" i="6" l="1"/>
  <c r="M483" i="6" l="1"/>
  <c r="M484" i="6" l="1"/>
  <c r="M485" i="6" l="1"/>
  <c r="M486" i="6" l="1"/>
  <c r="M487" i="6" l="1"/>
  <c r="M488" i="6" l="1"/>
  <c r="M489" i="6" l="1"/>
  <c r="M490" i="6" l="1"/>
  <c r="M491" i="6" l="1"/>
  <c r="M492" i="6" l="1"/>
  <c r="M493" i="6" l="1"/>
  <c r="M494" i="6" l="1"/>
  <c r="M495" i="6" l="1"/>
  <c r="M496" i="6" l="1"/>
  <c r="M497" i="6" l="1"/>
  <c r="M498" i="6" l="1"/>
  <c r="M499" i="6" l="1"/>
  <c r="M500" i="6" l="1"/>
  <c r="M501" i="6" l="1"/>
  <c r="M502" i="6" l="1"/>
  <c r="M503" i="6" l="1"/>
  <c r="M504" i="6" l="1"/>
  <c r="M505" i="6" l="1"/>
  <c r="M506" i="6" l="1"/>
  <c r="M507" i="6" l="1"/>
  <c r="M508" i="6" l="1"/>
  <c r="M509" i="6" l="1"/>
  <c r="M510" i="6" l="1"/>
  <c r="M511" i="6" l="1"/>
  <c r="M512" i="6" l="1"/>
  <c r="M513" i="6" l="1"/>
  <c r="M514" i="6" l="1"/>
  <c r="M515" i="6" l="1"/>
  <c r="M516" i="6" l="1"/>
  <c r="M517" i="6" l="1"/>
  <c r="M518" i="6" l="1"/>
  <c r="M519" i="6" l="1"/>
  <c r="M520" i="6" l="1"/>
  <c r="M521" i="6" l="1"/>
  <c r="M522" i="6" l="1"/>
  <c r="M523" i="6" l="1"/>
  <c r="M524" i="6" l="1"/>
  <c r="M525" i="6" l="1"/>
  <c r="M526" i="6" l="1"/>
  <c r="M527" i="6" l="1"/>
  <c r="M528" i="6" l="1"/>
  <c r="M529" i="6" l="1"/>
  <c r="M530" i="6" l="1"/>
  <c r="M531" i="6" l="1"/>
  <c r="M532" i="6" l="1"/>
  <c r="M533" i="6" l="1"/>
  <c r="M534" i="6" l="1"/>
  <c r="M535" i="6" l="1"/>
  <c r="M536" i="6" l="1"/>
  <c r="M537" i="6" l="1"/>
  <c r="M538" i="6" l="1"/>
  <c r="M539" i="6" l="1"/>
  <c r="M540" i="6" l="1"/>
  <c r="M541" i="6" l="1"/>
  <c r="M542" i="6" l="1"/>
  <c r="M543" i="6" l="1"/>
  <c r="M544" i="6" l="1"/>
  <c r="M545" i="6" l="1"/>
  <c r="M546" i="6" l="1"/>
  <c r="M547" i="6" l="1"/>
  <c r="M548" i="6" l="1"/>
  <c r="M549" i="6" l="1"/>
  <c r="M550" i="6" l="1"/>
  <c r="M551" i="6" l="1"/>
  <c r="M552" i="6" l="1"/>
  <c r="M553" i="6" l="1"/>
  <c r="M554" i="6" l="1"/>
  <c r="M555" i="6" l="1"/>
  <c r="M556" i="6" l="1"/>
  <c r="M557" i="6" l="1"/>
  <c r="M558" i="6" l="1"/>
  <c r="M559" i="6" l="1"/>
  <c r="M560" i="6" l="1"/>
  <c r="M561" i="6" l="1"/>
  <c r="M562" i="6" l="1"/>
  <c r="M563" i="6" l="1"/>
  <c r="M564" i="6" l="1"/>
  <c r="M565" i="6" l="1"/>
  <c r="M566" i="6" l="1"/>
  <c r="M567" i="6" l="1"/>
  <c r="M568" i="6" l="1"/>
  <c r="M569" i="6" l="1"/>
  <c r="M570" i="6" l="1"/>
  <c r="M571" i="6" l="1"/>
  <c r="M572" i="6" l="1"/>
  <c r="M573" i="6" l="1"/>
  <c r="M574" i="6" l="1"/>
  <c r="M575" i="6" l="1"/>
  <c r="M576" i="6" l="1"/>
  <c r="M577" i="6" l="1"/>
  <c r="M578" i="6" l="1"/>
  <c r="M579" i="6" l="1"/>
  <c r="M580" i="6" l="1"/>
  <c r="M581" i="6" l="1"/>
  <c r="M582" i="6" l="1"/>
  <c r="M583" i="6" l="1"/>
  <c r="M584" i="6" l="1"/>
  <c r="M585" i="6" l="1"/>
  <c r="M586" i="6" l="1"/>
  <c r="M587" i="6" l="1"/>
  <c r="M588" i="6" l="1"/>
  <c r="M589" i="6" l="1"/>
  <c r="M590" i="6" l="1"/>
  <c r="M591" i="6" l="1"/>
  <c r="M592" i="6" l="1"/>
  <c r="M593" i="6" l="1"/>
  <c r="M594" i="6" l="1"/>
  <c r="M595" i="6" l="1"/>
  <c r="M596" i="6" l="1"/>
  <c r="M597" i="6" l="1"/>
  <c r="M598" i="6" l="1"/>
  <c r="M599" i="6" l="1"/>
  <c r="M600" i="6" l="1"/>
  <c r="M601" i="6" l="1"/>
  <c r="M602" i="6" l="1"/>
  <c r="M603" i="6" l="1"/>
  <c r="M604" i="6" l="1"/>
  <c r="M605" i="6" l="1"/>
  <c r="M606" i="6" l="1"/>
  <c r="M607" i="6" l="1"/>
  <c r="M608" i="6" l="1"/>
  <c r="M609" i="6" l="1"/>
  <c r="M610" i="6" l="1"/>
  <c r="M611" i="6" l="1"/>
  <c r="M612" i="6" l="1"/>
  <c r="M613" i="6" l="1"/>
  <c r="M614" i="6" l="1"/>
  <c r="M615" i="6" l="1"/>
  <c r="M616" i="6" l="1"/>
  <c r="M617" i="6" l="1"/>
  <c r="M618" i="6" l="1"/>
  <c r="M619" i="6" l="1"/>
  <c r="M620" i="6" l="1"/>
  <c r="M621" i="6" l="1"/>
  <c r="M622" i="6" l="1"/>
  <c r="M623" i="6" l="1"/>
  <c r="M624" i="6" l="1"/>
  <c r="M625" i="6" l="1"/>
  <c r="M626" i="6" l="1"/>
  <c r="M627" i="6" l="1"/>
  <c r="M628" i="6" l="1"/>
  <c r="M629" i="6" l="1"/>
  <c r="M630" i="6" l="1"/>
  <c r="M631" i="6" l="1"/>
  <c r="M632" i="6" l="1"/>
  <c r="M633" i="6" l="1"/>
  <c r="M634" i="6" l="1"/>
  <c r="M635" i="6" l="1"/>
  <c r="M636" i="6" l="1"/>
  <c r="M637" i="6" l="1"/>
  <c r="M638" i="6" l="1"/>
  <c r="M639" i="6" l="1"/>
  <c r="M640" i="6" l="1"/>
  <c r="M641" i="6" l="1"/>
  <c r="M642" i="6" l="1"/>
  <c r="M643" i="6" l="1"/>
  <c r="M644" i="6" l="1"/>
  <c r="M645" i="6" l="1"/>
  <c r="M646" i="6" l="1"/>
  <c r="M647" i="6" l="1"/>
  <c r="M648" i="6" l="1"/>
  <c r="M649" i="6" l="1"/>
  <c r="M650" i="6" l="1"/>
  <c r="M651" i="6" l="1"/>
  <c r="M652" i="6" l="1"/>
  <c r="M653" i="6" l="1"/>
  <c r="M654" i="6" l="1"/>
  <c r="M655" i="6" l="1"/>
  <c r="M656" i="6" l="1"/>
  <c r="M657" i="6" l="1"/>
  <c r="M658" i="6" l="1"/>
  <c r="M659" i="6" l="1"/>
  <c r="M660" i="6" l="1"/>
  <c r="M661" i="6" l="1"/>
  <c r="M662" i="6" l="1"/>
  <c r="M663" i="6" l="1"/>
  <c r="M664" i="6" l="1"/>
  <c r="M665" i="6" l="1"/>
  <c r="M666" i="6" l="1"/>
  <c r="M667" i="6" l="1"/>
  <c r="M668" i="6" l="1"/>
  <c r="M669" i="6" l="1"/>
  <c r="M670" i="6" l="1"/>
  <c r="M671" i="6" l="1"/>
  <c r="M672" i="6" l="1"/>
  <c r="M673" i="6" l="1"/>
  <c r="M674" i="6" l="1"/>
  <c r="M675" i="6" l="1"/>
  <c r="M676" i="6" l="1"/>
  <c r="M677" i="6" l="1"/>
  <c r="M678" i="6" l="1"/>
  <c r="M679" i="6" l="1"/>
  <c r="M680" i="6" l="1"/>
  <c r="M681" i="6" l="1"/>
  <c r="M682" i="6" l="1"/>
  <c r="M683" i="6" l="1"/>
  <c r="M684" i="6" l="1"/>
  <c r="M685" i="6" l="1"/>
  <c r="M686" i="6" l="1"/>
  <c r="M687" i="6" l="1"/>
  <c r="M688" i="6" l="1"/>
  <c r="M689" i="6" l="1"/>
  <c r="M690" i="6" l="1"/>
  <c r="M691" i="6" l="1"/>
  <c r="M692" i="6" l="1"/>
  <c r="M693" i="6" l="1"/>
  <c r="M694" i="6" l="1"/>
  <c r="M695" i="6" l="1"/>
  <c r="M696" i="6" l="1"/>
  <c r="M697" i="6" l="1"/>
  <c r="M698" i="6" l="1"/>
  <c r="M699" i="6" l="1"/>
  <c r="M700" i="6" l="1"/>
  <c r="M701" i="6" l="1"/>
  <c r="M702" i="6" l="1"/>
  <c r="M703" i="6" l="1"/>
  <c r="M704" i="6" l="1"/>
  <c r="M705" i="6" l="1"/>
  <c r="M706" i="6" l="1"/>
  <c r="M707" i="6" l="1"/>
  <c r="M708" i="6" l="1"/>
  <c r="M709" i="6" l="1"/>
  <c r="M710" i="6" l="1"/>
  <c r="M711" i="6" l="1"/>
  <c r="M712" i="6" l="1"/>
  <c r="M713" i="6" l="1"/>
  <c r="M714" i="6" l="1"/>
  <c r="M715" i="6" l="1"/>
  <c r="M716" i="6" l="1"/>
  <c r="M717" i="6" l="1"/>
  <c r="M718" i="6" l="1"/>
  <c r="M719" i="6" l="1"/>
  <c r="M720" i="6" l="1"/>
  <c r="M721" i="6" l="1"/>
  <c r="M722" i="6" l="1"/>
  <c r="M723" i="6" l="1"/>
  <c r="M724" i="6" l="1"/>
  <c r="M725" i="6" l="1"/>
  <c r="M726" i="6" l="1"/>
  <c r="M727" i="6" l="1"/>
  <c r="M728" i="6" l="1"/>
  <c r="M729" i="6" l="1"/>
  <c r="M730" i="6" l="1"/>
  <c r="M731" i="6" l="1"/>
  <c r="M732" i="6" l="1"/>
  <c r="M733" i="6" l="1"/>
  <c r="M734" i="6" l="1"/>
  <c r="M735" i="6" l="1"/>
  <c r="M736" i="6" l="1"/>
  <c r="M737" i="6" l="1"/>
  <c r="M738" i="6" l="1"/>
  <c r="M739" i="6" l="1"/>
  <c r="M740" i="6" l="1"/>
  <c r="M741" i="6" l="1"/>
  <c r="M742" i="6" l="1"/>
  <c r="M743" i="6" l="1"/>
  <c r="M744" i="6" l="1"/>
  <c r="M745" i="6" l="1"/>
  <c r="M746" i="6" l="1"/>
  <c r="M747" i="6" l="1"/>
  <c r="M748" i="6" l="1"/>
  <c r="M749" i="6" l="1"/>
  <c r="E750" i="5" l="1"/>
  <c r="D750" i="5"/>
  <c r="C750" i="5"/>
  <c r="B750" i="5"/>
  <c r="G749" i="5"/>
  <c r="F749" i="5"/>
  <c r="J749" i="5" s="1"/>
  <c r="S749" i="5" s="1"/>
  <c r="I748" i="5"/>
  <c r="G748" i="5"/>
  <c r="F748" i="5"/>
  <c r="J748" i="5" s="1"/>
  <c r="S748" i="5" s="1"/>
  <c r="G747" i="5"/>
  <c r="F747" i="5"/>
  <c r="J747" i="5" s="1"/>
  <c r="S747" i="5" s="1"/>
  <c r="G746" i="5"/>
  <c r="F746" i="5"/>
  <c r="I746" i="5" s="1"/>
  <c r="G745" i="5"/>
  <c r="F745" i="5"/>
  <c r="J745" i="5" s="1"/>
  <c r="S745" i="5" s="1"/>
  <c r="G744" i="5"/>
  <c r="F744" i="5"/>
  <c r="J744" i="5" s="1"/>
  <c r="S744" i="5" s="1"/>
  <c r="G743" i="5"/>
  <c r="F743" i="5"/>
  <c r="J743" i="5" s="1"/>
  <c r="S743" i="5" s="1"/>
  <c r="J742" i="5"/>
  <c r="S742" i="5" s="1"/>
  <c r="G742" i="5"/>
  <c r="F742" i="5"/>
  <c r="G741" i="5"/>
  <c r="F741" i="5"/>
  <c r="J741" i="5" s="1"/>
  <c r="S741" i="5" s="1"/>
  <c r="G740" i="5"/>
  <c r="F740" i="5"/>
  <c r="J740" i="5" s="1"/>
  <c r="S740" i="5" s="1"/>
  <c r="I739" i="5"/>
  <c r="G739" i="5"/>
  <c r="F739" i="5"/>
  <c r="J739" i="5" s="1"/>
  <c r="S739" i="5" s="1"/>
  <c r="J738" i="5"/>
  <c r="S738" i="5" s="1"/>
  <c r="G738" i="5"/>
  <c r="F738" i="5"/>
  <c r="G737" i="5"/>
  <c r="F737" i="5"/>
  <c r="J737" i="5" s="1"/>
  <c r="S737" i="5" s="1"/>
  <c r="G736" i="5"/>
  <c r="F736" i="5"/>
  <c r="J736" i="5" s="1"/>
  <c r="S736" i="5" s="1"/>
  <c r="G735" i="5"/>
  <c r="F735" i="5"/>
  <c r="J735" i="5" s="1"/>
  <c r="S735" i="5" s="1"/>
  <c r="G734" i="5"/>
  <c r="F734" i="5"/>
  <c r="I734" i="5" s="1"/>
  <c r="S733" i="5"/>
  <c r="G733" i="5"/>
  <c r="F733" i="5"/>
  <c r="J733" i="5" s="1"/>
  <c r="G732" i="5"/>
  <c r="F732" i="5"/>
  <c r="J732" i="5" s="1"/>
  <c r="S732" i="5" s="1"/>
  <c r="G731" i="5"/>
  <c r="F731" i="5"/>
  <c r="J731" i="5" s="1"/>
  <c r="S731" i="5" s="1"/>
  <c r="J730" i="5"/>
  <c r="S730" i="5" s="1"/>
  <c r="G730" i="5"/>
  <c r="F730" i="5"/>
  <c r="I730" i="5" s="1"/>
  <c r="I729" i="5"/>
  <c r="G729" i="5"/>
  <c r="F729" i="5"/>
  <c r="J729" i="5" s="1"/>
  <c r="S729" i="5" s="1"/>
  <c r="G728" i="5"/>
  <c r="F728" i="5"/>
  <c r="J728" i="5" s="1"/>
  <c r="S728" i="5" s="1"/>
  <c r="G727" i="5"/>
  <c r="F727" i="5"/>
  <c r="J727" i="5" s="1"/>
  <c r="S727" i="5" s="1"/>
  <c r="J726" i="5"/>
  <c r="S726" i="5" s="1"/>
  <c r="G726" i="5"/>
  <c r="F726" i="5"/>
  <c r="I726" i="5" s="1"/>
  <c r="G725" i="5"/>
  <c r="F725" i="5"/>
  <c r="J725" i="5" s="1"/>
  <c r="G724" i="5"/>
  <c r="F724" i="5"/>
  <c r="J724" i="5" s="1"/>
  <c r="I723" i="5"/>
  <c r="G723" i="5"/>
  <c r="F723" i="5"/>
  <c r="G722" i="5"/>
  <c r="F722" i="5"/>
  <c r="G721" i="5"/>
  <c r="F721" i="5"/>
  <c r="J721" i="5" s="1"/>
  <c r="I720" i="5"/>
  <c r="G720" i="5"/>
  <c r="F720" i="5"/>
  <c r="J720" i="5" s="1"/>
  <c r="I719" i="5"/>
  <c r="G719" i="5"/>
  <c r="F719" i="5"/>
  <c r="G718" i="5"/>
  <c r="F718" i="5"/>
  <c r="I718" i="5" s="1"/>
  <c r="I717" i="5"/>
  <c r="G717" i="5"/>
  <c r="F717" i="5"/>
  <c r="J717" i="5" s="1"/>
  <c r="I716" i="5"/>
  <c r="G716" i="5"/>
  <c r="F716" i="5"/>
  <c r="G715" i="5"/>
  <c r="F715" i="5"/>
  <c r="I715" i="5" s="1"/>
  <c r="G714" i="5"/>
  <c r="F714" i="5"/>
  <c r="I714" i="5" s="1"/>
  <c r="I713" i="5"/>
  <c r="G713" i="5"/>
  <c r="F713" i="5"/>
  <c r="J713" i="5" s="1"/>
  <c r="G712" i="5"/>
  <c r="F712" i="5"/>
  <c r="G711" i="5"/>
  <c r="F711" i="5"/>
  <c r="J711" i="5" s="1"/>
  <c r="G710" i="5"/>
  <c r="F710" i="5"/>
  <c r="G709" i="5"/>
  <c r="F709" i="5"/>
  <c r="I709" i="5" s="1"/>
  <c r="G708" i="5"/>
  <c r="F708" i="5"/>
  <c r="I708" i="5" s="1"/>
  <c r="J707" i="5"/>
  <c r="G707" i="5"/>
  <c r="F707" i="5"/>
  <c r="I707" i="5" s="1"/>
  <c r="I706" i="5"/>
  <c r="G706" i="5"/>
  <c r="F706" i="5"/>
  <c r="G705" i="5"/>
  <c r="F705" i="5"/>
  <c r="J705" i="5" s="1"/>
  <c r="G704" i="5"/>
  <c r="F704" i="5"/>
  <c r="I704" i="5" s="1"/>
  <c r="G703" i="5"/>
  <c r="J703" i="5" s="1"/>
  <c r="F703" i="5"/>
  <c r="G702" i="5"/>
  <c r="F702" i="5"/>
  <c r="J702" i="5" s="1"/>
  <c r="G701" i="5"/>
  <c r="F701" i="5"/>
  <c r="J701" i="5" s="1"/>
  <c r="I700" i="5"/>
  <c r="G700" i="5"/>
  <c r="F700" i="5"/>
  <c r="G699" i="5"/>
  <c r="F699" i="5"/>
  <c r="G698" i="5"/>
  <c r="F698" i="5"/>
  <c r="J698" i="5" s="1"/>
  <c r="I697" i="5"/>
  <c r="G697" i="5"/>
  <c r="F697" i="5"/>
  <c r="J697" i="5" s="1"/>
  <c r="I696" i="5"/>
  <c r="G696" i="5"/>
  <c r="F696" i="5"/>
  <c r="G695" i="5"/>
  <c r="F695" i="5"/>
  <c r="I695" i="5" s="1"/>
  <c r="G694" i="5"/>
  <c r="F694" i="5"/>
  <c r="J694" i="5" s="1"/>
  <c r="I693" i="5"/>
  <c r="G693" i="5"/>
  <c r="F693" i="5"/>
  <c r="J693" i="5" s="1"/>
  <c r="I692" i="5"/>
  <c r="G692" i="5"/>
  <c r="F692" i="5"/>
  <c r="G691" i="5"/>
  <c r="F691" i="5"/>
  <c r="J691" i="5" s="1"/>
  <c r="G690" i="5"/>
  <c r="F690" i="5"/>
  <c r="J690" i="5" s="1"/>
  <c r="J689" i="5"/>
  <c r="G689" i="5"/>
  <c r="F689" i="5"/>
  <c r="I688" i="5"/>
  <c r="G688" i="5"/>
  <c r="F688" i="5"/>
  <c r="G687" i="5"/>
  <c r="F687" i="5"/>
  <c r="I686" i="5"/>
  <c r="G686" i="5"/>
  <c r="F686" i="5"/>
  <c r="J686" i="5" s="1"/>
  <c r="I685" i="5"/>
  <c r="G685" i="5"/>
  <c r="F685" i="5"/>
  <c r="G684" i="5"/>
  <c r="F684" i="5"/>
  <c r="I684" i="5" s="1"/>
  <c r="G683" i="5"/>
  <c r="F683" i="5"/>
  <c r="I683" i="5" s="1"/>
  <c r="J682" i="5"/>
  <c r="G682" i="5"/>
  <c r="F682" i="5"/>
  <c r="I681" i="5"/>
  <c r="G681" i="5"/>
  <c r="F681" i="5"/>
  <c r="G680" i="5"/>
  <c r="F680" i="5"/>
  <c r="J680" i="5" s="1"/>
  <c r="G679" i="5"/>
  <c r="F679" i="5"/>
  <c r="J679" i="5" s="1"/>
  <c r="I678" i="5"/>
  <c r="G678" i="5"/>
  <c r="F678" i="5"/>
  <c r="J678" i="5" s="1"/>
  <c r="G677" i="5"/>
  <c r="F677" i="5"/>
  <c r="G676" i="5"/>
  <c r="F676" i="5"/>
  <c r="J676" i="5" s="1"/>
  <c r="I675" i="5"/>
  <c r="G675" i="5"/>
  <c r="F675" i="5"/>
  <c r="J675" i="5" s="1"/>
  <c r="I674" i="5"/>
  <c r="G674" i="5"/>
  <c r="F674" i="5"/>
  <c r="G673" i="5"/>
  <c r="F673" i="5"/>
  <c r="I673" i="5" s="1"/>
  <c r="G672" i="5"/>
  <c r="F672" i="5"/>
  <c r="I671" i="5"/>
  <c r="G671" i="5"/>
  <c r="F671" i="5"/>
  <c r="G670" i="5"/>
  <c r="F670" i="5"/>
  <c r="J670" i="5" s="1"/>
  <c r="G669" i="5"/>
  <c r="F669" i="5"/>
  <c r="I668" i="5"/>
  <c r="G668" i="5"/>
  <c r="F668" i="5"/>
  <c r="G667" i="5"/>
  <c r="F667" i="5"/>
  <c r="J667" i="5" s="1"/>
  <c r="G666" i="5"/>
  <c r="F666" i="5"/>
  <c r="J666" i="5" s="1"/>
  <c r="J665" i="5"/>
  <c r="G665" i="5"/>
  <c r="F665" i="5"/>
  <c r="G664" i="5"/>
  <c r="J664" i="5" s="1"/>
  <c r="F664" i="5"/>
  <c r="G663" i="5"/>
  <c r="F663" i="5"/>
  <c r="J663" i="5" s="1"/>
  <c r="G662" i="5"/>
  <c r="F662" i="5"/>
  <c r="J662" i="5" s="1"/>
  <c r="G661" i="5"/>
  <c r="F661" i="5"/>
  <c r="G660" i="5"/>
  <c r="F660" i="5"/>
  <c r="J660" i="5" s="1"/>
  <c r="G659" i="5"/>
  <c r="F659" i="5"/>
  <c r="J659" i="5" s="1"/>
  <c r="G658" i="5"/>
  <c r="F658" i="5"/>
  <c r="G657" i="5"/>
  <c r="F657" i="5"/>
  <c r="I657" i="5" s="1"/>
  <c r="G656" i="5"/>
  <c r="F656" i="5"/>
  <c r="I655" i="5"/>
  <c r="G655" i="5"/>
  <c r="F655" i="5"/>
  <c r="G654" i="5"/>
  <c r="F654" i="5"/>
  <c r="J654" i="5" s="1"/>
  <c r="G653" i="5"/>
  <c r="F653" i="5"/>
  <c r="G652" i="5"/>
  <c r="F652" i="5"/>
  <c r="J652" i="5" s="1"/>
  <c r="G651" i="5"/>
  <c r="F651" i="5"/>
  <c r="J651" i="5" s="1"/>
  <c r="G650" i="5"/>
  <c r="F650" i="5"/>
  <c r="J650" i="5" s="1"/>
  <c r="G649" i="5"/>
  <c r="F649" i="5"/>
  <c r="I649" i="5" s="1"/>
  <c r="G648" i="5"/>
  <c r="F648" i="5"/>
  <c r="I648" i="5" s="1"/>
  <c r="I647" i="5"/>
  <c r="G647" i="5"/>
  <c r="F647" i="5"/>
  <c r="J647" i="5" s="1"/>
  <c r="G646" i="5"/>
  <c r="F646" i="5"/>
  <c r="J646" i="5" s="1"/>
  <c r="G645" i="5"/>
  <c r="F645" i="5"/>
  <c r="I644" i="5"/>
  <c r="G644" i="5"/>
  <c r="F644" i="5"/>
  <c r="J644" i="5" s="1"/>
  <c r="G643" i="5"/>
  <c r="F643" i="5"/>
  <c r="J643" i="5" s="1"/>
  <c r="G642" i="5"/>
  <c r="F642" i="5"/>
  <c r="J642" i="5" s="1"/>
  <c r="J641" i="5"/>
  <c r="G641" i="5"/>
  <c r="F641" i="5"/>
  <c r="I641" i="5" s="1"/>
  <c r="G640" i="5"/>
  <c r="F640" i="5"/>
  <c r="I639" i="5"/>
  <c r="G639" i="5"/>
  <c r="F639" i="5"/>
  <c r="J639" i="5" s="1"/>
  <c r="G638" i="5"/>
  <c r="F638" i="5"/>
  <c r="J638" i="5" s="1"/>
  <c r="G637" i="5"/>
  <c r="F637" i="5"/>
  <c r="I636" i="5"/>
  <c r="G636" i="5"/>
  <c r="F636" i="5"/>
  <c r="G635" i="5"/>
  <c r="F635" i="5"/>
  <c r="J635" i="5" s="1"/>
  <c r="G634" i="5"/>
  <c r="F634" i="5"/>
  <c r="G633" i="5"/>
  <c r="J633" i="5" s="1"/>
  <c r="F633" i="5"/>
  <c r="I633" i="5" s="1"/>
  <c r="G632" i="5"/>
  <c r="F632" i="5"/>
  <c r="J632" i="5" s="1"/>
  <c r="G631" i="5"/>
  <c r="F631" i="5"/>
  <c r="J631" i="5" s="1"/>
  <c r="G630" i="5"/>
  <c r="F630" i="5"/>
  <c r="G629" i="5"/>
  <c r="F629" i="5"/>
  <c r="J629" i="5" s="1"/>
  <c r="G628" i="5"/>
  <c r="F628" i="5"/>
  <c r="J628" i="5" s="1"/>
  <c r="I627" i="5"/>
  <c r="G627" i="5"/>
  <c r="F627" i="5"/>
  <c r="J627" i="5" s="1"/>
  <c r="J626" i="5"/>
  <c r="G626" i="5"/>
  <c r="F626" i="5"/>
  <c r="I626" i="5" s="1"/>
  <c r="G625" i="5"/>
  <c r="F625" i="5"/>
  <c r="I624" i="5"/>
  <c r="G624" i="5"/>
  <c r="F624" i="5"/>
  <c r="J624" i="5" s="1"/>
  <c r="I623" i="5"/>
  <c r="G623" i="5"/>
  <c r="F623" i="5"/>
  <c r="J623" i="5" s="1"/>
  <c r="G622" i="5"/>
  <c r="F622" i="5"/>
  <c r="I621" i="5"/>
  <c r="G621" i="5"/>
  <c r="F621" i="5"/>
  <c r="J621" i="5" s="1"/>
  <c r="I620" i="5"/>
  <c r="G620" i="5"/>
  <c r="F620" i="5"/>
  <c r="J620" i="5" s="1"/>
  <c r="G619" i="5"/>
  <c r="F619" i="5"/>
  <c r="J619" i="5" s="1"/>
  <c r="G618" i="5"/>
  <c r="F618" i="5"/>
  <c r="I618" i="5" s="1"/>
  <c r="J617" i="5"/>
  <c r="G617" i="5"/>
  <c r="F617" i="5"/>
  <c r="I616" i="5"/>
  <c r="G616" i="5"/>
  <c r="F616" i="5"/>
  <c r="J616" i="5" s="1"/>
  <c r="G615" i="5"/>
  <c r="F615" i="5"/>
  <c r="J615" i="5" s="1"/>
  <c r="G614" i="5"/>
  <c r="F614" i="5"/>
  <c r="I613" i="5"/>
  <c r="G613" i="5"/>
  <c r="F613" i="5"/>
  <c r="G612" i="5"/>
  <c r="F612" i="5"/>
  <c r="J612" i="5" s="1"/>
  <c r="G611" i="5"/>
  <c r="F611" i="5"/>
  <c r="J611" i="5" s="1"/>
  <c r="J610" i="5"/>
  <c r="G610" i="5"/>
  <c r="F610" i="5"/>
  <c r="I610" i="5" s="1"/>
  <c r="G609" i="5"/>
  <c r="F609" i="5"/>
  <c r="G608" i="5"/>
  <c r="F608" i="5"/>
  <c r="J608" i="5" s="1"/>
  <c r="I607" i="5"/>
  <c r="G607" i="5"/>
  <c r="F607" i="5"/>
  <c r="G606" i="5"/>
  <c r="F606" i="5"/>
  <c r="G605" i="5"/>
  <c r="F605" i="5"/>
  <c r="J605" i="5" s="1"/>
  <c r="I604" i="5"/>
  <c r="G604" i="5"/>
  <c r="F604" i="5"/>
  <c r="J604" i="5" s="1"/>
  <c r="I603" i="5"/>
  <c r="G603" i="5"/>
  <c r="F603" i="5"/>
  <c r="G602" i="5"/>
  <c r="F602" i="5"/>
  <c r="J602" i="5" s="1"/>
  <c r="G601" i="5"/>
  <c r="F601" i="5"/>
  <c r="J601" i="5" s="1"/>
  <c r="I600" i="5"/>
  <c r="G600" i="5"/>
  <c r="F600" i="5"/>
  <c r="J600" i="5" s="1"/>
  <c r="I599" i="5"/>
  <c r="G599" i="5"/>
  <c r="F599" i="5"/>
  <c r="J599" i="5" s="1"/>
  <c r="G598" i="5"/>
  <c r="F598" i="5"/>
  <c r="I597" i="5"/>
  <c r="G597" i="5"/>
  <c r="F597" i="5"/>
  <c r="J597" i="5" s="1"/>
  <c r="I596" i="5"/>
  <c r="G596" i="5"/>
  <c r="F596" i="5"/>
  <c r="J596" i="5" s="1"/>
  <c r="G595" i="5"/>
  <c r="F595" i="5"/>
  <c r="I594" i="5"/>
  <c r="G594" i="5"/>
  <c r="F594" i="5"/>
  <c r="J594" i="5" s="1"/>
  <c r="I593" i="5"/>
  <c r="G593" i="5"/>
  <c r="F593" i="5"/>
  <c r="J593" i="5" s="1"/>
  <c r="G592" i="5"/>
  <c r="F592" i="5"/>
  <c r="J592" i="5" s="1"/>
  <c r="G591" i="5"/>
  <c r="F591" i="5"/>
  <c r="J591" i="5" s="1"/>
  <c r="J590" i="5"/>
  <c r="G590" i="5"/>
  <c r="F590" i="5"/>
  <c r="I590" i="5" s="1"/>
  <c r="I589" i="5"/>
  <c r="G589" i="5"/>
  <c r="F589" i="5"/>
  <c r="J589" i="5" s="1"/>
  <c r="G588" i="5"/>
  <c r="F588" i="5"/>
  <c r="J588" i="5" s="1"/>
  <c r="G587" i="5"/>
  <c r="F587" i="5"/>
  <c r="I586" i="5"/>
  <c r="G586" i="5"/>
  <c r="F586" i="5"/>
  <c r="J586" i="5" s="1"/>
  <c r="G585" i="5"/>
  <c r="F585" i="5"/>
  <c r="J585" i="5" s="1"/>
  <c r="G584" i="5"/>
  <c r="F584" i="5"/>
  <c r="J584" i="5" s="1"/>
  <c r="J583" i="5"/>
  <c r="G583" i="5"/>
  <c r="F583" i="5"/>
  <c r="G582" i="5"/>
  <c r="F582" i="5"/>
  <c r="G581" i="5"/>
  <c r="F581" i="5"/>
  <c r="J581" i="5" s="1"/>
  <c r="I580" i="5"/>
  <c r="G580" i="5"/>
  <c r="F580" i="5"/>
  <c r="J580" i="5" s="1"/>
  <c r="G579" i="5"/>
  <c r="F579" i="5"/>
  <c r="G578" i="5"/>
  <c r="F578" i="5"/>
  <c r="J578" i="5" s="1"/>
  <c r="I577" i="5"/>
  <c r="G577" i="5"/>
  <c r="F577" i="5"/>
  <c r="J577" i="5" s="1"/>
  <c r="I576" i="5"/>
  <c r="G576" i="5"/>
  <c r="F576" i="5"/>
  <c r="J576" i="5" s="1"/>
  <c r="G575" i="5"/>
  <c r="F575" i="5"/>
  <c r="J575" i="5" s="1"/>
  <c r="G574" i="5"/>
  <c r="F574" i="5"/>
  <c r="J574" i="5" s="1"/>
  <c r="I573" i="5"/>
  <c r="G573" i="5"/>
  <c r="F573" i="5"/>
  <c r="J573" i="5" s="1"/>
  <c r="I572" i="5"/>
  <c r="G572" i="5"/>
  <c r="F572" i="5"/>
  <c r="J572" i="5" s="1"/>
  <c r="G571" i="5"/>
  <c r="F571" i="5"/>
  <c r="I570" i="5"/>
  <c r="G570" i="5"/>
  <c r="F570" i="5"/>
  <c r="J570" i="5" s="1"/>
  <c r="I569" i="5"/>
  <c r="G569" i="5"/>
  <c r="F569" i="5"/>
  <c r="J569" i="5" s="1"/>
  <c r="G568" i="5"/>
  <c r="F568" i="5"/>
  <c r="J568" i="5" s="1"/>
  <c r="G567" i="5"/>
  <c r="F567" i="5"/>
  <c r="I567" i="5" s="1"/>
  <c r="G566" i="5"/>
  <c r="F566" i="5"/>
  <c r="G565" i="5"/>
  <c r="F565" i="5"/>
  <c r="J565" i="5" s="1"/>
  <c r="G564" i="5"/>
  <c r="F564" i="5"/>
  <c r="J564" i="5" s="1"/>
  <c r="G563" i="5"/>
  <c r="F563" i="5"/>
  <c r="G562" i="5"/>
  <c r="F562" i="5"/>
  <c r="J562" i="5" s="1"/>
  <c r="G561" i="5"/>
  <c r="F561" i="5"/>
  <c r="J561" i="5" s="1"/>
  <c r="I560" i="5"/>
  <c r="G560" i="5"/>
  <c r="F560" i="5"/>
  <c r="J560" i="5" s="1"/>
  <c r="J559" i="5"/>
  <c r="G559" i="5"/>
  <c r="F559" i="5"/>
  <c r="I559" i="5" s="1"/>
  <c r="G558" i="5"/>
  <c r="F558" i="5"/>
  <c r="I558" i="5" s="1"/>
  <c r="G557" i="5"/>
  <c r="F557" i="5"/>
  <c r="J557" i="5" s="1"/>
  <c r="I556" i="5"/>
  <c r="G556" i="5"/>
  <c r="F556" i="5"/>
  <c r="J556" i="5" s="1"/>
  <c r="G555" i="5"/>
  <c r="F555" i="5"/>
  <c r="G554" i="5"/>
  <c r="F554" i="5"/>
  <c r="J554" i="5" s="1"/>
  <c r="I553" i="5"/>
  <c r="G553" i="5"/>
  <c r="F553" i="5"/>
  <c r="J553" i="5" s="1"/>
  <c r="I552" i="5"/>
  <c r="G552" i="5"/>
  <c r="F552" i="5"/>
  <c r="J552" i="5" s="1"/>
  <c r="G551" i="5"/>
  <c r="F551" i="5"/>
  <c r="I551" i="5" s="1"/>
  <c r="G550" i="5"/>
  <c r="F550" i="5"/>
  <c r="I549" i="5"/>
  <c r="G549" i="5"/>
  <c r="F549" i="5"/>
  <c r="J549" i="5" s="1"/>
  <c r="G548" i="5"/>
  <c r="F548" i="5"/>
  <c r="J548" i="5" s="1"/>
  <c r="G547" i="5"/>
  <c r="F547" i="5"/>
  <c r="G546" i="5"/>
  <c r="F546" i="5"/>
  <c r="J546" i="5" s="1"/>
  <c r="G545" i="5"/>
  <c r="F545" i="5"/>
  <c r="J545" i="5" s="1"/>
  <c r="G544" i="5"/>
  <c r="F544" i="5"/>
  <c r="J544" i="5" s="1"/>
  <c r="G543" i="5"/>
  <c r="F543" i="5"/>
  <c r="I543" i="5" s="1"/>
  <c r="G542" i="5"/>
  <c r="F542" i="5"/>
  <c r="J542" i="5" s="1"/>
  <c r="I541" i="5"/>
  <c r="G541" i="5"/>
  <c r="F541" i="5"/>
  <c r="J541" i="5" s="1"/>
  <c r="G540" i="5"/>
  <c r="F540" i="5"/>
  <c r="J540" i="5" s="1"/>
  <c r="G539" i="5"/>
  <c r="F539" i="5"/>
  <c r="I538" i="5"/>
  <c r="G538" i="5"/>
  <c r="F538" i="5"/>
  <c r="J538" i="5" s="1"/>
  <c r="G537" i="5"/>
  <c r="F537" i="5"/>
  <c r="J537" i="5" s="1"/>
  <c r="G536" i="5"/>
  <c r="F536" i="5"/>
  <c r="J536" i="5" s="1"/>
  <c r="J535" i="5"/>
  <c r="G535" i="5"/>
  <c r="F535" i="5"/>
  <c r="I535" i="5" s="1"/>
  <c r="G534" i="5"/>
  <c r="F534" i="5"/>
  <c r="G533" i="5"/>
  <c r="F533" i="5"/>
  <c r="J533" i="5" s="1"/>
  <c r="G532" i="5"/>
  <c r="F532" i="5"/>
  <c r="J532" i="5" s="1"/>
  <c r="G531" i="5"/>
  <c r="F531" i="5"/>
  <c r="I530" i="5"/>
  <c r="G530" i="5"/>
  <c r="F530" i="5"/>
  <c r="J530" i="5" s="1"/>
  <c r="G529" i="5"/>
  <c r="F529" i="5"/>
  <c r="J529" i="5" s="1"/>
  <c r="G528" i="5"/>
  <c r="F528" i="5"/>
  <c r="J528" i="5" s="1"/>
  <c r="J527" i="5"/>
  <c r="G527" i="5"/>
  <c r="F527" i="5"/>
  <c r="G526" i="5"/>
  <c r="F526" i="5"/>
  <c r="I526" i="5" s="1"/>
  <c r="G525" i="5"/>
  <c r="F525" i="5"/>
  <c r="J525" i="5" s="1"/>
  <c r="G524" i="5"/>
  <c r="F524" i="5"/>
  <c r="J524" i="5" s="1"/>
  <c r="G523" i="5"/>
  <c r="F523" i="5"/>
  <c r="G522" i="5"/>
  <c r="F522" i="5"/>
  <c r="J522" i="5" s="1"/>
  <c r="I521" i="5"/>
  <c r="G521" i="5"/>
  <c r="F521" i="5"/>
  <c r="J521" i="5" s="1"/>
  <c r="G520" i="5"/>
  <c r="F520" i="5"/>
  <c r="J520" i="5" s="1"/>
  <c r="G519" i="5"/>
  <c r="F519" i="5"/>
  <c r="J519" i="5" s="1"/>
  <c r="G518" i="5"/>
  <c r="F518" i="5"/>
  <c r="G517" i="5"/>
  <c r="F517" i="5"/>
  <c r="J517" i="5" s="1"/>
  <c r="G516" i="5"/>
  <c r="F516" i="5"/>
  <c r="J516" i="5" s="1"/>
  <c r="G515" i="5"/>
  <c r="F515" i="5"/>
  <c r="G514" i="5"/>
  <c r="F514" i="5"/>
  <c r="J514" i="5" s="1"/>
  <c r="G513" i="5"/>
  <c r="F513" i="5"/>
  <c r="J513" i="5" s="1"/>
  <c r="G512" i="5"/>
  <c r="F512" i="5"/>
  <c r="G511" i="5"/>
  <c r="F511" i="5"/>
  <c r="I511" i="5" s="1"/>
  <c r="G510" i="5"/>
  <c r="F510" i="5"/>
  <c r="J510" i="5" s="1"/>
  <c r="I509" i="5"/>
  <c r="G509" i="5"/>
  <c r="F509" i="5"/>
  <c r="J509" i="5" s="1"/>
  <c r="G508" i="5"/>
  <c r="F508" i="5"/>
  <c r="I508" i="5" s="1"/>
  <c r="G507" i="5"/>
  <c r="F507" i="5"/>
  <c r="I506" i="5"/>
  <c r="G506" i="5"/>
  <c r="F506" i="5"/>
  <c r="J506" i="5" s="1"/>
  <c r="G505" i="5"/>
  <c r="F505" i="5"/>
  <c r="J505" i="5" s="1"/>
  <c r="G504" i="5"/>
  <c r="F504" i="5"/>
  <c r="I503" i="5"/>
  <c r="G503" i="5"/>
  <c r="F503" i="5"/>
  <c r="J503" i="5" s="1"/>
  <c r="G502" i="5"/>
  <c r="F502" i="5"/>
  <c r="J502" i="5" s="1"/>
  <c r="G501" i="5"/>
  <c r="F501" i="5"/>
  <c r="J501" i="5" s="1"/>
  <c r="J500" i="5"/>
  <c r="G500" i="5"/>
  <c r="F500" i="5"/>
  <c r="I500" i="5" s="1"/>
  <c r="J499" i="5"/>
  <c r="G499" i="5"/>
  <c r="F499" i="5"/>
  <c r="G498" i="5"/>
  <c r="F498" i="5"/>
  <c r="J498" i="5" s="1"/>
  <c r="G497" i="5"/>
  <c r="F497" i="5"/>
  <c r="J497" i="5" s="1"/>
  <c r="G496" i="5"/>
  <c r="F496" i="5"/>
  <c r="G495" i="5"/>
  <c r="F495" i="5"/>
  <c r="J495" i="5" s="1"/>
  <c r="G494" i="5"/>
  <c r="F494" i="5"/>
  <c r="J494" i="5" s="1"/>
  <c r="I493" i="5"/>
  <c r="G493" i="5"/>
  <c r="F493" i="5"/>
  <c r="J493" i="5" s="1"/>
  <c r="J492" i="5"/>
  <c r="G492" i="5"/>
  <c r="F492" i="5"/>
  <c r="I492" i="5" s="1"/>
  <c r="G491" i="5"/>
  <c r="F491" i="5"/>
  <c r="I490" i="5"/>
  <c r="G490" i="5"/>
  <c r="F490" i="5"/>
  <c r="J490" i="5" s="1"/>
  <c r="I489" i="5"/>
  <c r="G489" i="5"/>
  <c r="F489" i="5"/>
  <c r="J489" i="5" s="1"/>
  <c r="G488" i="5"/>
  <c r="F488" i="5"/>
  <c r="G487" i="5"/>
  <c r="F487" i="5"/>
  <c r="J487" i="5" s="1"/>
  <c r="I486" i="5"/>
  <c r="G486" i="5"/>
  <c r="F486" i="5"/>
  <c r="J486" i="5" s="1"/>
  <c r="G485" i="5"/>
  <c r="F485" i="5"/>
  <c r="J485" i="5" s="1"/>
  <c r="G484" i="5"/>
  <c r="F484" i="5"/>
  <c r="J484" i="5" s="1"/>
  <c r="J483" i="5"/>
  <c r="G483" i="5"/>
  <c r="F483" i="5"/>
  <c r="I483" i="5" s="1"/>
  <c r="I482" i="5"/>
  <c r="G482" i="5"/>
  <c r="F482" i="5"/>
  <c r="J482" i="5" s="1"/>
  <c r="G481" i="5"/>
  <c r="F481" i="5"/>
  <c r="J481" i="5" s="1"/>
  <c r="G480" i="5"/>
  <c r="F480" i="5"/>
  <c r="I479" i="5"/>
  <c r="G479" i="5"/>
  <c r="F479" i="5"/>
  <c r="J479" i="5" s="1"/>
  <c r="G478" i="5"/>
  <c r="F478" i="5"/>
  <c r="J478" i="5" s="1"/>
  <c r="G477" i="5"/>
  <c r="F477" i="5"/>
  <c r="J477" i="5" s="1"/>
  <c r="J476" i="5"/>
  <c r="G476" i="5"/>
  <c r="F476" i="5"/>
  <c r="G475" i="5"/>
  <c r="F475" i="5"/>
  <c r="G474" i="5"/>
  <c r="F474" i="5"/>
  <c r="J474" i="5" s="1"/>
  <c r="I473" i="5"/>
  <c r="G473" i="5"/>
  <c r="F473" i="5"/>
  <c r="J473" i="5" s="1"/>
  <c r="G472" i="5"/>
  <c r="F472" i="5"/>
  <c r="G471" i="5"/>
  <c r="F471" i="5"/>
  <c r="J471" i="5" s="1"/>
  <c r="I470" i="5"/>
  <c r="G470" i="5"/>
  <c r="F470" i="5"/>
  <c r="J470" i="5" s="1"/>
  <c r="I469" i="5"/>
  <c r="G469" i="5"/>
  <c r="F469" i="5"/>
  <c r="J469" i="5" s="1"/>
  <c r="G468" i="5"/>
  <c r="F468" i="5"/>
  <c r="I468" i="5" s="1"/>
  <c r="G467" i="5"/>
  <c r="F467" i="5"/>
  <c r="J467" i="5" s="1"/>
  <c r="I466" i="5"/>
  <c r="G466" i="5"/>
  <c r="F466" i="5"/>
  <c r="J466" i="5" s="1"/>
  <c r="I465" i="5"/>
  <c r="G465" i="5"/>
  <c r="F465" i="5"/>
  <c r="J465" i="5" s="1"/>
  <c r="G464" i="5"/>
  <c r="F464" i="5"/>
  <c r="G463" i="5"/>
  <c r="F463" i="5"/>
  <c r="J463" i="5" s="1"/>
  <c r="I462" i="5"/>
  <c r="G462" i="5"/>
  <c r="F462" i="5"/>
  <c r="J462" i="5" s="1"/>
  <c r="G461" i="5"/>
  <c r="F461" i="5"/>
  <c r="J461" i="5" s="1"/>
  <c r="G460" i="5"/>
  <c r="F460" i="5"/>
  <c r="I460" i="5" s="1"/>
  <c r="G459" i="5"/>
  <c r="F459" i="5"/>
  <c r="G458" i="5"/>
  <c r="F458" i="5"/>
  <c r="J458" i="5" s="1"/>
  <c r="G457" i="5"/>
  <c r="F457" i="5"/>
  <c r="J457" i="5" s="1"/>
  <c r="G456" i="5"/>
  <c r="F456" i="5"/>
  <c r="G455" i="5"/>
  <c r="F455" i="5"/>
  <c r="J455" i="5" s="1"/>
  <c r="G454" i="5"/>
  <c r="F454" i="5"/>
  <c r="J454" i="5" s="1"/>
  <c r="I453" i="5"/>
  <c r="G453" i="5"/>
  <c r="F453" i="5"/>
  <c r="J453" i="5" s="1"/>
  <c r="J452" i="5"/>
  <c r="G452" i="5"/>
  <c r="F452" i="5"/>
  <c r="G451" i="5"/>
  <c r="F451" i="5"/>
  <c r="J451" i="5" s="1"/>
  <c r="G450" i="5"/>
  <c r="F450" i="5"/>
  <c r="J450" i="5" s="1"/>
  <c r="I449" i="5"/>
  <c r="G449" i="5"/>
  <c r="F449" i="5"/>
  <c r="J449" i="5" s="1"/>
  <c r="I448" i="5"/>
  <c r="G448" i="5"/>
  <c r="F448" i="5"/>
  <c r="J448" i="5" s="1"/>
  <c r="G447" i="5"/>
  <c r="F447" i="5"/>
  <c r="J447" i="5" s="1"/>
  <c r="G446" i="5"/>
  <c r="F446" i="5"/>
  <c r="I446" i="5" s="1"/>
  <c r="G445" i="5"/>
  <c r="F445" i="5"/>
  <c r="I445" i="5" s="1"/>
  <c r="G444" i="5"/>
  <c r="F444" i="5"/>
  <c r="J444" i="5" s="1"/>
  <c r="G443" i="5"/>
  <c r="F443" i="5"/>
  <c r="J443" i="5" s="1"/>
  <c r="G442" i="5"/>
  <c r="F442" i="5"/>
  <c r="G441" i="5"/>
  <c r="F441" i="5"/>
  <c r="J441" i="5" s="1"/>
  <c r="G440" i="5"/>
  <c r="F440" i="5"/>
  <c r="J440" i="5" s="1"/>
  <c r="I439" i="5"/>
  <c r="G439" i="5"/>
  <c r="F439" i="5"/>
  <c r="J438" i="5"/>
  <c r="G438" i="5"/>
  <c r="F438" i="5"/>
  <c r="I438" i="5" s="1"/>
  <c r="G437" i="5"/>
  <c r="F437" i="5"/>
  <c r="I437" i="5" s="1"/>
  <c r="G436" i="5"/>
  <c r="F436" i="5"/>
  <c r="J436" i="5" s="1"/>
  <c r="I435" i="5"/>
  <c r="G435" i="5"/>
  <c r="F435" i="5"/>
  <c r="J435" i="5" s="1"/>
  <c r="G434" i="5"/>
  <c r="F434" i="5"/>
  <c r="G433" i="5"/>
  <c r="F433" i="5"/>
  <c r="J433" i="5" s="1"/>
  <c r="I432" i="5"/>
  <c r="G432" i="5"/>
  <c r="F432" i="5"/>
  <c r="J432" i="5" s="1"/>
  <c r="I431" i="5"/>
  <c r="G431" i="5"/>
  <c r="F431" i="5"/>
  <c r="J431" i="5" s="1"/>
  <c r="G430" i="5"/>
  <c r="F430" i="5"/>
  <c r="I430" i="5" s="1"/>
  <c r="G429" i="5"/>
  <c r="F429" i="5"/>
  <c r="I429" i="5" s="1"/>
  <c r="I428" i="5"/>
  <c r="G428" i="5"/>
  <c r="F428" i="5"/>
  <c r="J428" i="5" s="1"/>
  <c r="G427" i="5"/>
  <c r="F427" i="5"/>
  <c r="J427" i="5" s="1"/>
  <c r="G426" i="5"/>
  <c r="F426" i="5"/>
  <c r="I425" i="5"/>
  <c r="G425" i="5"/>
  <c r="F425" i="5"/>
  <c r="J425" i="5" s="1"/>
  <c r="G424" i="5"/>
  <c r="F424" i="5"/>
  <c r="J424" i="5" s="1"/>
  <c r="G423" i="5"/>
  <c r="F423" i="5"/>
  <c r="J423" i="5" s="1"/>
  <c r="J422" i="5"/>
  <c r="G422" i="5"/>
  <c r="F422" i="5"/>
  <c r="I422" i="5" s="1"/>
  <c r="J421" i="5"/>
  <c r="G421" i="5"/>
  <c r="F421" i="5"/>
  <c r="G420" i="5"/>
  <c r="F420" i="5"/>
  <c r="J420" i="5" s="1"/>
  <c r="G419" i="5"/>
  <c r="F419" i="5"/>
  <c r="J419" i="5" s="1"/>
  <c r="G418" i="5"/>
  <c r="F418" i="5"/>
  <c r="G417" i="5"/>
  <c r="F417" i="5"/>
  <c r="J417" i="5" s="1"/>
  <c r="G416" i="5"/>
  <c r="F416" i="5"/>
  <c r="J416" i="5" s="1"/>
  <c r="I415" i="5"/>
  <c r="G415" i="5"/>
  <c r="F415" i="5"/>
  <c r="J415" i="5" s="1"/>
  <c r="J414" i="5"/>
  <c r="G414" i="5"/>
  <c r="F414" i="5"/>
  <c r="I414" i="5" s="1"/>
  <c r="G413" i="5"/>
  <c r="F413" i="5"/>
  <c r="I413" i="5" s="1"/>
  <c r="I412" i="5"/>
  <c r="G412" i="5"/>
  <c r="F412" i="5"/>
  <c r="J412" i="5" s="1"/>
  <c r="I411" i="5"/>
  <c r="G411" i="5"/>
  <c r="F411" i="5"/>
  <c r="J411" i="5" s="1"/>
  <c r="G410" i="5"/>
  <c r="F410" i="5"/>
  <c r="I409" i="5"/>
  <c r="G409" i="5"/>
  <c r="F409" i="5"/>
  <c r="J409" i="5" s="1"/>
  <c r="I408" i="5"/>
  <c r="G408" i="5"/>
  <c r="F408" i="5"/>
  <c r="J408" i="5" s="1"/>
  <c r="G407" i="5"/>
  <c r="F407" i="5"/>
  <c r="J407" i="5" s="1"/>
  <c r="G406" i="5"/>
  <c r="F406" i="5"/>
  <c r="I406" i="5" s="1"/>
  <c r="J405" i="5"/>
  <c r="G405" i="5"/>
  <c r="F405" i="5"/>
  <c r="I405" i="5" s="1"/>
  <c r="I404" i="5"/>
  <c r="G404" i="5"/>
  <c r="F404" i="5"/>
  <c r="J404" i="5" s="1"/>
  <c r="G403" i="5"/>
  <c r="F403" i="5"/>
  <c r="J403" i="5" s="1"/>
  <c r="G402" i="5"/>
  <c r="F402" i="5"/>
  <c r="I401" i="5"/>
  <c r="G401" i="5"/>
  <c r="F401" i="5"/>
  <c r="J401" i="5" s="1"/>
  <c r="G400" i="5"/>
  <c r="F400" i="5"/>
  <c r="J400" i="5" s="1"/>
  <c r="G399" i="5"/>
  <c r="F399" i="5"/>
  <c r="J399" i="5" s="1"/>
  <c r="J398" i="5"/>
  <c r="G398" i="5"/>
  <c r="F398" i="5"/>
  <c r="I398" i="5" s="1"/>
  <c r="G397" i="5"/>
  <c r="F397" i="5"/>
  <c r="I397" i="5" s="1"/>
  <c r="G396" i="5"/>
  <c r="F396" i="5"/>
  <c r="J396" i="5" s="1"/>
  <c r="I395" i="5"/>
  <c r="G395" i="5"/>
  <c r="F395" i="5"/>
  <c r="J395" i="5" s="1"/>
  <c r="G394" i="5"/>
  <c r="F394" i="5"/>
  <c r="G393" i="5"/>
  <c r="F393" i="5"/>
  <c r="J393" i="5" s="1"/>
  <c r="I392" i="5"/>
  <c r="G392" i="5"/>
  <c r="F392" i="5"/>
  <c r="J392" i="5" s="1"/>
  <c r="I391" i="5"/>
  <c r="G391" i="5"/>
  <c r="F391" i="5"/>
  <c r="G390" i="5"/>
  <c r="F390" i="5"/>
  <c r="I390" i="5" s="1"/>
  <c r="G389" i="5"/>
  <c r="F389" i="5"/>
  <c r="J389" i="5" s="1"/>
  <c r="I388" i="5"/>
  <c r="G388" i="5"/>
  <c r="F388" i="5"/>
  <c r="J388" i="5" s="1"/>
  <c r="I387" i="5"/>
  <c r="G387" i="5"/>
  <c r="F387" i="5"/>
  <c r="J387" i="5" s="1"/>
  <c r="G386" i="5"/>
  <c r="F386" i="5"/>
  <c r="I385" i="5"/>
  <c r="G385" i="5"/>
  <c r="F385" i="5"/>
  <c r="J385" i="5" s="1"/>
  <c r="I384" i="5"/>
  <c r="G384" i="5"/>
  <c r="F384" i="5"/>
  <c r="J384" i="5" s="1"/>
  <c r="G383" i="5"/>
  <c r="F383" i="5"/>
  <c r="J383" i="5" s="1"/>
  <c r="G382" i="5"/>
  <c r="F382" i="5"/>
  <c r="G381" i="5"/>
  <c r="F381" i="5"/>
  <c r="I381" i="5" s="1"/>
  <c r="G380" i="5"/>
  <c r="F380" i="5"/>
  <c r="J380" i="5" s="1"/>
  <c r="G379" i="5"/>
  <c r="F379" i="5"/>
  <c r="G378" i="5"/>
  <c r="F378" i="5"/>
  <c r="G377" i="5"/>
  <c r="F377" i="5"/>
  <c r="J377" i="5" s="1"/>
  <c r="G376" i="5"/>
  <c r="F376" i="5"/>
  <c r="I375" i="5"/>
  <c r="G375" i="5"/>
  <c r="F375" i="5"/>
  <c r="J375" i="5" s="1"/>
  <c r="J374" i="5"/>
  <c r="G374" i="5"/>
  <c r="F374" i="5"/>
  <c r="I374" i="5" s="1"/>
  <c r="G373" i="5"/>
  <c r="F373" i="5"/>
  <c r="I373" i="5" s="1"/>
  <c r="G372" i="5"/>
  <c r="F372" i="5"/>
  <c r="I371" i="5"/>
  <c r="G371" i="5"/>
  <c r="F371" i="5"/>
  <c r="J371" i="5" s="1"/>
  <c r="G370" i="5"/>
  <c r="F370" i="5"/>
  <c r="G369" i="5"/>
  <c r="F369" i="5"/>
  <c r="I368" i="5"/>
  <c r="G368" i="5"/>
  <c r="F368" i="5"/>
  <c r="J368" i="5" s="1"/>
  <c r="G367" i="5"/>
  <c r="F367" i="5"/>
  <c r="G366" i="5"/>
  <c r="F366" i="5"/>
  <c r="G365" i="5"/>
  <c r="F365" i="5"/>
  <c r="I365" i="5" s="1"/>
  <c r="G364" i="5"/>
  <c r="F364" i="5"/>
  <c r="G363" i="5"/>
  <c r="F363" i="5"/>
  <c r="J363" i="5" s="1"/>
  <c r="G362" i="5"/>
  <c r="F362" i="5"/>
  <c r="G361" i="5"/>
  <c r="F361" i="5"/>
  <c r="I360" i="5"/>
  <c r="G360" i="5"/>
  <c r="F360" i="5"/>
  <c r="J360" i="5" s="1"/>
  <c r="G359" i="5"/>
  <c r="F359" i="5"/>
  <c r="J359" i="5" s="1"/>
  <c r="G358" i="5"/>
  <c r="F358" i="5"/>
  <c r="G357" i="5"/>
  <c r="F357" i="5"/>
  <c r="J357" i="5" s="1"/>
  <c r="I356" i="5"/>
  <c r="G356" i="5"/>
  <c r="F356" i="5"/>
  <c r="J356" i="5" s="1"/>
  <c r="G355" i="5"/>
  <c r="F355" i="5"/>
  <c r="J355" i="5" s="1"/>
  <c r="G354" i="5"/>
  <c r="F354" i="5"/>
  <c r="G353" i="5"/>
  <c r="F353" i="5"/>
  <c r="J353" i="5" s="1"/>
  <c r="G352" i="5"/>
  <c r="F352" i="5"/>
  <c r="G351" i="5"/>
  <c r="F351" i="5"/>
  <c r="J351" i="5" s="1"/>
  <c r="G350" i="5"/>
  <c r="F350" i="5"/>
  <c r="I350" i="5" s="1"/>
  <c r="G349" i="5"/>
  <c r="F349" i="5"/>
  <c r="I349" i="5" s="1"/>
  <c r="I348" i="5"/>
  <c r="G348" i="5"/>
  <c r="F348" i="5"/>
  <c r="G347" i="5"/>
  <c r="F347" i="5"/>
  <c r="J347" i="5" s="1"/>
  <c r="G346" i="5"/>
  <c r="F346" i="5"/>
  <c r="G345" i="5"/>
  <c r="F345" i="5"/>
  <c r="G344" i="5"/>
  <c r="F344" i="5"/>
  <c r="G343" i="5"/>
  <c r="F343" i="5"/>
  <c r="G342" i="5"/>
  <c r="F342" i="5"/>
  <c r="G341" i="5"/>
  <c r="F341" i="5"/>
  <c r="J341" i="5" s="1"/>
  <c r="I340" i="5"/>
  <c r="G340" i="5"/>
  <c r="F340" i="5"/>
  <c r="G339" i="5"/>
  <c r="F339" i="5"/>
  <c r="J339" i="5" s="1"/>
  <c r="G338" i="5"/>
  <c r="F338" i="5"/>
  <c r="G337" i="5"/>
  <c r="F337" i="5"/>
  <c r="J337" i="5" s="1"/>
  <c r="G336" i="5"/>
  <c r="F336" i="5"/>
  <c r="J336" i="5" s="1"/>
  <c r="G335" i="5"/>
  <c r="F335" i="5"/>
  <c r="G334" i="5"/>
  <c r="F334" i="5"/>
  <c r="I334" i="5" s="1"/>
  <c r="G333" i="5"/>
  <c r="F333" i="5"/>
  <c r="I333" i="5" s="1"/>
  <c r="I332" i="5"/>
  <c r="G332" i="5"/>
  <c r="F332" i="5"/>
  <c r="G331" i="5"/>
  <c r="F331" i="5"/>
  <c r="J331" i="5" s="1"/>
  <c r="G330" i="5"/>
  <c r="F330" i="5"/>
  <c r="G329" i="5"/>
  <c r="F329" i="5"/>
  <c r="J329" i="5" s="1"/>
  <c r="G328" i="5"/>
  <c r="F328" i="5"/>
  <c r="J328" i="5" s="1"/>
  <c r="I327" i="5"/>
  <c r="G327" i="5"/>
  <c r="F327" i="5"/>
  <c r="G326" i="5"/>
  <c r="J326" i="5" s="1"/>
  <c r="F326" i="5"/>
  <c r="I326" i="5" s="1"/>
  <c r="G325" i="5"/>
  <c r="F325" i="5"/>
  <c r="J325" i="5" s="1"/>
  <c r="G324" i="5"/>
  <c r="F324" i="5"/>
  <c r="J324" i="5" s="1"/>
  <c r="I323" i="5"/>
  <c r="G323" i="5"/>
  <c r="F323" i="5"/>
  <c r="J323" i="5" s="1"/>
  <c r="G322" i="5"/>
  <c r="F322" i="5"/>
  <c r="G321" i="5"/>
  <c r="F321" i="5"/>
  <c r="J321" i="5" s="1"/>
  <c r="I320" i="5"/>
  <c r="G320" i="5"/>
  <c r="F320" i="5"/>
  <c r="J320" i="5" s="1"/>
  <c r="G319" i="5"/>
  <c r="F319" i="5"/>
  <c r="J319" i="5" s="1"/>
  <c r="G318" i="5"/>
  <c r="F318" i="5"/>
  <c r="I318" i="5" s="1"/>
  <c r="G317" i="5"/>
  <c r="F317" i="5"/>
  <c r="I317" i="5" s="1"/>
  <c r="G316" i="5"/>
  <c r="F316" i="5"/>
  <c r="J316" i="5" s="1"/>
  <c r="G315" i="5"/>
  <c r="F315" i="5"/>
  <c r="J315" i="5" s="1"/>
  <c r="G314" i="5"/>
  <c r="F314" i="5"/>
  <c r="G313" i="5"/>
  <c r="F313" i="5"/>
  <c r="J313" i="5" s="1"/>
  <c r="I312" i="5"/>
  <c r="G312" i="5"/>
  <c r="F312" i="5"/>
  <c r="J312" i="5" s="1"/>
  <c r="I311" i="5"/>
  <c r="G311" i="5"/>
  <c r="F311" i="5"/>
  <c r="G310" i="5"/>
  <c r="F310" i="5"/>
  <c r="I310" i="5" s="1"/>
  <c r="G309" i="5"/>
  <c r="F309" i="5"/>
  <c r="I309" i="5" s="1"/>
  <c r="I308" i="5"/>
  <c r="G308" i="5"/>
  <c r="F308" i="5"/>
  <c r="J308" i="5" s="1"/>
  <c r="I307" i="5"/>
  <c r="G307" i="5"/>
  <c r="F307" i="5"/>
  <c r="G306" i="5"/>
  <c r="F306" i="5"/>
  <c r="I305" i="5"/>
  <c r="G305" i="5"/>
  <c r="F305" i="5"/>
  <c r="J305" i="5" s="1"/>
  <c r="I304" i="5"/>
  <c r="G304" i="5"/>
  <c r="F304" i="5"/>
  <c r="G303" i="5"/>
  <c r="F303" i="5"/>
  <c r="J303" i="5" s="1"/>
  <c r="J302" i="5"/>
  <c r="G302" i="5"/>
  <c r="F302" i="5"/>
  <c r="I302" i="5" s="1"/>
  <c r="G301" i="5"/>
  <c r="F301" i="5"/>
  <c r="I301" i="5" s="1"/>
  <c r="G300" i="5"/>
  <c r="F300" i="5"/>
  <c r="I299" i="5"/>
  <c r="G299" i="5"/>
  <c r="F299" i="5"/>
  <c r="J299" i="5" s="1"/>
  <c r="G298" i="5"/>
  <c r="F298" i="5"/>
  <c r="G297" i="5"/>
  <c r="F297" i="5"/>
  <c r="I296" i="5"/>
  <c r="G296" i="5"/>
  <c r="F296" i="5"/>
  <c r="J296" i="5" s="1"/>
  <c r="G295" i="5"/>
  <c r="F295" i="5"/>
  <c r="G294" i="5"/>
  <c r="F294" i="5"/>
  <c r="I294" i="5" s="1"/>
  <c r="J293" i="5"/>
  <c r="G293" i="5"/>
  <c r="F293" i="5"/>
  <c r="I292" i="5"/>
  <c r="G292" i="5"/>
  <c r="F292" i="5"/>
  <c r="G291" i="5"/>
  <c r="F291" i="5"/>
  <c r="G290" i="5"/>
  <c r="F290" i="5"/>
  <c r="G289" i="5"/>
  <c r="F289" i="5"/>
  <c r="J289" i="5" s="1"/>
  <c r="G288" i="5"/>
  <c r="F288" i="5"/>
  <c r="G287" i="5"/>
  <c r="F287" i="5"/>
  <c r="G286" i="5"/>
  <c r="F286" i="5"/>
  <c r="I286" i="5" s="1"/>
  <c r="G285" i="5"/>
  <c r="F285" i="5"/>
  <c r="I285" i="5" s="1"/>
  <c r="G284" i="5"/>
  <c r="F284" i="5"/>
  <c r="I284" i="5" s="1"/>
  <c r="G283" i="5"/>
  <c r="F283" i="5"/>
  <c r="G282" i="5"/>
  <c r="F282" i="5"/>
  <c r="G281" i="5"/>
  <c r="F281" i="5"/>
  <c r="J281" i="5" s="1"/>
  <c r="G280" i="5"/>
  <c r="F280" i="5"/>
  <c r="G279" i="5"/>
  <c r="F279" i="5"/>
  <c r="G278" i="5"/>
  <c r="F278" i="5"/>
  <c r="I278" i="5" s="1"/>
  <c r="G277" i="5"/>
  <c r="F277" i="5"/>
  <c r="J277" i="5" s="1"/>
  <c r="I276" i="5"/>
  <c r="G276" i="5"/>
  <c r="F276" i="5"/>
  <c r="J276" i="5" s="1"/>
  <c r="G275" i="5"/>
  <c r="F275" i="5"/>
  <c r="J275" i="5" s="1"/>
  <c r="G274" i="5"/>
  <c r="F274" i="5"/>
  <c r="G273" i="5"/>
  <c r="F273" i="5"/>
  <c r="I273" i="5" s="1"/>
  <c r="G272" i="5"/>
  <c r="F272" i="5"/>
  <c r="J272" i="5" s="1"/>
  <c r="G271" i="5"/>
  <c r="F271" i="5"/>
  <c r="J271" i="5" s="1"/>
  <c r="G270" i="5"/>
  <c r="F270" i="5"/>
  <c r="I270" i="5" s="1"/>
  <c r="G269" i="5"/>
  <c r="F269" i="5"/>
  <c r="I269" i="5" s="1"/>
  <c r="I268" i="5"/>
  <c r="G268" i="5"/>
  <c r="F268" i="5"/>
  <c r="J268" i="5" s="1"/>
  <c r="G267" i="5"/>
  <c r="F267" i="5"/>
  <c r="J267" i="5" s="1"/>
  <c r="G266" i="5"/>
  <c r="F266" i="5"/>
  <c r="I265" i="5"/>
  <c r="G265" i="5"/>
  <c r="F265" i="5"/>
  <c r="J265" i="5" s="1"/>
  <c r="I264" i="5"/>
  <c r="G264" i="5"/>
  <c r="F264" i="5"/>
  <c r="G263" i="5"/>
  <c r="F263" i="5"/>
  <c r="J263" i="5" s="1"/>
  <c r="G262" i="5"/>
  <c r="F262" i="5"/>
  <c r="J262" i="5" s="1"/>
  <c r="I261" i="5"/>
  <c r="G261" i="5"/>
  <c r="F261" i="5"/>
  <c r="G260" i="5"/>
  <c r="F260" i="5"/>
  <c r="J260" i="5" s="1"/>
  <c r="G259" i="5"/>
  <c r="F259" i="5"/>
  <c r="I258" i="5"/>
  <c r="G258" i="5"/>
  <c r="F258" i="5"/>
  <c r="G257" i="5"/>
  <c r="F257" i="5"/>
  <c r="J257" i="5" s="1"/>
  <c r="G256" i="5"/>
  <c r="F256" i="5"/>
  <c r="I256" i="5" s="1"/>
  <c r="J255" i="5"/>
  <c r="G255" i="5"/>
  <c r="F255" i="5"/>
  <c r="I255" i="5" s="1"/>
  <c r="G254" i="5"/>
  <c r="F254" i="5"/>
  <c r="J254" i="5" s="1"/>
  <c r="G253" i="5"/>
  <c r="F253" i="5"/>
  <c r="I252" i="5"/>
  <c r="G252" i="5"/>
  <c r="F252" i="5"/>
  <c r="J252" i="5" s="1"/>
  <c r="G251" i="5"/>
  <c r="F251" i="5"/>
  <c r="I251" i="5" s="1"/>
  <c r="G250" i="5"/>
  <c r="F250" i="5"/>
  <c r="I249" i="5"/>
  <c r="G249" i="5"/>
  <c r="F249" i="5"/>
  <c r="J249" i="5" s="1"/>
  <c r="I248" i="5"/>
  <c r="G248" i="5"/>
  <c r="F248" i="5"/>
  <c r="G247" i="5"/>
  <c r="F247" i="5"/>
  <c r="I247" i="5" s="1"/>
  <c r="G246" i="5"/>
  <c r="F246" i="5"/>
  <c r="J246" i="5" s="1"/>
  <c r="I245" i="5"/>
  <c r="G245" i="5"/>
  <c r="F245" i="5"/>
  <c r="G244" i="5"/>
  <c r="F244" i="5"/>
  <c r="J244" i="5" s="1"/>
  <c r="G243" i="5"/>
  <c r="F243" i="5"/>
  <c r="G242" i="5"/>
  <c r="F242" i="5"/>
  <c r="I242" i="5" s="1"/>
  <c r="G241" i="5"/>
  <c r="F241" i="5"/>
  <c r="J241" i="5" s="1"/>
  <c r="G240" i="5"/>
  <c r="F240" i="5"/>
  <c r="I240" i="5" s="1"/>
  <c r="J239" i="5"/>
  <c r="G239" i="5"/>
  <c r="F239" i="5"/>
  <c r="I239" i="5" s="1"/>
  <c r="G238" i="5"/>
  <c r="F238" i="5"/>
  <c r="J238" i="5" s="1"/>
  <c r="G237" i="5"/>
  <c r="F237" i="5"/>
  <c r="I236" i="5"/>
  <c r="G236" i="5"/>
  <c r="F236" i="5"/>
  <c r="J236" i="5" s="1"/>
  <c r="G235" i="5"/>
  <c r="F235" i="5"/>
  <c r="G234" i="5"/>
  <c r="F234" i="5"/>
  <c r="I233" i="5"/>
  <c r="G233" i="5"/>
  <c r="F233" i="5"/>
  <c r="J233" i="5" s="1"/>
  <c r="G232" i="5"/>
  <c r="F232" i="5"/>
  <c r="G231" i="5"/>
  <c r="F231" i="5"/>
  <c r="J231" i="5" s="1"/>
  <c r="G230" i="5"/>
  <c r="F230" i="5"/>
  <c r="G229" i="5"/>
  <c r="F229" i="5"/>
  <c r="J229" i="5" s="1"/>
  <c r="G228" i="5"/>
  <c r="F228" i="5"/>
  <c r="J228" i="5" s="1"/>
  <c r="G227" i="5"/>
  <c r="F227" i="5"/>
  <c r="I227" i="5" s="1"/>
  <c r="G226" i="5"/>
  <c r="F226" i="5"/>
  <c r="I225" i="5"/>
  <c r="G225" i="5"/>
  <c r="F225" i="5"/>
  <c r="J225" i="5" s="1"/>
  <c r="G224" i="5"/>
  <c r="F224" i="5"/>
  <c r="G223" i="5"/>
  <c r="F223" i="5"/>
  <c r="I223" i="5" s="1"/>
  <c r="G222" i="5"/>
  <c r="F222" i="5"/>
  <c r="G221" i="5"/>
  <c r="F221" i="5"/>
  <c r="J221" i="5" s="1"/>
  <c r="G220" i="5"/>
  <c r="F220" i="5"/>
  <c r="J220" i="5" s="1"/>
  <c r="G219" i="5"/>
  <c r="F219" i="5"/>
  <c r="I219" i="5" s="1"/>
  <c r="G218" i="5"/>
  <c r="F218" i="5"/>
  <c r="I217" i="5"/>
  <c r="G217" i="5"/>
  <c r="F217" i="5"/>
  <c r="J217" i="5" s="1"/>
  <c r="G216" i="5"/>
  <c r="F216" i="5"/>
  <c r="G215" i="5"/>
  <c r="F215" i="5"/>
  <c r="I215" i="5" s="1"/>
  <c r="G214" i="5"/>
  <c r="F214" i="5"/>
  <c r="G213" i="5"/>
  <c r="F213" i="5"/>
  <c r="J213" i="5" s="1"/>
  <c r="G212" i="5"/>
  <c r="F212" i="5"/>
  <c r="J212" i="5" s="1"/>
  <c r="G211" i="5"/>
  <c r="F211" i="5"/>
  <c r="I211" i="5" s="1"/>
  <c r="G210" i="5"/>
  <c r="F210" i="5"/>
  <c r="I209" i="5"/>
  <c r="G209" i="5"/>
  <c r="F209" i="5"/>
  <c r="J209" i="5" s="1"/>
  <c r="G208" i="5"/>
  <c r="F208" i="5"/>
  <c r="G207" i="5"/>
  <c r="F207" i="5"/>
  <c r="I207" i="5" s="1"/>
  <c r="G206" i="5"/>
  <c r="F206" i="5"/>
  <c r="G205" i="5"/>
  <c r="F205" i="5"/>
  <c r="J205" i="5" s="1"/>
  <c r="G204" i="5"/>
  <c r="F204" i="5"/>
  <c r="J204" i="5" s="1"/>
  <c r="G203" i="5"/>
  <c r="F203" i="5"/>
  <c r="G202" i="5"/>
  <c r="F202" i="5"/>
  <c r="I201" i="5"/>
  <c r="G201" i="5"/>
  <c r="F201" i="5"/>
  <c r="J201" i="5" s="1"/>
  <c r="G200" i="5"/>
  <c r="F200" i="5"/>
  <c r="G199" i="5"/>
  <c r="F199" i="5"/>
  <c r="J199" i="5" s="1"/>
  <c r="G198" i="5"/>
  <c r="F198" i="5"/>
  <c r="G197" i="5"/>
  <c r="F197" i="5"/>
  <c r="J197" i="5" s="1"/>
  <c r="G196" i="5"/>
  <c r="F196" i="5"/>
  <c r="J196" i="5" s="1"/>
  <c r="G195" i="5"/>
  <c r="F195" i="5"/>
  <c r="I195" i="5" s="1"/>
  <c r="G194" i="5"/>
  <c r="F194" i="5"/>
  <c r="I193" i="5"/>
  <c r="G193" i="5"/>
  <c r="F193" i="5"/>
  <c r="J193" i="5" s="1"/>
  <c r="G192" i="5"/>
  <c r="F192" i="5"/>
  <c r="G191" i="5"/>
  <c r="F191" i="5"/>
  <c r="I191" i="5" s="1"/>
  <c r="G190" i="5"/>
  <c r="F190" i="5"/>
  <c r="G189" i="5"/>
  <c r="F189" i="5"/>
  <c r="J189" i="5" s="1"/>
  <c r="G188" i="5"/>
  <c r="F188" i="5"/>
  <c r="J188" i="5" s="1"/>
  <c r="G187" i="5"/>
  <c r="F187" i="5"/>
  <c r="I187" i="5" s="1"/>
  <c r="G186" i="5"/>
  <c r="F186" i="5"/>
  <c r="I185" i="5"/>
  <c r="G185" i="5"/>
  <c r="F185" i="5"/>
  <c r="J185" i="5" s="1"/>
  <c r="G184" i="5"/>
  <c r="F184" i="5"/>
  <c r="G183" i="5"/>
  <c r="F183" i="5"/>
  <c r="I183" i="5" s="1"/>
  <c r="G182" i="5"/>
  <c r="F182" i="5"/>
  <c r="G181" i="5"/>
  <c r="F181" i="5"/>
  <c r="J181" i="5" s="1"/>
  <c r="G180" i="5"/>
  <c r="F180" i="5"/>
  <c r="J180" i="5" s="1"/>
  <c r="G179" i="5"/>
  <c r="F179" i="5"/>
  <c r="G178" i="5"/>
  <c r="F178" i="5"/>
  <c r="I177" i="5"/>
  <c r="G177" i="5"/>
  <c r="F177" i="5"/>
  <c r="J177" i="5" s="1"/>
  <c r="G176" i="5"/>
  <c r="F176" i="5"/>
  <c r="G175" i="5"/>
  <c r="F175" i="5"/>
  <c r="I175" i="5" s="1"/>
  <c r="G174" i="5"/>
  <c r="F174" i="5"/>
  <c r="G173" i="5"/>
  <c r="F173" i="5"/>
  <c r="J173" i="5" s="1"/>
  <c r="G172" i="5"/>
  <c r="F172" i="5"/>
  <c r="J172" i="5" s="1"/>
  <c r="G171" i="5"/>
  <c r="F171" i="5"/>
  <c r="G170" i="5"/>
  <c r="F170" i="5"/>
  <c r="I169" i="5"/>
  <c r="G169" i="5"/>
  <c r="F169" i="5"/>
  <c r="J169" i="5" s="1"/>
  <c r="G168" i="5"/>
  <c r="F168" i="5"/>
  <c r="G167" i="5"/>
  <c r="F167" i="5"/>
  <c r="J167" i="5" s="1"/>
  <c r="G166" i="5"/>
  <c r="F166" i="5"/>
  <c r="G165" i="5"/>
  <c r="F165" i="5"/>
  <c r="J165" i="5" s="1"/>
  <c r="G164" i="5"/>
  <c r="F164" i="5"/>
  <c r="J164" i="5" s="1"/>
  <c r="G163" i="5"/>
  <c r="F163" i="5"/>
  <c r="G162" i="5"/>
  <c r="F162" i="5"/>
  <c r="I161" i="5"/>
  <c r="G161" i="5"/>
  <c r="F161" i="5"/>
  <c r="J161" i="5" s="1"/>
  <c r="G160" i="5"/>
  <c r="F160" i="5"/>
  <c r="G159" i="5"/>
  <c r="F159" i="5"/>
  <c r="I159" i="5" s="1"/>
  <c r="G158" i="5"/>
  <c r="F158" i="5"/>
  <c r="G157" i="5"/>
  <c r="F157" i="5"/>
  <c r="J157" i="5" s="1"/>
  <c r="G156" i="5"/>
  <c r="F156" i="5"/>
  <c r="J156" i="5" s="1"/>
  <c r="G155" i="5"/>
  <c r="F155" i="5"/>
  <c r="I155" i="5" s="1"/>
  <c r="G154" i="5"/>
  <c r="F154" i="5"/>
  <c r="I153" i="5"/>
  <c r="G153" i="5"/>
  <c r="F153" i="5"/>
  <c r="J153" i="5" s="1"/>
  <c r="G152" i="5"/>
  <c r="F152" i="5"/>
  <c r="G151" i="5"/>
  <c r="F151" i="5"/>
  <c r="I151" i="5" s="1"/>
  <c r="G150" i="5"/>
  <c r="F150" i="5"/>
  <c r="G149" i="5"/>
  <c r="F149" i="5"/>
  <c r="J149" i="5" s="1"/>
  <c r="G148" i="5"/>
  <c r="F148" i="5"/>
  <c r="G147" i="5"/>
  <c r="F147" i="5"/>
  <c r="G146" i="5"/>
  <c r="F146" i="5"/>
  <c r="I146" i="5" s="1"/>
  <c r="I145" i="5"/>
  <c r="G145" i="5"/>
  <c r="F145" i="5"/>
  <c r="J145" i="5" s="1"/>
  <c r="G144" i="5"/>
  <c r="F144" i="5"/>
  <c r="I144" i="5" s="1"/>
  <c r="G143" i="5"/>
  <c r="F143" i="5"/>
  <c r="G142" i="5"/>
  <c r="F142" i="5"/>
  <c r="G141" i="5"/>
  <c r="F141" i="5"/>
  <c r="J141" i="5" s="1"/>
  <c r="G140" i="5"/>
  <c r="F140" i="5"/>
  <c r="G139" i="5"/>
  <c r="F139" i="5"/>
  <c r="G138" i="5"/>
  <c r="F138" i="5"/>
  <c r="I138" i="5" s="1"/>
  <c r="I137" i="5"/>
  <c r="G137" i="5"/>
  <c r="F137" i="5"/>
  <c r="J137" i="5" s="1"/>
  <c r="I136" i="5"/>
  <c r="G136" i="5"/>
  <c r="F136" i="5"/>
  <c r="G135" i="5"/>
  <c r="F135" i="5"/>
  <c r="G134" i="5"/>
  <c r="F134" i="5"/>
  <c r="G133" i="5"/>
  <c r="F133" i="5"/>
  <c r="J133" i="5" s="1"/>
  <c r="G132" i="5"/>
  <c r="F132" i="5"/>
  <c r="J132" i="5" s="1"/>
  <c r="G131" i="5"/>
  <c r="F131" i="5"/>
  <c r="J131" i="5" s="1"/>
  <c r="G130" i="5"/>
  <c r="F130" i="5"/>
  <c r="I130" i="5" s="1"/>
  <c r="I129" i="5"/>
  <c r="G129" i="5"/>
  <c r="F129" i="5"/>
  <c r="J129" i="5" s="1"/>
  <c r="G128" i="5"/>
  <c r="F128" i="5"/>
  <c r="J128" i="5" s="1"/>
  <c r="G127" i="5"/>
  <c r="F127" i="5"/>
  <c r="J127" i="5" s="1"/>
  <c r="G126" i="5"/>
  <c r="F126" i="5"/>
  <c r="I126" i="5" s="1"/>
  <c r="G125" i="5"/>
  <c r="F125" i="5"/>
  <c r="J125" i="5" s="1"/>
  <c r="G124" i="5"/>
  <c r="F124" i="5"/>
  <c r="J124" i="5" s="1"/>
  <c r="G123" i="5"/>
  <c r="F123" i="5"/>
  <c r="G122" i="5"/>
  <c r="F122" i="5"/>
  <c r="I122" i="5" s="1"/>
  <c r="I121" i="5"/>
  <c r="G121" i="5"/>
  <c r="F121" i="5"/>
  <c r="J121" i="5" s="1"/>
  <c r="G120" i="5"/>
  <c r="F120" i="5"/>
  <c r="J120" i="5" s="1"/>
  <c r="G119" i="5"/>
  <c r="F119" i="5"/>
  <c r="J119" i="5" s="1"/>
  <c r="G118" i="5"/>
  <c r="F118" i="5"/>
  <c r="I118" i="5" s="1"/>
  <c r="G117" i="5"/>
  <c r="F117" i="5"/>
  <c r="J117" i="5" s="1"/>
  <c r="G116" i="5"/>
  <c r="F116" i="5"/>
  <c r="J116" i="5" s="1"/>
  <c r="G115" i="5"/>
  <c r="F115" i="5"/>
  <c r="J115" i="5" s="1"/>
  <c r="G114" i="5"/>
  <c r="F114" i="5"/>
  <c r="I114" i="5" s="1"/>
  <c r="I113" i="5"/>
  <c r="G113" i="5"/>
  <c r="F113" i="5"/>
  <c r="J113" i="5" s="1"/>
  <c r="G112" i="5"/>
  <c r="F112" i="5"/>
  <c r="J112" i="5" s="1"/>
  <c r="G111" i="5"/>
  <c r="F111" i="5"/>
  <c r="G110" i="5"/>
  <c r="F110" i="5"/>
  <c r="G109" i="5"/>
  <c r="F109" i="5"/>
  <c r="J109" i="5" s="1"/>
  <c r="G108" i="5"/>
  <c r="F108" i="5"/>
  <c r="G107" i="5"/>
  <c r="F107" i="5"/>
  <c r="G106" i="5"/>
  <c r="F106" i="5"/>
  <c r="I106" i="5" s="1"/>
  <c r="I105" i="5"/>
  <c r="G105" i="5"/>
  <c r="F105" i="5"/>
  <c r="J105" i="5" s="1"/>
  <c r="I104" i="5"/>
  <c r="G104" i="5"/>
  <c r="F104" i="5"/>
  <c r="G103" i="5"/>
  <c r="F103" i="5"/>
  <c r="G102" i="5"/>
  <c r="F102" i="5"/>
  <c r="G101" i="5"/>
  <c r="F101" i="5"/>
  <c r="J101" i="5" s="1"/>
  <c r="G100" i="5"/>
  <c r="F100" i="5"/>
  <c r="G99" i="5"/>
  <c r="F99" i="5"/>
  <c r="G98" i="5"/>
  <c r="F98" i="5"/>
  <c r="I98" i="5" s="1"/>
  <c r="I97" i="5"/>
  <c r="G97" i="5"/>
  <c r="F97" i="5"/>
  <c r="J97" i="5" s="1"/>
  <c r="I96" i="5"/>
  <c r="G96" i="5"/>
  <c r="F96" i="5"/>
  <c r="J96" i="5" s="1"/>
  <c r="G95" i="5"/>
  <c r="F95" i="5"/>
  <c r="J95" i="5" s="1"/>
  <c r="G94" i="5"/>
  <c r="F94" i="5"/>
  <c r="I94" i="5" s="1"/>
  <c r="G93" i="5"/>
  <c r="F93" i="5"/>
  <c r="J93" i="5" s="1"/>
  <c r="G92" i="5"/>
  <c r="F92" i="5"/>
  <c r="G91" i="5"/>
  <c r="F91" i="5"/>
  <c r="G90" i="5"/>
  <c r="F90" i="5"/>
  <c r="I90" i="5" s="1"/>
  <c r="I89" i="5"/>
  <c r="G89" i="5"/>
  <c r="F89" i="5"/>
  <c r="J89" i="5" s="1"/>
  <c r="I88" i="5"/>
  <c r="G88" i="5"/>
  <c r="F88" i="5"/>
  <c r="G87" i="5"/>
  <c r="F87" i="5"/>
  <c r="G86" i="5"/>
  <c r="F86" i="5"/>
  <c r="I86" i="5" s="1"/>
  <c r="G85" i="5"/>
  <c r="F85" i="5"/>
  <c r="J85" i="5" s="1"/>
  <c r="G84" i="5"/>
  <c r="F84" i="5"/>
  <c r="G83" i="5"/>
  <c r="F83" i="5"/>
  <c r="G82" i="5"/>
  <c r="F82" i="5"/>
  <c r="I82" i="5" s="1"/>
  <c r="I81" i="5"/>
  <c r="G81" i="5"/>
  <c r="F81" i="5"/>
  <c r="J81" i="5" s="1"/>
  <c r="G80" i="5"/>
  <c r="F80" i="5"/>
  <c r="I80" i="5" s="1"/>
  <c r="G79" i="5"/>
  <c r="F79" i="5"/>
  <c r="G78" i="5"/>
  <c r="F78" i="5"/>
  <c r="G77" i="5"/>
  <c r="F77" i="5"/>
  <c r="J77" i="5" s="1"/>
  <c r="G76" i="5"/>
  <c r="F76" i="5"/>
  <c r="G75" i="5"/>
  <c r="F75" i="5"/>
  <c r="G74" i="5"/>
  <c r="F74" i="5"/>
  <c r="I74" i="5" s="1"/>
  <c r="I73" i="5"/>
  <c r="G73" i="5"/>
  <c r="F73" i="5"/>
  <c r="J73" i="5" s="1"/>
  <c r="G72" i="5"/>
  <c r="F72" i="5"/>
  <c r="I72" i="5" s="1"/>
  <c r="G71" i="5"/>
  <c r="F71" i="5"/>
  <c r="G70" i="5"/>
  <c r="F70" i="5"/>
  <c r="G69" i="5"/>
  <c r="F69" i="5"/>
  <c r="J69" i="5" s="1"/>
  <c r="G68" i="5"/>
  <c r="F68" i="5"/>
  <c r="I67" i="5"/>
  <c r="G67" i="5"/>
  <c r="F67" i="5"/>
  <c r="G66" i="5"/>
  <c r="F66" i="5"/>
  <c r="I66" i="5" s="1"/>
  <c r="G65" i="5"/>
  <c r="F65" i="5"/>
  <c r="I64" i="5"/>
  <c r="G64" i="5"/>
  <c r="F64" i="5"/>
  <c r="J64" i="5" s="1"/>
  <c r="I63" i="5"/>
  <c r="G63" i="5"/>
  <c r="F63" i="5"/>
  <c r="G62" i="5"/>
  <c r="F62" i="5"/>
  <c r="I62" i="5" s="1"/>
  <c r="I61" i="5"/>
  <c r="G61" i="5"/>
  <c r="F61" i="5"/>
  <c r="J61" i="5" s="1"/>
  <c r="I60" i="5"/>
  <c r="G60" i="5"/>
  <c r="F60" i="5"/>
  <c r="G59" i="5"/>
  <c r="F59" i="5"/>
  <c r="G58" i="5"/>
  <c r="F58" i="5"/>
  <c r="I58" i="5" s="1"/>
  <c r="G57" i="5"/>
  <c r="F57" i="5"/>
  <c r="J57" i="5" s="1"/>
  <c r="G56" i="5"/>
  <c r="F56" i="5"/>
  <c r="G55" i="5"/>
  <c r="F55" i="5"/>
  <c r="G54" i="5"/>
  <c r="F54" i="5"/>
  <c r="I54" i="5" s="1"/>
  <c r="I53" i="5"/>
  <c r="G53" i="5"/>
  <c r="F53" i="5"/>
  <c r="J53" i="5" s="1"/>
  <c r="G52" i="5"/>
  <c r="F52" i="5"/>
  <c r="I52" i="5" s="1"/>
  <c r="G51" i="5"/>
  <c r="F51" i="5"/>
  <c r="G50" i="5"/>
  <c r="F50" i="5"/>
  <c r="I50" i="5" s="1"/>
  <c r="G49" i="5"/>
  <c r="F49" i="5"/>
  <c r="J49" i="5" s="1"/>
  <c r="G48" i="5"/>
  <c r="F48" i="5"/>
  <c r="G47" i="5"/>
  <c r="F47" i="5"/>
  <c r="G46" i="5"/>
  <c r="F46" i="5"/>
  <c r="I45" i="5"/>
  <c r="G45" i="5"/>
  <c r="F45" i="5"/>
  <c r="J45" i="5" s="1"/>
  <c r="G44" i="5"/>
  <c r="F44" i="5"/>
  <c r="I44" i="5" s="1"/>
  <c r="G43" i="5"/>
  <c r="F43" i="5"/>
  <c r="G42" i="5"/>
  <c r="F42" i="5"/>
  <c r="I42" i="5" s="1"/>
  <c r="G41" i="5"/>
  <c r="F41" i="5"/>
  <c r="J41" i="5" s="1"/>
  <c r="G40" i="5"/>
  <c r="F40" i="5"/>
  <c r="G39" i="5"/>
  <c r="F39" i="5"/>
  <c r="G38" i="5"/>
  <c r="F38" i="5"/>
  <c r="I37" i="5"/>
  <c r="G37" i="5"/>
  <c r="F37" i="5"/>
  <c r="J37" i="5" s="1"/>
  <c r="G36" i="5"/>
  <c r="F36" i="5"/>
  <c r="I36" i="5" s="1"/>
  <c r="G35" i="5"/>
  <c r="F35" i="5"/>
  <c r="G34" i="5"/>
  <c r="F34" i="5"/>
  <c r="G33" i="5"/>
  <c r="F33" i="5"/>
  <c r="J33" i="5" s="1"/>
  <c r="G32" i="5"/>
  <c r="F32" i="5"/>
  <c r="G31" i="5"/>
  <c r="F31" i="5"/>
  <c r="G30" i="5"/>
  <c r="F30" i="5"/>
  <c r="I30" i="5" s="1"/>
  <c r="I29" i="5"/>
  <c r="G29" i="5"/>
  <c r="F29" i="5"/>
  <c r="J29" i="5" s="1"/>
  <c r="I28" i="5"/>
  <c r="G28" i="5"/>
  <c r="F28" i="5"/>
  <c r="G27" i="5"/>
  <c r="F27" i="5"/>
  <c r="G26" i="5"/>
  <c r="F26" i="5"/>
  <c r="I26" i="5" s="1"/>
  <c r="G25" i="5"/>
  <c r="F25" i="5"/>
  <c r="I25" i="5" s="1"/>
  <c r="G24" i="5"/>
  <c r="F24" i="5"/>
  <c r="J24" i="5" s="1"/>
  <c r="G23" i="5"/>
  <c r="F23" i="5"/>
  <c r="G22" i="5"/>
  <c r="F22" i="5"/>
  <c r="G21" i="5"/>
  <c r="F21" i="5"/>
  <c r="J21" i="5" s="1"/>
  <c r="G20" i="5"/>
  <c r="F20" i="5"/>
  <c r="G19" i="5"/>
  <c r="F19" i="5"/>
  <c r="G18" i="5"/>
  <c r="F18" i="5"/>
  <c r="I17" i="5"/>
  <c r="G17" i="5"/>
  <c r="F17" i="5"/>
  <c r="J17" i="5" s="1"/>
  <c r="G16" i="5"/>
  <c r="F16" i="5"/>
  <c r="I16" i="5" s="1"/>
  <c r="G15" i="5"/>
  <c r="F15" i="5"/>
  <c r="G14" i="5"/>
  <c r="F14" i="5"/>
  <c r="I14" i="5" s="1"/>
  <c r="G13" i="5"/>
  <c r="F13" i="5"/>
  <c r="J13" i="5" s="1"/>
  <c r="G12" i="5"/>
  <c r="F12" i="5"/>
  <c r="G11" i="5"/>
  <c r="F11" i="5"/>
  <c r="G10" i="5"/>
  <c r="F10" i="5"/>
  <c r="I10" i="5" s="1"/>
  <c r="G9" i="5"/>
  <c r="F9" i="5"/>
  <c r="J9" i="5" s="1"/>
  <c r="G8" i="5"/>
  <c r="F8" i="5"/>
  <c r="I8" i="5" s="1"/>
  <c r="Q7" i="5"/>
  <c r="Q8" i="5" s="1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Q69" i="5" s="1"/>
  <c r="Q70" i="5" s="1"/>
  <c r="Q71" i="5" s="1"/>
  <c r="Q72" i="5" s="1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Q104" i="5" s="1"/>
  <c r="Q105" i="5" s="1"/>
  <c r="Q106" i="5" s="1"/>
  <c r="Q107" i="5" s="1"/>
  <c r="Q108" i="5" s="1"/>
  <c r="Q109" i="5" s="1"/>
  <c r="Q110" i="5" s="1"/>
  <c r="Q111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4" i="5" s="1"/>
  <c r="Q125" i="5" s="1"/>
  <c r="Q126" i="5" s="1"/>
  <c r="Q127" i="5" s="1"/>
  <c r="Q128" i="5" s="1"/>
  <c r="Q129" i="5" s="1"/>
  <c r="Q130" i="5" s="1"/>
  <c r="Q131" i="5" s="1"/>
  <c r="Q132" i="5" s="1"/>
  <c r="Q133" i="5" s="1"/>
  <c r="Q134" i="5" s="1"/>
  <c r="Q135" i="5" s="1"/>
  <c r="Q136" i="5" s="1"/>
  <c r="Q137" i="5" s="1"/>
  <c r="Q138" i="5" s="1"/>
  <c r="Q139" i="5" s="1"/>
  <c r="Q140" i="5" s="1"/>
  <c r="Q141" i="5" s="1"/>
  <c r="Q142" i="5" s="1"/>
  <c r="Q143" i="5" s="1"/>
  <c r="Q144" i="5" s="1"/>
  <c r="Q145" i="5" s="1"/>
  <c r="Q146" i="5" s="1"/>
  <c r="Q147" i="5" s="1"/>
  <c r="Q148" i="5" s="1"/>
  <c r="Q149" i="5" s="1"/>
  <c r="Q150" i="5" s="1"/>
  <c r="Q151" i="5" s="1"/>
  <c r="Q152" i="5" s="1"/>
  <c r="Q153" i="5" s="1"/>
  <c r="Q154" i="5" s="1"/>
  <c r="Q155" i="5" s="1"/>
  <c r="Q156" i="5" s="1"/>
  <c r="Q157" i="5" s="1"/>
  <c r="Q158" i="5" s="1"/>
  <c r="Q159" i="5" s="1"/>
  <c r="Q160" i="5" s="1"/>
  <c r="Q161" i="5" s="1"/>
  <c r="Q162" i="5" s="1"/>
  <c r="Q163" i="5" s="1"/>
  <c r="Q164" i="5" s="1"/>
  <c r="Q165" i="5" s="1"/>
  <c r="Q166" i="5" s="1"/>
  <c r="Q167" i="5" s="1"/>
  <c r="Q168" i="5" s="1"/>
  <c r="Q169" i="5" s="1"/>
  <c r="Q170" i="5" s="1"/>
  <c r="Q171" i="5" s="1"/>
  <c r="Q172" i="5" s="1"/>
  <c r="Q173" i="5" s="1"/>
  <c r="Q174" i="5" s="1"/>
  <c r="Q175" i="5" s="1"/>
  <c r="Q176" i="5" s="1"/>
  <c r="Q177" i="5" s="1"/>
  <c r="Q178" i="5" s="1"/>
  <c r="Q179" i="5" s="1"/>
  <c r="Q180" i="5" s="1"/>
  <c r="Q181" i="5" s="1"/>
  <c r="Q182" i="5" s="1"/>
  <c r="Q183" i="5" s="1"/>
  <c r="Q184" i="5" s="1"/>
  <c r="Q185" i="5" s="1"/>
  <c r="Q186" i="5" s="1"/>
  <c r="Q187" i="5" s="1"/>
  <c r="Q188" i="5" s="1"/>
  <c r="Q189" i="5" s="1"/>
  <c r="Q190" i="5" s="1"/>
  <c r="Q191" i="5" s="1"/>
  <c r="Q192" i="5" s="1"/>
  <c r="Q193" i="5" s="1"/>
  <c r="Q194" i="5" s="1"/>
  <c r="Q195" i="5" s="1"/>
  <c r="Q196" i="5" s="1"/>
  <c r="Q197" i="5" s="1"/>
  <c r="Q198" i="5" s="1"/>
  <c r="Q199" i="5" s="1"/>
  <c r="Q200" i="5" s="1"/>
  <c r="Q201" i="5" s="1"/>
  <c r="Q202" i="5" s="1"/>
  <c r="Q203" i="5" s="1"/>
  <c r="Q204" i="5" s="1"/>
  <c r="Q205" i="5" s="1"/>
  <c r="Q206" i="5" s="1"/>
  <c r="Q207" i="5" s="1"/>
  <c r="Q208" i="5" s="1"/>
  <c r="Q209" i="5" s="1"/>
  <c r="Q210" i="5" s="1"/>
  <c r="Q211" i="5" s="1"/>
  <c r="Q212" i="5" s="1"/>
  <c r="Q213" i="5" s="1"/>
  <c r="Q214" i="5" s="1"/>
  <c r="Q215" i="5" s="1"/>
  <c r="Q216" i="5" s="1"/>
  <c r="Q217" i="5" s="1"/>
  <c r="Q218" i="5" s="1"/>
  <c r="Q219" i="5" s="1"/>
  <c r="Q220" i="5" s="1"/>
  <c r="Q221" i="5" s="1"/>
  <c r="Q222" i="5" s="1"/>
  <c r="Q223" i="5" s="1"/>
  <c r="Q224" i="5" s="1"/>
  <c r="Q225" i="5" s="1"/>
  <c r="Q226" i="5" s="1"/>
  <c r="Q227" i="5" s="1"/>
  <c r="Q228" i="5" s="1"/>
  <c r="Q229" i="5" s="1"/>
  <c r="Q230" i="5" s="1"/>
  <c r="Q231" i="5" s="1"/>
  <c r="Q232" i="5" s="1"/>
  <c r="Q233" i="5" s="1"/>
  <c r="Q234" i="5" s="1"/>
  <c r="Q235" i="5" s="1"/>
  <c r="Q236" i="5" s="1"/>
  <c r="Q237" i="5" s="1"/>
  <c r="Q238" i="5" s="1"/>
  <c r="Q239" i="5" s="1"/>
  <c r="Q240" i="5" s="1"/>
  <c r="Q241" i="5" s="1"/>
  <c r="Q242" i="5" s="1"/>
  <c r="Q243" i="5" s="1"/>
  <c r="Q244" i="5" s="1"/>
  <c r="Q245" i="5" s="1"/>
  <c r="Q246" i="5" s="1"/>
  <c r="Q247" i="5" s="1"/>
  <c r="Q248" i="5" s="1"/>
  <c r="Q249" i="5" s="1"/>
  <c r="Q250" i="5" s="1"/>
  <c r="Q251" i="5" s="1"/>
  <c r="Q252" i="5" s="1"/>
  <c r="Q253" i="5" s="1"/>
  <c r="Q254" i="5" s="1"/>
  <c r="Q255" i="5" s="1"/>
  <c r="Q256" i="5" s="1"/>
  <c r="Q257" i="5" s="1"/>
  <c r="Q258" i="5" s="1"/>
  <c r="Q259" i="5" s="1"/>
  <c r="Q260" i="5" s="1"/>
  <c r="Q261" i="5" s="1"/>
  <c r="Q262" i="5" s="1"/>
  <c r="Q263" i="5" s="1"/>
  <c r="Q264" i="5" s="1"/>
  <c r="Q265" i="5" s="1"/>
  <c r="Q266" i="5" s="1"/>
  <c r="Q267" i="5" s="1"/>
  <c r="Q268" i="5" s="1"/>
  <c r="Q269" i="5" s="1"/>
  <c r="Q270" i="5" s="1"/>
  <c r="Q271" i="5" s="1"/>
  <c r="Q272" i="5" s="1"/>
  <c r="Q273" i="5" s="1"/>
  <c r="Q274" i="5" s="1"/>
  <c r="Q275" i="5" s="1"/>
  <c r="Q276" i="5" s="1"/>
  <c r="Q277" i="5" s="1"/>
  <c r="Q278" i="5" s="1"/>
  <c r="Q279" i="5" s="1"/>
  <c r="Q280" i="5" s="1"/>
  <c r="Q281" i="5" s="1"/>
  <c r="Q282" i="5" s="1"/>
  <c r="Q283" i="5" s="1"/>
  <c r="Q284" i="5" s="1"/>
  <c r="Q285" i="5" s="1"/>
  <c r="Q286" i="5" s="1"/>
  <c r="Q287" i="5" s="1"/>
  <c r="Q288" i="5" s="1"/>
  <c r="Q289" i="5" s="1"/>
  <c r="Q290" i="5" s="1"/>
  <c r="Q291" i="5" s="1"/>
  <c r="Q292" i="5" s="1"/>
  <c r="Q293" i="5" s="1"/>
  <c r="Q294" i="5" s="1"/>
  <c r="Q295" i="5" s="1"/>
  <c r="Q296" i="5" s="1"/>
  <c r="Q297" i="5" s="1"/>
  <c r="Q298" i="5" s="1"/>
  <c r="Q299" i="5" s="1"/>
  <c r="Q300" i="5" s="1"/>
  <c r="Q301" i="5" s="1"/>
  <c r="Q302" i="5" s="1"/>
  <c r="Q303" i="5" s="1"/>
  <c r="Q304" i="5" s="1"/>
  <c r="Q305" i="5" s="1"/>
  <c r="Q306" i="5" s="1"/>
  <c r="Q307" i="5" s="1"/>
  <c r="Q308" i="5" s="1"/>
  <c r="Q309" i="5" s="1"/>
  <c r="Q310" i="5" s="1"/>
  <c r="Q311" i="5" s="1"/>
  <c r="Q312" i="5" s="1"/>
  <c r="Q313" i="5" s="1"/>
  <c r="Q314" i="5" s="1"/>
  <c r="Q315" i="5" s="1"/>
  <c r="Q316" i="5" s="1"/>
  <c r="Q317" i="5" s="1"/>
  <c r="Q318" i="5" s="1"/>
  <c r="Q319" i="5" s="1"/>
  <c r="Q320" i="5" s="1"/>
  <c r="Q321" i="5" s="1"/>
  <c r="Q322" i="5" s="1"/>
  <c r="Q323" i="5" s="1"/>
  <c r="Q324" i="5" s="1"/>
  <c r="Q325" i="5" s="1"/>
  <c r="Q326" i="5" s="1"/>
  <c r="Q327" i="5" s="1"/>
  <c r="Q328" i="5" s="1"/>
  <c r="Q329" i="5" s="1"/>
  <c r="Q330" i="5" s="1"/>
  <c r="Q331" i="5" s="1"/>
  <c r="Q332" i="5" s="1"/>
  <c r="Q333" i="5" s="1"/>
  <c r="Q334" i="5" s="1"/>
  <c r="Q335" i="5" s="1"/>
  <c r="Q336" i="5" s="1"/>
  <c r="Q337" i="5" s="1"/>
  <c r="Q338" i="5" s="1"/>
  <c r="Q339" i="5" s="1"/>
  <c r="Q340" i="5" s="1"/>
  <c r="Q341" i="5" s="1"/>
  <c r="Q342" i="5" s="1"/>
  <c r="Q343" i="5" s="1"/>
  <c r="Q344" i="5" s="1"/>
  <c r="Q345" i="5" s="1"/>
  <c r="Q346" i="5" s="1"/>
  <c r="Q347" i="5" s="1"/>
  <c r="Q348" i="5" s="1"/>
  <c r="Q349" i="5" s="1"/>
  <c r="Q350" i="5" s="1"/>
  <c r="Q351" i="5" s="1"/>
  <c r="Q352" i="5" s="1"/>
  <c r="Q353" i="5" s="1"/>
  <c r="Q354" i="5" s="1"/>
  <c r="Q355" i="5" s="1"/>
  <c r="Q356" i="5" s="1"/>
  <c r="Q357" i="5" s="1"/>
  <c r="Q358" i="5" s="1"/>
  <c r="Q359" i="5" s="1"/>
  <c r="Q360" i="5" s="1"/>
  <c r="Q361" i="5" s="1"/>
  <c r="Q362" i="5" s="1"/>
  <c r="Q363" i="5" s="1"/>
  <c r="Q364" i="5" s="1"/>
  <c r="Q365" i="5" s="1"/>
  <c r="Q366" i="5" s="1"/>
  <c r="Q367" i="5" s="1"/>
  <c r="Q368" i="5" s="1"/>
  <c r="Q369" i="5" s="1"/>
  <c r="Q370" i="5" s="1"/>
  <c r="Q371" i="5" s="1"/>
  <c r="Q372" i="5" s="1"/>
  <c r="Q373" i="5" s="1"/>
  <c r="Q374" i="5" s="1"/>
  <c r="Q375" i="5" s="1"/>
  <c r="Q376" i="5" s="1"/>
  <c r="Q377" i="5" s="1"/>
  <c r="Q378" i="5" s="1"/>
  <c r="Q379" i="5" s="1"/>
  <c r="Q380" i="5" s="1"/>
  <c r="Q381" i="5" s="1"/>
  <c r="Q382" i="5" s="1"/>
  <c r="Q383" i="5" s="1"/>
  <c r="Q384" i="5" s="1"/>
  <c r="Q385" i="5" s="1"/>
  <c r="Q386" i="5" s="1"/>
  <c r="Q387" i="5" s="1"/>
  <c r="Q388" i="5" s="1"/>
  <c r="Q389" i="5" s="1"/>
  <c r="Q390" i="5" s="1"/>
  <c r="Q391" i="5" s="1"/>
  <c r="Q392" i="5" s="1"/>
  <c r="Q393" i="5" s="1"/>
  <c r="Q394" i="5" s="1"/>
  <c r="Q395" i="5" s="1"/>
  <c r="Q396" i="5" s="1"/>
  <c r="Q397" i="5" s="1"/>
  <c r="Q398" i="5" s="1"/>
  <c r="Q399" i="5" s="1"/>
  <c r="Q400" i="5" s="1"/>
  <c r="Q401" i="5" s="1"/>
  <c r="Q402" i="5" s="1"/>
  <c r="Q403" i="5" s="1"/>
  <c r="Q404" i="5" s="1"/>
  <c r="Q405" i="5" s="1"/>
  <c r="Q406" i="5" s="1"/>
  <c r="Q407" i="5" s="1"/>
  <c r="Q408" i="5" s="1"/>
  <c r="Q409" i="5" s="1"/>
  <c r="Q410" i="5" s="1"/>
  <c r="Q411" i="5" s="1"/>
  <c r="Q412" i="5" s="1"/>
  <c r="Q413" i="5" s="1"/>
  <c r="Q414" i="5" s="1"/>
  <c r="Q415" i="5" s="1"/>
  <c r="Q416" i="5" s="1"/>
  <c r="Q417" i="5" s="1"/>
  <c r="Q418" i="5" s="1"/>
  <c r="Q419" i="5" s="1"/>
  <c r="Q420" i="5" s="1"/>
  <c r="Q421" i="5" s="1"/>
  <c r="Q422" i="5" s="1"/>
  <c r="Q423" i="5" s="1"/>
  <c r="Q424" i="5" s="1"/>
  <c r="Q425" i="5" s="1"/>
  <c r="Q426" i="5" s="1"/>
  <c r="Q427" i="5" s="1"/>
  <c r="Q428" i="5" s="1"/>
  <c r="Q429" i="5" s="1"/>
  <c r="Q430" i="5" s="1"/>
  <c r="Q431" i="5" s="1"/>
  <c r="Q432" i="5" s="1"/>
  <c r="Q433" i="5" s="1"/>
  <c r="Q434" i="5" s="1"/>
  <c r="Q435" i="5" s="1"/>
  <c r="Q436" i="5" s="1"/>
  <c r="Q437" i="5" s="1"/>
  <c r="Q438" i="5" s="1"/>
  <c r="Q439" i="5" s="1"/>
  <c r="Q440" i="5" s="1"/>
  <c r="Q441" i="5" s="1"/>
  <c r="Q442" i="5" s="1"/>
  <c r="Q443" i="5" s="1"/>
  <c r="Q444" i="5" s="1"/>
  <c r="Q445" i="5" s="1"/>
  <c r="Q446" i="5" s="1"/>
  <c r="Q447" i="5" s="1"/>
  <c r="Q448" i="5" s="1"/>
  <c r="Q449" i="5" s="1"/>
  <c r="Q450" i="5" s="1"/>
  <c r="Q451" i="5" s="1"/>
  <c r="Q452" i="5" s="1"/>
  <c r="Q453" i="5" s="1"/>
  <c r="Q454" i="5" s="1"/>
  <c r="Q455" i="5" s="1"/>
  <c r="Q456" i="5" s="1"/>
  <c r="Q457" i="5" s="1"/>
  <c r="Q458" i="5" s="1"/>
  <c r="Q459" i="5" s="1"/>
  <c r="Q460" i="5" s="1"/>
  <c r="Q461" i="5" s="1"/>
  <c r="Q462" i="5" s="1"/>
  <c r="Q463" i="5" s="1"/>
  <c r="Q464" i="5" s="1"/>
  <c r="Q465" i="5" s="1"/>
  <c r="Q466" i="5" s="1"/>
  <c r="Q467" i="5" s="1"/>
  <c r="Q468" i="5" s="1"/>
  <c r="Q469" i="5" s="1"/>
  <c r="Q470" i="5" s="1"/>
  <c r="Q471" i="5" s="1"/>
  <c r="Q472" i="5" s="1"/>
  <c r="Q473" i="5" s="1"/>
  <c r="Q474" i="5" s="1"/>
  <c r="Q475" i="5" s="1"/>
  <c r="Q476" i="5" s="1"/>
  <c r="Q477" i="5" s="1"/>
  <c r="Q478" i="5" s="1"/>
  <c r="Q479" i="5" s="1"/>
  <c r="Q480" i="5" s="1"/>
  <c r="Q481" i="5" s="1"/>
  <c r="Q482" i="5" s="1"/>
  <c r="Q483" i="5" s="1"/>
  <c r="Q484" i="5" s="1"/>
  <c r="Q485" i="5" s="1"/>
  <c r="Q486" i="5" s="1"/>
  <c r="Q487" i="5" s="1"/>
  <c r="Q488" i="5" s="1"/>
  <c r="Q489" i="5" s="1"/>
  <c r="Q490" i="5" s="1"/>
  <c r="Q491" i="5" s="1"/>
  <c r="Q492" i="5" s="1"/>
  <c r="Q493" i="5" s="1"/>
  <c r="Q494" i="5" s="1"/>
  <c r="Q495" i="5" s="1"/>
  <c r="Q496" i="5" s="1"/>
  <c r="Q497" i="5" s="1"/>
  <c r="Q498" i="5" s="1"/>
  <c r="Q499" i="5" s="1"/>
  <c r="Q500" i="5" s="1"/>
  <c r="Q501" i="5" s="1"/>
  <c r="Q502" i="5" s="1"/>
  <c r="Q503" i="5" s="1"/>
  <c r="Q504" i="5" s="1"/>
  <c r="Q505" i="5" s="1"/>
  <c r="Q506" i="5" s="1"/>
  <c r="Q507" i="5" s="1"/>
  <c r="Q508" i="5" s="1"/>
  <c r="Q509" i="5" s="1"/>
  <c r="Q510" i="5" s="1"/>
  <c r="Q511" i="5" s="1"/>
  <c r="Q512" i="5" s="1"/>
  <c r="Q513" i="5" s="1"/>
  <c r="Q514" i="5" s="1"/>
  <c r="Q515" i="5" s="1"/>
  <c r="Q516" i="5" s="1"/>
  <c r="Q517" i="5" s="1"/>
  <c r="Q518" i="5" s="1"/>
  <c r="Q519" i="5" s="1"/>
  <c r="Q520" i="5" s="1"/>
  <c r="Q521" i="5" s="1"/>
  <c r="Q522" i="5" s="1"/>
  <c r="Q523" i="5" s="1"/>
  <c r="Q524" i="5" s="1"/>
  <c r="Q525" i="5" s="1"/>
  <c r="Q526" i="5" s="1"/>
  <c r="Q527" i="5" s="1"/>
  <c r="Q528" i="5" s="1"/>
  <c r="Q529" i="5" s="1"/>
  <c r="Q530" i="5" s="1"/>
  <c r="Q531" i="5" s="1"/>
  <c r="Q532" i="5" s="1"/>
  <c r="Q533" i="5" s="1"/>
  <c r="Q534" i="5" s="1"/>
  <c r="Q535" i="5" s="1"/>
  <c r="Q536" i="5" s="1"/>
  <c r="Q537" i="5" s="1"/>
  <c r="Q538" i="5" s="1"/>
  <c r="Q539" i="5" s="1"/>
  <c r="Q540" i="5" s="1"/>
  <c r="Q541" i="5" s="1"/>
  <c r="Q542" i="5" s="1"/>
  <c r="Q543" i="5" s="1"/>
  <c r="Q544" i="5" s="1"/>
  <c r="Q545" i="5" s="1"/>
  <c r="Q546" i="5" s="1"/>
  <c r="Q547" i="5" s="1"/>
  <c r="Q548" i="5" s="1"/>
  <c r="Q549" i="5" s="1"/>
  <c r="Q550" i="5" s="1"/>
  <c r="Q551" i="5" s="1"/>
  <c r="Q552" i="5" s="1"/>
  <c r="Q553" i="5" s="1"/>
  <c r="Q554" i="5" s="1"/>
  <c r="Q555" i="5" s="1"/>
  <c r="Q556" i="5" s="1"/>
  <c r="Q557" i="5" s="1"/>
  <c r="Q558" i="5" s="1"/>
  <c r="Q559" i="5" s="1"/>
  <c r="Q560" i="5" s="1"/>
  <c r="Q561" i="5" s="1"/>
  <c r="Q562" i="5" s="1"/>
  <c r="Q563" i="5" s="1"/>
  <c r="Q564" i="5" s="1"/>
  <c r="Q565" i="5" s="1"/>
  <c r="Q566" i="5" s="1"/>
  <c r="Q567" i="5" s="1"/>
  <c r="Q568" i="5" s="1"/>
  <c r="Q569" i="5" s="1"/>
  <c r="Q570" i="5" s="1"/>
  <c r="Q571" i="5" s="1"/>
  <c r="Q572" i="5" s="1"/>
  <c r="Q573" i="5" s="1"/>
  <c r="Q574" i="5" s="1"/>
  <c r="Q575" i="5" s="1"/>
  <c r="Q576" i="5" s="1"/>
  <c r="Q577" i="5" s="1"/>
  <c r="Q578" i="5" s="1"/>
  <c r="Q579" i="5" s="1"/>
  <c r="Q580" i="5" s="1"/>
  <c r="Q581" i="5" s="1"/>
  <c r="Q582" i="5" s="1"/>
  <c r="Q583" i="5" s="1"/>
  <c r="Q584" i="5" s="1"/>
  <c r="Q585" i="5" s="1"/>
  <c r="Q586" i="5" s="1"/>
  <c r="Q587" i="5" s="1"/>
  <c r="Q588" i="5" s="1"/>
  <c r="Q589" i="5" s="1"/>
  <c r="Q590" i="5" s="1"/>
  <c r="Q591" i="5" s="1"/>
  <c r="Q592" i="5" s="1"/>
  <c r="Q593" i="5" s="1"/>
  <c r="Q594" i="5" s="1"/>
  <c r="Q595" i="5" s="1"/>
  <c r="Q596" i="5" s="1"/>
  <c r="Q597" i="5" s="1"/>
  <c r="Q598" i="5" s="1"/>
  <c r="Q599" i="5" s="1"/>
  <c r="Q600" i="5" s="1"/>
  <c r="Q601" i="5" s="1"/>
  <c r="Q602" i="5" s="1"/>
  <c r="Q603" i="5" s="1"/>
  <c r="Q604" i="5" s="1"/>
  <c r="Q605" i="5" s="1"/>
  <c r="Q606" i="5" s="1"/>
  <c r="Q607" i="5" s="1"/>
  <c r="Q608" i="5" s="1"/>
  <c r="Q609" i="5" s="1"/>
  <c r="Q610" i="5" s="1"/>
  <c r="Q611" i="5" s="1"/>
  <c r="Q612" i="5" s="1"/>
  <c r="Q613" i="5" s="1"/>
  <c r="Q614" i="5" s="1"/>
  <c r="Q615" i="5" s="1"/>
  <c r="Q616" i="5" s="1"/>
  <c r="Q617" i="5" s="1"/>
  <c r="Q618" i="5" s="1"/>
  <c r="Q619" i="5" s="1"/>
  <c r="Q620" i="5" s="1"/>
  <c r="Q621" i="5" s="1"/>
  <c r="Q622" i="5" s="1"/>
  <c r="Q623" i="5" s="1"/>
  <c r="Q624" i="5" s="1"/>
  <c r="Q625" i="5" s="1"/>
  <c r="Q626" i="5" s="1"/>
  <c r="Q627" i="5" s="1"/>
  <c r="Q628" i="5" s="1"/>
  <c r="Q629" i="5" s="1"/>
  <c r="Q630" i="5" s="1"/>
  <c r="Q631" i="5" s="1"/>
  <c r="Q632" i="5" s="1"/>
  <c r="Q633" i="5" s="1"/>
  <c r="Q634" i="5" s="1"/>
  <c r="Q635" i="5" s="1"/>
  <c r="Q636" i="5" s="1"/>
  <c r="Q637" i="5" s="1"/>
  <c r="Q638" i="5" s="1"/>
  <c r="Q639" i="5" s="1"/>
  <c r="Q640" i="5" s="1"/>
  <c r="Q641" i="5" s="1"/>
  <c r="Q642" i="5" s="1"/>
  <c r="Q643" i="5" s="1"/>
  <c r="Q644" i="5" s="1"/>
  <c r="Q645" i="5" s="1"/>
  <c r="Q646" i="5" s="1"/>
  <c r="Q647" i="5" s="1"/>
  <c r="Q648" i="5" s="1"/>
  <c r="Q649" i="5" s="1"/>
  <c r="Q650" i="5" s="1"/>
  <c r="Q651" i="5" s="1"/>
  <c r="Q652" i="5" s="1"/>
  <c r="Q653" i="5" s="1"/>
  <c r="Q654" i="5" s="1"/>
  <c r="Q655" i="5" s="1"/>
  <c r="Q656" i="5" s="1"/>
  <c r="Q657" i="5" s="1"/>
  <c r="Q658" i="5" s="1"/>
  <c r="Q659" i="5" s="1"/>
  <c r="Q660" i="5" s="1"/>
  <c r="Q661" i="5" s="1"/>
  <c r="Q662" i="5" s="1"/>
  <c r="Q663" i="5" s="1"/>
  <c r="Q664" i="5" s="1"/>
  <c r="Q665" i="5" s="1"/>
  <c r="Q666" i="5" s="1"/>
  <c r="Q667" i="5" s="1"/>
  <c r="Q668" i="5" s="1"/>
  <c r="Q669" i="5" s="1"/>
  <c r="Q670" i="5" s="1"/>
  <c r="Q671" i="5" s="1"/>
  <c r="Q672" i="5" s="1"/>
  <c r="Q673" i="5" s="1"/>
  <c r="Q674" i="5" s="1"/>
  <c r="Q675" i="5" s="1"/>
  <c r="Q676" i="5" s="1"/>
  <c r="Q677" i="5" s="1"/>
  <c r="Q678" i="5" s="1"/>
  <c r="Q679" i="5" s="1"/>
  <c r="Q680" i="5" s="1"/>
  <c r="Q681" i="5" s="1"/>
  <c r="Q682" i="5" s="1"/>
  <c r="Q683" i="5" s="1"/>
  <c r="Q684" i="5" s="1"/>
  <c r="Q685" i="5" s="1"/>
  <c r="Q686" i="5" s="1"/>
  <c r="Q687" i="5" s="1"/>
  <c r="Q688" i="5" s="1"/>
  <c r="Q689" i="5" s="1"/>
  <c r="Q690" i="5" s="1"/>
  <c r="Q691" i="5" s="1"/>
  <c r="Q692" i="5" s="1"/>
  <c r="Q693" i="5" s="1"/>
  <c r="Q694" i="5" s="1"/>
  <c r="Q695" i="5" s="1"/>
  <c r="Q696" i="5" s="1"/>
  <c r="Q697" i="5" s="1"/>
  <c r="Q698" i="5" s="1"/>
  <c r="Q699" i="5" s="1"/>
  <c r="Q700" i="5" s="1"/>
  <c r="Q701" i="5" s="1"/>
  <c r="Q702" i="5" s="1"/>
  <c r="Q703" i="5" s="1"/>
  <c r="Q704" i="5" s="1"/>
  <c r="Q705" i="5" s="1"/>
  <c r="Q706" i="5" s="1"/>
  <c r="Q707" i="5" s="1"/>
  <c r="Q708" i="5" s="1"/>
  <c r="Q709" i="5" s="1"/>
  <c r="Q710" i="5" s="1"/>
  <c r="Q711" i="5" s="1"/>
  <c r="Q712" i="5" s="1"/>
  <c r="Q713" i="5" s="1"/>
  <c r="Q714" i="5" s="1"/>
  <c r="Q715" i="5" s="1"/>
  <c r="Q716" i="5" s="1"/>
  <c r="Q717" i="5" s="1"/>
  <c r="Q718" i="5" s="1"/>
  <c r="Q719" i="5" s="1"/>
  <c r="Q720" i="5" s="1"/>
  <c r="Q721" i="5" s="1"/>
  <c r="Q722" i="5" s="1"/>
  <c r="Q723" i="5" s="1"/>
  <c r="Q724" i="5" s="1"/>
  <c r="Q725" i="5" s="1"/>
  <c r="M7" i="5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M93" i="5" s="1"/>
  <c r="M94" i="5" s="1"/>
  <c r="M95" i="5" s="1"/>
  <c r="M96" i="5" s="1"/>
  <c r="M97" i="5" s="1"/>
  <c r="M98" i="5" s="1"/>
  <c r="M99" i="5" s="1"/>
  <c r="M100" i="5" s="1"/>
  <c r="M101" i="5" s="1"/>
  <c r="M102" i="5" s="1"/>
  <c r="M103" i="5" s="1"/>
  <c r="M104" i="5" s="1"/>
  <c r="M105" i="5" s="1"/>
  <c r="M106" i="5" s="1"/>
  <c r="M107" i="5" s="1"/>
  <c r="M108" i="5" s="1"/>
  <c r="M109" i="5" s="1"/>
  <c r="M110" i="5" s="1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M128" i="5" s="1"/>
  <c r="M129" i="5" s="1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M140" i="5" s="1"/>
  <c r="M141" i="5" s="1"/>
  <c r="M142" i="5" s="1"/>
  <c r="M143" i="5" s="1"/>
  <c r="M144" i="5" s="1"/>
  <c r="M145" i="5" s="1"/>
  <c r="M146" i="5" s="1"/>
  <c r="M147" i="5" s="1"/>
  <c r="M148" i="5" s="1"/>
  <c r="M149" i="5" s="1"/>
  <c r="M150" i="5" s="1"/>
  <c r="M151" i="5" s="1"/>
  <c r="M152" i="5" s="1"/>
  <c r="M153" i="5" s="1"/>
  <c r="M154" i="5" s="1"/>
  <c r="M155" i="5" s="1"/>
  <c r="M156" i="5" s="1"/>
  <c r="M157" i="5" s="1"/>
  <c r="M158" i="5" s="1"/>
  <c r="M159" i="5" s="1"/>
  <c r="M160" i="5" s="1"/>
  <c r="M161" i="5" s="1"/>
  <c r="M162" i="5" s="1"/>
  <c r="M163" i="5" s="1"/>
  <c r="M164" i="5" s="1"/>
  <c r="M165" i="5" s="1"/>
  <c r="M166" i="5" s="1"/>
  <c r="M167" i="5" s="1"/>
  <c r="M168" i="5" s="1"/>
  <c r="M169" i="5" s="1"/>
  <c r="M170" i="5" s="1"/>
  <c r="M171" i="5" s="1"/>
  <c r="M172" i="5" s="1"/>
  <c r="M173" i="5" s="1"/>
  <c r="M174" i="5" s="1"/>
  <c r="M175" i="5" s="1"/>
  <c r="M176" i="5" s="1"/>
  <c r="M177" i="5" s="1"/>
  <c r="M178" i="5" s="1"/>
  <c r="M179" i="5" s="1"/>
  <c r="M180" i="5" s="1"/>
  <c r="M181" i="5" s="1"/>
  <c r="M182" i="5" s="1"/>
  <c r="M183" i="5" s="1"/>
  <c r="M184" i="5" s="1"/>
  <c r="M185" i="5" s="1"/>
  <c r="M186" i="5" s="1"/>
  <c r="M187" i="5" s="1"/>
  <c r="M188" i="5" s="1"/>
  <c r="M189" i="5" s="1"/>
  <c r="M190" i="5" s="1"/>
  <c r="M191" i="5" s="1"/>
  <c r="M192" i="5" s="1"/>
  <c r="M193" i="5" s="1"/>
  <c r="M194" i="5" s="1"/>
  <c r="M195" i="5" s="1"/>
  <c r="M196" i="5" s="1"/>
  <c r="M197" i="5" s="1"/>
  <c r="M198" i="5" s="1"/>
  <c r="M199" i="5" s="1"/>
  <c r="M200" i="5" s="1"/>
  <c r="M201" i="5" s="1"/>
  <c r="M202" i="5" s="1"/>
  <c r="M203" i="5" s="1"/>
  <c r="M204" i="5" s="1"/>
  <c r="M205" i="5" s="1"/>
  <c r="M206" i="5" s="1"/>
  <c r="M207" i="5" s="1"/>
  <c r="M208" i="5" s="1"/>
  <c r="M209" i="5" s="1"/>
  <c r="M210" i="5" s="1"/>
  <c r="M211" i="5" s="1"/>
  <c r="M212" i="5" s="1"/>
  <c r="M213" i="5" s="1"/>
  <c r="M214" i="5" s="1"/>
  <c r="M215" i="5" s="1"/>
  <c r="M216" i="5" s="1"/>
  <c r="M217" i="5" s="1"/>
  <c r="M218" i="5" s="1"/>
  <c r="M219" i="5" s="1"/>
  <c r="M220" i="5" s="1"/>
  <c r="M221" i="5" s="1"/>
  <c r="M222" i="5" s="1"/>
  <c r="M223" i="5" s="1"/>
  <c r="M224" i="5" s="1"/>
  <c r="M225" i="5" s="1"/>
  <c r="M226" i="5" s="1"/>
  <c r="M227" i="5" s="1"/>
  <c r="M228" i="5" s="1"/>
  <c r="M229" i="5" s="1"/>
  <c r="M230" i="5" s="1"/>
  <c r="M231" i="5" s="1"/>
  <c r="M232" i="5" s="1"/>
  <c r="M233" i="5" s="1"/>
  <c r="M234" i="5" s="1"/>
  <c r="M235" i="5" s="1"/>
  <c r="M236" i="5" s="1"/>
  <c r="M237" i="5" s="1"/>
  <c r="M238" i="5" s="1"/>
  <c r="M239" i="5" s="1"/>
  <c r="M240" i="5" s="1"/>
  <c r="M241" i="5" s="1"/>
  <c r="M242" i="5" s="1"/>
  <c r="M243" i="5" s="1"/>
  <c r="M244" i="5" s="1"/>
  <c r="M245" i="5" s="1"/>
  <c r="M246" i="5" s="1"/>
  <c r="M247" i="5" s="1"/>
  <c r="M248" i="5" s="1"/>
  <c r="M249" i="5" s="1"/>
  <c r="M250" i="5" s="1"/>
  <c r="M251" i="5" s="1"/>
  <c r="M252" i="5" s="1"/>
  <c r="M253" i="5" s="1"/>
  <c r="M254" i="5" s="1"/>
  <c r="M255" i="5" s="1"/>
  <c r="M256" i="5" s="1"/>
  <c r="M257" i="5" s="1"/>
  <c r="M258" i="5" s="1"/>
  <c r="M259" i="5" s="1"/>
  <c r="M260" i="5" s="1"/>
  <c r="M261" i="5" s="1"/>
  <c r="M262" i="5" s="1"/>
  <c r="M263" i="5" s="1"/>
  <c r="M264" i="5" s="1"/>
  <c r="M265" i="5" s="1"/>
  <c r="M266" i="5" s="1"/>
  <c r="M267" i="5" s="1"/>
  <c r="M268" i="5" s="1"/>
  <c r="M269" i="5" s="1"/>
  <c r="M270" i="5" s="1"/>
  <c r="M271" i="5" s="1"/>
  <c r="M272" i="5" s="1"/>
  <c r="M273" i="5" s="1"/>
  <c r="M274" i="5" s="1"/>
  <c r="M275" i="5" s="1"/>
  <c r="M276" i="5" s="1"/>
  <c r="M277" i="5" s="1"/>
  <c r="M278" i="5" s="1"/>
  <c r="M279" i="5" s="1"/>
  <c r="M280" i="5" s="1"/>
  <c r="M281" i="5" s="1"/>
  <c r="M282" i="5" s="1"/>
  <c r="M283" i="5" s="1"/>
  <c r="M284" i="5" s="1"/>
  <c r="M285" i="5" s="1"/>
  <c r="M286" i="5" s="1"/>
  <c r="M287" i="5" s="1"/>
  <c r="M288" i="5" s="1"/>
  <c r="M289" i="5" s="1"/>
  <c r="M290" i="5" s="1"/>
  <c r="M291" i="5" s="1"/>
  <c r="M292" i="5" s="1"/>
  <c r="M293" i="5" s="1"/>
  <c r="M294" i="5" s="1"/>
  <c r="M295" i="5" s="1"/>
  <c r="M296" i="5" s="1"/>
  <c r="M297" i="5" s="1"/>
  <c r="M298" i="5" s="1"/>
  <c r="M299" i="5" s="1"/>
  <c r="M300" i="5" s="1"/>
  <c r="M301" i="5" s="1"/>
  <c r="M302" i="5" s="1"/>
  <c r="M303" i="5" s="1"/>
  <c r="M304" i="5" s="1"/>
  <c r="M305" i="5" s="1"/>
  <c r="M306" i="5" s="1"/>
  <c r="M307" i="5" s="1"/>
  <c r="M308" i="5" s="1"/>
  <c r="M309" i="5" s="1"/>
  <c r="M310" i="5" s="1"/>
  <c r="M311" i="5" s="1"/>
  <c r="M312" i="5" s="1"/>
  <c r="M313" i="5" s="1"/>
  <c r="M314" i="5" s="1"/>
  <c r="M315" i="5" s="1"/>
  <c r="M316" i="5" s="1"/>
  <c r="M317" i="5" s="1"/>
  <c r="M318" i="5" s="1"/>
  <c r="M319" i="5" s="1"/>
  <c r="M320" i="5" s="1"/>
  <c r="M321" i="5" s="1"/>
  <c r="M322" i="5" s="1"/>
  <c r="M323" i="5" s="1"/>
  <c r="M324" i="5" s="1"/>
  <c r="M325" i="5" s="1"/>
  <c r="M326" i="5" s="1"/>
  <c r="M327" i="5" s="1"/>
  <c r="M328" i="5" s="1"/>
  <c r="M329" i="5" s="1"/>
  <c r="M330" i="5" s="1"/>
  <c r="M331" i="5" s="1"/>
  <c r="M332" i="5" s="1"/>
  <c r="M333" i="5" s="1"/>
  <c r="M334" i="5" s="1"/>
  <c r="M335" i="5" s="1"/>
  <c r="M336" i="5" s="1"/>
  <c r="M337" i="5" s="1"/>
  <c r="M338" i="5" s="1"/>
  <c r="M339" i="5" s="1"/>
  <c r="M340" i="5" s="1"/>
  <c r="M341" i="5" s="1"/>
  <c r="M342" i="5" s="1"/>
  <c r="M343" i="5" s="1"/>
  <c r="M344" i="5" s="1"/>
  <c r="M345" i="5" s="1"/>
  <c r="M346" i="5" s="1"/>
  <c r="M347" i="5" s="1"/>
  <c r="M348" i="5" s="1"/>
  <c r="M349" i="5" s="1"/>
  <c r="M350" i="5" s="1"/>
  <c r="M351" i="5" s="1"/>
  <c r="M352" i="5" s="1"/>
  <c r="M353" i="5" s="1"/>
  <c r="M354" i="5" s="1"/>
  <c r="M355" i="5" s="1"/>
  <c r="M356" i="5" s="1"/>
  <c r="M357" i="5" s="1"/>
  <c r="M358" i="5" s="1"/>
  <c r="M359" i="5" s="1"/>
  <c r="M360" i="5" s="1"/>
  <c r="M361" i="5" s="1"/>
  <c r="M362" i="5" s="1"/>
  <c r="M363" i="5" s="1"/>
  <c r="M364" i="5" s="1"/>
  <c r="M365" i="5" s="1"/>
  <c r="M366" i="5" s="1"/>
  <c r="M367" i="5" s="1"/>
  <c r="M368" i="5" s="1"/>
  <c r="M369" i="5" s="1"/>
  <c r="M370" i="5" s="1"/>
  <c r="M371" i="5" s="1"/>
  <c r="M372" i="5" s="1"/>
  <c r="M373" i="5" s="1"/>
  <c r="M374" i="5" s="1"/>
  <c r="M375" i="5" s="1"/>
  <c r="M376" i="5" s="1"/>
  <c r="M377" i="5" s="1"/>
  <c r="M378" i="5" s="1"/>
  <c r="M379" i="5" s="1"/>
  <c r="M380" i="5" s="1"/>
  <c r="M381" i="5" s="1"/>
  <c r="M382" i="5" s="1"/>
  <c r="M383" i="5" s="1"/>
  <c r="M384" i="5" s="1"/>
  <c r="M385" i="5" s="1"/>
  <c r="M386" i="5" s="1"/>
  <c r="M387" i="5" s="1"/>
  <c r="M388" i="5" s="1"/>
  <c r="M389" i="5" s="1"/>
  <c r="M390" i="5" s="1"/>
  <c r="M391" i="5" s="1"/>
  <c r="M392" i="5" s="1"/>
  <c r="M393" i="5" s="1"/>
  <c r="M394" i="5" s="1"/>
  <c r="M395" i="5" s="1"/>
  <c r="M396" i="5" s="1"/>
  <c r="M397" i="5" s="1"/>
  <c r="M398" i="5" s="1"/>
  <c r="M399" i="5" s="1"/>
  <c r="M400" i="5" s="1"/>
  <c r="M401" i="5" s="1"/>
  <c r="M402" i="5" s="1"/>
  <c r="M403" i="5" s="1"/>
  <c r="M404" i="5" s="1"/>
  <c r="M405" i="5" s="1"/>
  <c r="M406" i="5" s="1"/>
  <c r="M407" i="5" s="1"/>
  <c r="M408" i="5" s="1"/>
  <c r="M409" i="5" s="1"/>
  <c r="M410" i="5" s="1"/>
  <c r="M411" i="5" s="1"/>
  <c r="M412" i="5" s="1"/>
  <c r="M413" i="5" s="1"/>
  <c r="M414" i="5" s="1"/>
  <c r="M415" i="5" s="1"/>
  <c r="M416" i="5" s="1"/>
  <c r="M417" i="5" s="1"/>
  <c r="M418" i="5" s="1"/>
  <c r="M419" i="5" s="1"/>
  <c r="M420" i="5" s="1"/>
  <c r="M421" i="5" s="1"/>
  <c r="M422" i="5" s="1"/>
  <c r="M423" i="5" s="1"/>
  <c r="M424" i="5" s="1"/>
  <c r="M425" i="5" s="1"/>
  <c r="M426" i="5" s="1"/>
  <c r="M427" i="5" s="1"/>
  <c r="M428" i="5" s="1"/>
  <c r="M429" i="5" s="1"/>
  <c r="M430" i="5" s="1"/>
  <c r="M431" i="5" s="1"/>
  <c r="M432" i="5" s="1"/>
  <c r="M433" i="5" s="1"/>
  <c r="M434" i="5" s="1"/>
  <c r="M435" i="5" s="1"/>
  <c r="M436" i="5" s="1"/>
  <c r="M437" i="5" s="1"/>
  <c r="M438" i="5" s="1"/>
  <c r="M439" i="5" s="1"/>
  <c r="M440" i="5" s="1"/>
  <c r="M441" i="5" s="1"/>
  <c r="M442" i="5" s="1"/>
  <c r="M443" i="5" s="1"/>
  <c r="M444" i="5" s="1"/>
  <c r="M445" i="5" s="1"/>
  <c r="M446" i="5" s="1"/>
  <c r="M447" i="5" s="1"/>
  <c r="M448" i="5" s="1"/>
  <c r="M449" i="5" s="1"/>
  <c r="M450" i="5" s="1"/>
  <c r="M451" i="5" s="1"/>
  <c r="M452" i="5" s="1"/>
  <c r="M453" i="5" s="1"/>
  <c r="M454" i="5" s="1"/>
  <c r="M455" i="5" s="1"/>
  <c r="M456" i="5" s="1"/>
  <c r="M457" i="5" s="1"/>
  <c r="M458" i="5" s="1"/>
  <c r="M459" i="5" s="1"/>
  <c r="M460" i="5" s="1"/>
  <c r="M461" i="5" s="1"/>
  <c r="M462" i="5" s="1"/>
  <c r="M463" i="5" s="1"/>
  <c r="M464" i="5" s="1"/>
  <c r="M465" i="5" s="1"/>
  <c r="M466" i="5" s="1"/>
  <c r="M467" i="5" s="1"/>
  <c r="M468" i="5" s="1"/>
  <c r="M469" i="5" s="1"/>
  <c r="M470" i="5" s="1"/>
  <c r="M471" i="5" s="1"/>
  <c r="M472" i="5" s="1"/>
  <c r="M473" i="5" s="1"/>
  <c r="M474" i="5" s="1"/>
  <c r="M475" i="5" s="1"/>
  <c r="M476" i="5" s="1"/>
  <c r="M477" i="5" s="1"/>
  <c r="M478" i="5" s="1"/>
  <c r="M479" i="5" s="1"/>
  <c r="M480" i="5" s="1"/>
  <c r="M481" i="5" s="1"/>
  <c r="M482" i="5" s="1"/>
  <c r="M483" i="5" s="1"/>
  <c r="M484" i="5" s="1"/>
  <c r="M485" i="5" s="1"/>
  <c r="M486" i="5" s="1"/>
  <c r="M487" i="5" s="1"/>
  <c r="M488" i="5" s="1"/>
  <c r="M489" i="5" s="1"/>
  <c r="M490" i="5" s="1"/>
  <c r="M491" i="5" s="1"/>
  <c r="M492" i="5" s="1"/>
  <c r="M493" i="5" s="1"/>
  <c r="M494" i="5" s="1"/>
  <c r="M495" i="5" s="1"/>
  <c r="M496" i="5" s="1"/>
  <c r="M497" i="5" s="1"/>
  <c r="M498" i="5" s="1"/>
  <c r="M499" i="5" s="1"/>
  <c r="M500" i="5" s="1"/>
  <c r="M501" i="5" s="1"/>
  <c r="M502" i="5" s="1"/>
  <c r="M503" i="5" s="1"/>
  <c r="M504" i="5" s="1"/>
  <c r="M505" i="5" s="1"/>
  <c r="M506" i="5" s="1"/>
  <c r="M507" i="5" s="1"/>
  <c r="M508" i="5" s="1"/>
  <c r="M509" i="5" s="1"/>
  <c r="M510" i="5" s="1"/>
  <c r="M511" i="5" s="1"/>
  <c r="M512" i="5" s="1"/>
  <c r="M513" i="5" s="1"/>
  <c r="M514" i="5" s="1"/>
  <c r="M515" i="5" s="1"/>
  <c r="M516" i="5" s="1"/>
  <c r="M517" i="5" s="1"/>
  <c r="M518" i="5" s="1"/>
  <c r="M519" i="5" s="1"/>
  <c r="M520" i="5" s="1"/>
  <c r="M521" i="5" s="1"/>
  <c r="M522" i="5" s="1"/>
  <c r="M523" i="5" s="1"/>
  <c r="M524" i="5" s="1"/>
  <c r="M525" i="5" s="1"/>
  <c r="M526" i="5" s="1"/>
  <c r="M527" i="5" s="1"/>
  <c r="M528" i="5" s="1"/>
  <c r="M529" i="5" s="1"/>
  <c r="M530" i="5" s="1"/>
  <c r="M531" i="5" s="1"/>
  <c r="M532" i="5" s="1"/>
  <c r="M533" i="5" s="1"/>
  <c r="M534" i="5" s="1"/>
  <c r="M535" i="5" s="1"/>
  <c r="M536" i="5" s="1"/>
  <c r="M537" i="5" s="1"/>
  <c r="M538" i="5" s="1"/>
  <c r="M539" i="5" s="1"/>
  <c r="M540" i="5" s="1"/>
  <c r="M541" i="5" s="1"/>
  <c r="M542" i="5" s="1"/>
  <c r="M543" i="5" s="1"/>
  <c r="M544" i="5" s="1"/>
  <c r="M545" i="5" s="1"/>
  <c r="M546" i="5" s="1"/>
  <c r="M547" i="5" s="1"/>
  <c r="M548" i="5" s="1"/>
  <c r="M549" i="5" s="1"/>
  <c r="M550" i="5" s="1"/>
  <c r="M551" i="5" s="1"/>
  <c r="M552" i="5" s="1"/>
  <c r="M553" i="5" s="1"/>
  <c r="M554" i="5" s="1"/>
  <c r="M555" i="5" s="1"/>
  <c r="M556" i="5" s="1"/>
  <c r="M557" i="5" s="1"/>
  <c r="M558" i="5" s="1"/>
  <c r="M559" i="5" s="1"/>
  <c r="M560" i="5" s="1"/>
  <c r="M561" i="5" s="1"/>
  <c r="M562" i="5" s="1"/>
  <c r="M563" i="5" s="1"/>
  <c r="M564" i="5" s="1"/>
  <c r="M565" i="5" s="1"/>
  <c r="M566" i="5" s="1"/>
  <c r="M567" i="5" s="1"/>
  <c r="M568" i="5" s="1"/>
  <c r="M569" i="5" s="1"/>
  <c r="M570" i="5" s="1"/>
  <c r="M571" i="5" s="1"/>
  <c r="M572" i="5" s="1"/>
  <c r="M573" i="5" s="1"/>
  <c r="M574" i="5" s="1"/>
  <c r="M575" i="5" s="1"/>
  <c r="M576" i="5" s="1"/>
  <c r="M577" i="5" s="1"/>
  <c r="M578" i="5" s="1"/>
  <c r="M579" i="5" s="1"/>
  <c r="M580" i="5" s="1"/>
  <c r="M581" i="5" s="1"/>
  <c r="M582" i="5" s="1"/>
  <c r="M583" i="5" s="1"/>
  <c r="M584" i="5" s="1"/>
  <c r="M585" i="5" s="1"/>
  <c r="M586" i="5" s="1"/>
  <c r="M587" i="5" s="1"/>
  <c r="M588" i="5" s="1"/>
  <c r="M589" i="5" s="1"/>
  <c r="M590" i="5" s="1"/>
  <c r="M591" i="5" s="1"/>
  <c r="M592" i="5" s="1"/>
  <c r="M593" i="5" s="1"/>
  <c r="M594" i="5" s="1"/>
  <c r="M595" i="5" s="1"/>
  <c r="M596" i="5" s="1"/>
  <c r="M597" i="5" s="1"/>
  <c r="M598" i="5" s="1"/>
  <c r="M599" i="5" s="1"/>
  <c r="M600" i="5" s="1"/>
  <c r="M601" i="5" s="1"/>
  <c r="M602" i="5" s="1"/>
  <c r="M603" i="5" s="1"/>
  <c r="M604" i="5" s="1"/>
  <c r="M605" i="5" s="1"/>
  <c r="M606" i="5" s="1"/>
  <c r="M607" i="5" s="1"/>
  <c r="M608" i="5" s="1"/>
  <c r="M609" i="5" s="1"/>
  <c r="M610" i="5" s="1"/>
  <c r="M611" i="5" s="1"/>
  <c r="M612" i="5" s="1"/>
  <c r="M613" i="5" s="1"/>
  <c r="M614" i="5" s="1"/>
  <c r="M615" i="5" s="1"/>
  <c r="M616" i="5" s="1"/>
  <c r="M617" i="5" s="1"/>
  <c r="M618" i="5" s="1"/>
  <c r="M619" i="5" s="1"/>
  <c r="M620" i="5" s="1"/>
  <c r="M621" i="5" s="1"/>
  <c r="M622" i="5" s="1"/>
  <c r="M623" i="5" s="1"/>
  <c r="M624" i="5" s="1"/>
  <c r="M625" i="5" s="1"/>
  <c r="M626" i="5" s="1"/>
  <c r="M627" i="5" s="1"/>
  <c r="M628" i="5" s="1"/>
  <c r="M629" i="5" s="1"/>
  <c r="M630" i="5" s="1"/>
  <c r="M631" i="5" s="1"/>
  <c r="M632" i="5" s="1"/>
  <c r="M633" i="5" s="1"/>
  <c r="M634" i="5" s="1"/>
  <c r="M635" i="5" s="1"/>
  <c r="M636" i="5" s="1"/>
  <c r="M637" i="5" s="1"/>
  <c r="M638" i="5" s="1"/>
  <c r="M639" i="5" s="1"/>
  <c r="M640" i="5" s="1"/>
  <c r="M641" i="5" s="1"/>
  <c r="M642" i="5" s="1"/>
  <c r="M643" i="5" s="1"/>
  <c r="M644" i="5" s="1"/>
  <c r="M645" i="5" s="1"/>
  <c r="M646" i="5" s="1"/>
  <c r="M647" i="5" s="1"/>
  <c r="M648" i="5" s="1"/>
  <c r="M649" i="5" s="1"/>
  <c r="M650" i="5" s="1"/>
  <c r="M651" i="5" s="1"/>
  <c r="M652" i="5" s="1"/>
  <c r="M653" i="5" s="1"/>
  <c r="M654" i="5" s="1"/>
  <c r="M655" i="5" s="1"/>
  <c r="M656" i="5" s="1"/>
  <c r="M657" i="5" s="1"/>
  <c r="M658" i="5" s="1"/>
  <c r="M659" i="5" s="1"/>
  <c r="M660" i="5" s="1"/>
  <c r="M661" i="5" s="1"/>
  <c r="M662" i="5" s="1"/>
  <c r="M663" i="5" s="1"/>
  <c r="M664" i="5" s="1"/>
  <c r="M665" i="5" s="1"/>
  <c r="M666" i="5" s="1"/>
  <c r="M667" i="5" s="1"/>
  <c r="M668" i="5" s="1"/>
  <c r="M669" i="5" s="1"/>
  <c r="M670" i="5" s="1"/>
  <c r="M671" i="5" s="1"/>
  <c r="M672" i="5" s="1"/>
  <c r="M673" i="5" s="1"/>
  <c r="M674" i="5" s="1"/>
  <c r="M675" i="5" s="1"/>
  <c r="M676" i="5" s="1"/>
  <c r="M677" i="5" s="1"/>
  <c r="M678" i="5" s="1"/>
  <c r="M679" i="5" s="1"/>
  <c r="M680" i="5" s="1"/>
  <c r="M681" i="5" s="1"/>
  <c r="M682" i="5" s="1"/>
  <c r="M683" i="5" s="1"/>
  <c r="M684" i="5" s="1"/>
  <c r="M685" i="5" s="1"/>
  <c r="M686" i="5" s="1"/>
  <c r="M687" i="5" s="1"/>
  <c r="M688" i="5" s="1"/>
  <c r="M689" i="5" s="1"/>
  <c r="M690" i="5" s="1"/>
  <c r="M691" i="5" s="1"/>
  <c r="M692" i="5" s="1"/>
  <c r="M693" i="5" s="1"/>
  <c r="M694" i="5" s="1"/>
  <c r="M695" i="5" s="1"/>
  <c r="M696" i="5" s="1"/>
  <c r="M697" i="5" s="1"/>
  <c r="M698" i="5" s="1"/>
  <c r="M699" i="5" s="1"/>
  <c r="M700" i="5" s="1"/>
  <c r="M701" i="5" s="1"/>
  <c r="M702" i="5" s="1"/>
  <c r="M703" i="5" s="1"/>
  <c r="M704" i="5" s="1"/>
  <c r="M705" i="5" s="1"/>
  <c r="M706" i="5" s="1"/>
  <c r="M707" i="5" s="1"/>
  <c r="M708" i="5" s="1"/>
  <c r="M709" i="5" s="1"/>
  <c r="M710" i="5" s="1"/>
  <c r="M711" i="5" s="1"/>
  <c r="M712" i="5" s="1"/>
  <c r="M713" i="5" s="1"/>
  <c r="M714" i="5" s="1"/>
  <c r="M715" i="5" s="1"/>
  <c r="M716" i="5" s="1"/>
  <c r="M717" i="5" s="1"/>
  <c r="M718" i="5" s="1"/>
  <c r="M719" i="5" s="1"/>
  <c r="M720" i="5" s="1"/>
  <c r="M721" i="5" s="1"/>
  <c r="M722" i="5" s="1"/>
  <c r="M723" i="5" s="1"/>
  <c r="M724" i="5" s="1"/>
  <c r="M725" i="5" s="1"/>
  <c r="G7" i="5"/>
  <c r="F7" i="5"/>
  <c r="J7" i="5" s="1"/>
  <c r="Q6" i="5"/>
  <c r="P6" i="5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P46" i="5" s="1"/>
  <c r="P47" i="5" s="1"/>
  <c r="P48" i="5" s="1"/>
  <c r="P49" i="5" s="1"/>
  <c r="P50" i="5" s="1"/>
  <c r="P51" i="5" s="1"/>
  <c r="P52" i="5" s="1"/>
  <c r="P53" i="5" s="1"/>
  <c r="P54" i="5" s="1"/>
  <c r="P55" i="5" s="1"/>
  <c r="P56" i="5" s="1"/>
  <c r="P57" i="5" s="1"/>
  <c r="P58" i="5" s="1"/>
  <c r="P59" i="5" s="1"/>
  <c r="P60" i="5" s="1"/>
  <c r="P61" i="5" s="1"/>
  <c r="P62" i="5" s="1"/>
  <c r="P63" i="5" s="1"/>
  <c r="P64" i="5" s="1"/>
  <c r="P65" i="5" s="1"/>
  <c r="P66" i="5" s="1"/>
  <c r="P67" i="5" s="1"/>
  <c r="P68" i="5" s="1"/>
  <c r="P69" i="5" s="1"/>
  <c r="P70" i="5" s="1"/>
  <c r="P71" i="5" s="1"/>
  <c r="P72" i="5" s="1"/>
  <c r="P73" i="5" s="1"/>
  <c r="P74" i="5" s="1"/>
  <c r="P75" i="5" s="1"/>
  <c r="P76" i="5" s="1"/>
  <c r="P77" i="5" s="1"/>
  <c r="P78" i="5" s="1"/>
  <c r="P79" i="5" s="1"/>
  <c r="P80" i="5" s="1"/>
  <c r="P81" i="5" s="1"/>
  <c r="P82" i="5" s="1"/>
  <c r="P83" i="5" s="1"/>
  <c r="P84" i="5" s="1"/>
  <c r="P85" i="5" s="1"/>
  <c r="P86" i="5" s="1"/>
  <c r="P87" i="5" s="1"/>
  <c r="P88" i="5" s="1"/>
  <c r="P89" i="5" s="1"/>
  <c r="P90" i="5" s="1"/>
  <c r="P91" i="5" s="1"/>
  <c r="P92" i="5" s="1"/>
  <c r="P93" i="5" s="1"/>
  <c r="P94" i="5" s="1"/>
  <c r="P95" i="5" s="1"/>
  <c r="P96" i="5" s="1"/>
  <c r="P97" i="5" s="1"/>
  <c r="P98" i="5" s="1"/>
  <c r="P99" i="5" s="1"/>
  <c r="P100" i="5" s="1"/>
  <c r="P101" i="5" s="1"/>
  <c r="P102" i="5" s="1"/>
  <c r="P103" i="5" s="1"/>
  <c r="P104" i="5" s="1"/>
  <c r="P105" i="5" s="1"/>
  <c r="P106" i="5" s="1"/>
  <c r="P107" i="5" s="1"/>
  <c r="P108" i="5" s="1"/>
  <c r="P109" i="5" s="1"/>
  <c r="P110" i="5" s="1"/>
  <c r="P111" i="5" s="1"/>
  <c r="P112" i="5" s="1"/>
  <c r="P113" i="5" s="1"/>
  <c r="P114" i="5" s="1"/>
  <c r="P115" i="5" s="1"/>
  <c r="P116" i="5" s="1"/>
  <c r="P117" i="5" s="1"/>
  <c r="P118" i="5" s="1"/>
  <c r="P119" i="5" s="1"/>
  <c r="P120" i="5" s="1"/>
  <c r="P121" i="5" s="1"/>
  <c r="P122" i="5" s="1"/>
  <c r="P123" i="5" s="1"/>
  <c r="P124" i="5" s="1"/>
  <c r="P125" i="5" s="1"/>
  <c r="P126" i="5" s="1"/>
  <c r="P127" i="5" s="1"/>
  <c r="P128" i="5" s="1"/>
  <c r="P129" i="5" s="1"/>
  <c r="P130" i="5" s="1"/>
  <c r="P131" i="5" s="1"/>
  <c r="P132" i="5" s="1"/>
  <c r="P133" i="5" s="1"/>
  <c r="P134" i="5" s="1"/>
  <c r="P135" i="5" s="1"/>
  <c r="P136" i="5" s="1"/>
  <c r="P137" i="5" s="1"/>
  <c r="P138" i="5" s="1"/>
  <c r="P139" i="5" s="1"/>
  <c r="P140" i="5" s="1"/>
  <c r="P141" i="5" s="1"/>
  <c r="P142" i="5" s="1"/>
  <c r="P143" i="5" s="1"/>
  <c r="P144" i="5" s="1"/>
  <c r="P145" i="5" s="1"/>
  <c r="P146" i="5" s="1"/>
  <c r="P147" i="5" s="1"/>
  <c r="P148" i="5" s="1"/>
  <c r="P149" i="5" s="1"/>
  <c r="P150" i="5" s="1"/>
  <c r="P151" i="5" s="1"/>
  <c r="P152" i="5" s="1"/>
  <c r="P153" i="5" s="1"/>
  <c r="P154" i="5" s="1"/>
  <c r="P155" i="5" s="1"/>
  <c r="P156" i="5" s="1"/>
  <c r="P157" i="5" s="1"/>
  <c r="P158" i="5" s="1"/>
  <c r="P159" i="5" s="1"/>
  <c r="P160" i="5" s="1"/>
  <c r="P161" i="5" s="1"/>
  <c r="P162" i="5" s="1"/>
  <c r="P163" i="5" s="1"/>
  <c r="P164" i="5" s="1"/>
  <c r="P165" i="5" s="1"/>
  <c r="P166" i="5" s="1"/>
  <c r="P167" i="5" s="1"/>
  <c r="P168" i="5" s="1"/>
  <c r="P169" i="5" s="1"/>
  <c r="P170" i="5" s="1"/>
  <c r="P171" i="5" s="1"/>
  <c r="P172" i="5" s="1"/>
  <c r="P173" i="5" s="1"/>
  <c r="P174" i="5" s="1"/>
  <c r="P175" i="5" s="1"/>
  <c r="P176" i="5" s="1"/>
  <c r="P177" i="5" s="1"/>
  <c r="P178" i="5" s="1"/>
  <c r="P179" i="5" s="1"/>
  <c r="P180" i="5" s="1"/>
  <c r="P181" i="5" s="1"/>
  <c r="P182" i="5" s="1"/>
  <c r="P183" i="5" s="1"/>
  <c r="P184" i="5" s="1"/>
  <c r="P185" i="5" s="1"/>
  <c r="P186" i="5" s="1"/>
  <c r="P187" i="5" s="1"/>
  <c r="P188" i="5" s="1"/>
  <c r="P189" i="5" s="1"/>
  <c r="P190" i="5" s="1"/>
  <c r="P191" i="5" s="1"/>
  <c r="P192" i="5" s="1"/>
  <c r="P193" i="5" s="1"/>
  <c r="P194" i="5" s="1"/>
  <c r="P195" i="5" s="1"/>
  <c r="P196" i="5" s="1"/>
  <c r="P197" i="5" s="1"/>
  <c r="P198" i="5" s="1"/>
  <c r="P199" i="5" s="1"/>
  <c r="P200" i="5" s="1"/>
  <c r="P201" i="5" s="1"/>
  <c r="P202" i="5" s="1"/>
  <c r="P203" i="5" s="1"/>
  <c r="P204" i="5" s="1"/>
  <c r="P205" i="5" s="1"/>
  <c r="P206" i="5" s="1"/>
  <c r="P207" i="5" s="1"/>
  <c r="P208" i="5" s="1"/>
  <c r="P209" i="5" s="1"/>
  <c r="P210" i="5" s="1"/>
  <c r="P211" i="5" s="1"/>
  <c r="P212" i="5" s="1"/>
  <c r="P213" i="5" s="1"/>
  <c r="P214" i="5" s="1"/>
  <c r="P215" i="5" s="1"/>
  <c r="P216" i="5" s="1"/>
  <c r="P217" i="5" s="1"/>
  <c r="P218" i="5" s="1"/>
  <c r="P219" i="5" s="1"/>
  <c r="P220" i="5" s="1"/>
  <c r="P221" i="5" s="1"/>
  <c r="P222" i="5" s="1"/>
  <c r="P223" i="5" s="1"/>
  <c r="P224" i="5" s="1"/>
  <c r="P225" i="5" s="1"/>
  <c r="P226" i="5" s="1"/>
  <c r="P227" i="5" s="1"/>
  <c r="P228" i="5" s="1"/>
  <c r="P229" i="5" s="1"/>
  <c r="P230" i="5" s="1"/>
  <c r="P231" i="5" s="1"/>
  <c r="P232" i="5" s="1"/>
  <c r="P233" i="5" s="1"/>
  <c r="P234" i="5" s="1"/>
  <c r="P235" i="5" s="1"/>
  <c r="P236" i="5" s="1"/>
  <c r="P237" i="5" s="1"/>
  <c r="P238" i="5" s="1"/>
  <c r="P239" i="5" s="1"/>
  <c r="P240" i="5" s="1"/>
  <c r="P241" i="5" s="1"/>
  <c r="P242" i="5" s="1"/>
  <c r="P243" i="5" s="1"/>
  <c r="P244" i="5" s="1"/>
  <c r="P245" i="5" s="1"/>
  <c r="P246" i="5" s="1"/>
  <c r="P247" i="5" s="1"/>
  <c r="P248" i="5" s="1"/>
  <c r="P249" i="5" s="1"/>
  <c r="P250" i="5" s="1"/>
  <c r="P251" i="5" s="1"/>
  <c r="P252" i="5" s="1"/>
  <c r="P253" i="5" s="1"/>
  <c r="P254" i="5" s="1"/>
  <c r="P255" i="5" s="1"/>
  <c r="P256" i="5" s="1"/>
  <c r="P257" i="5" s="1"/>
  <c r="P258" i="5" s="1"/>
  <c r="P259" i="5" s="1"/>
  <c r="P260" i="5" s="1"/>
  <c r="P261" i="5" s="1"/>
  <c r="P262" i="5" s="1"/>
  <c r="P263" i="5" s="1"/>
  <c r="P264" i="5" s="1"/>
  <c r="P265" i="5" s="1"/>
  <c r="P266" i="5" s="1"/>
  <c r="P267" i="5" s="1"/>
  <c r="P268" i="5" s="1"/>
  <c r="P269" i="5" s="1"/>
  <c r="P270" i="5" s="1"/>
  <c r="P271" i="5" s="1"/>
  <c r="P272" i="5" s="1"/>
  <c r="P273" i="5" s="1"/>
  <c r="P274" i="5" s="1"/>
  <c r="P275" i="5" s="1"/>
  <c r="P276" i="5" s="1"/>
  <c r="P277" i="5" s="1"/>
  <c r="P278" i="5" s="1"/>
  <c r="P279" i="5" s="1"/>
  <c r="P280" i="5" s="1"/>
  <c r="P281" i="5" s="1"/>
  <c r="P282" i="5" s="1"/>
  <c r="P283" i="5" s="1"/>
  <c r="P284" i="5" s="1"/>
  <c r="P285" i="5" s="1"/>
  <c r="P286" i="5" s="1"/>
  <c r="P287" i="5" s="1"/>
  <c r="P288" i="5" s="1"/>
  <c r="P289" i="5" s="1"/>
  <c r="P290" i="5" s="1"/>
  <c r="P291" i="5" s="1"/>
  <c r="P292" i="5" s="1"/>
  <c r="P293" i="5" s="1"/>
  <c r="P294" i="5" s="1"/>
  <c r="P295" i="5" s="1"/>
  <c r="P296" i="5" s="1"/>
  <c r="P297" i="5" s="1"/>
  <c r="P298" i="5" s="1"/>
  <c r="P299" i="5" s="1"/>
  <c r="P300" i="5" s="1"/>
  <c r="P301" i="5" s="1"/>
  <c r="P302" i="5" s="1"/>
  <c r="P303" i="5" s="1"/>
  <c r="P304" i="5" s="1"/>
  <c r="P305" i="5" s="1"/>
  <c r="P306" i="5" s="1"/>
  <c r="P307" i="5" s="1"/>
  <c r="P308" i="5" s="1"/>
  <c r="P309" i="5" s="1"/>
  <c r="P310" i="5" s="1"/>
  <c r="P311" i="5" s="1"/>
  <c r="P312" i="5" s="1"/>
  <c r="P313" i="5" s="1"/>
  <c r="P314" i="5" s="1"/>
  <c r="P315" i="5" s="1"/>
  <c r="P316" i="5" s="1"/>
  <c r="P317" i="5" s="1"/>
  <c r="P318" i="5" s="1"/>
  <c r="P319" i="5" s="1"/>
  <c r="P320" i="5" s="1"/>
  <c r="P321" i="5" s="1"/>
  <c r="P322" i="5" s="1"/>
  <c r="P323" i="5" s="1"/>
  <c r="P324" i="5" s="1"/>
  <c r="P325" i="5" s="1"/>
  <c r="P326" i="5" s="1"/>
  <c r="P327" i="5" s="1"/>
  <c r="P328" i="5" s="1"/>
  <c r="P329" i="5" s="1"/>
  <c r="P330" i="5" s="1"/>
  <c r="P331" i="5" s="1"/>
  <c r="P332" i="5" s="1"/>
  <c r="P333" i="5" s="1"/>
  <c r="P334" i="5" s="1"/>
  <c r="P335" i="5" s="1"/>
  <c r="P336" i="5" s="1"/>
  <c r="P337" i="5" s="1"/>
  <c r="P338" i="5" s="1"/>
  <c r="P339" i="5" s="1"/>
  <c r="P340" i="5" s="1"/>
  <c r="P341" i="5" s="1"/>
  <c r="P342" i="5" s="1"/>
  <c r="P343" i="5" s="1"/>
  <c r="P344" i="5" s="1"/>
  <c r="P345" i="5" s="1"/>
  <c r="P346" i="5" s="1"/>
  <c r="P347" i="5" s="1"/>
  <c r="P348" i="5" s="1"/>
  <c r="P349" i="5" s="1"/>
  <c r="P350" i="5" s="1"/>
  <c r="P351" i="5" s="1"/>
  <c r="P352" i="5" s="1"/>
  <c r="P353" i="5" s="1"/>
  <c r="P354" i="5" s="1"/>
  <c r="P355" i="5" s="1"/>
  <c r="P356" i="5" s="1"/>
  <c r="P357" i="5" s="1"/>
  <c r="P358" i="5" s="1"/>
  <c r="P359" i="5" s="1"/>
  <c r="P360" i="5" s="1"/>
  <c r="P361" i="5" s="1"/>
  <c r="P362" i="5" s="1"/>
  <c r="P363" i="5" s="1"/>
  <c r="P364" i="5" s="1"/>
  <c r="P365" i="5" s="1"/>
  <c r="P366" i="5" s="1"/>
  <c r="P367" i="5" s="1"/>
  <c r="P368" i="5" s="1"/>
  <c r="P369" i="5" s="1"/>
  <c r="P370" i="5" s="1"/>
  <c r="P371" i="5" s="1"/>
  <c r="P372" i="5" s="1"/>
  <c r="P373" i="5" s="1"/>
  <c r="P374" i="5" s="1"/>
  <c r="P375" i="5" s="1"/>
  <c r="P376" i="5" s="1"/>
  <c r="P377" i="5" s="1"/>
  <c r="P378" i="5" s="1"/>
  <c r="P379" i="5" s="1"/>
  <c r="P380" i="5" s="1"/>
  <c r="P381" i="5" s="1"/>
  <c r="P382" i="5" s="1"/>
  <c r="P383" i="5" s="1"/>
  <c r="P384" i="5" s="1"/>
  <c r="P385" i="5" s="1"/>
  <c r="P386" i="5" s="1"/>
  <c r="P387" i="5" s="1"/>
  <c r="P388" i="5" s="1"/>
  <c r="P389" i="5" s="1"/>
  <c r="P390" i="5" s="1"/>
  <c r="P391" i="5" s="1"/>
  <c r="P392" i="5" s="1"/>
  <c r="P393" i="5" s="1"/>
  <c r="P394" i="5" s="1"/>
  <c r="P395" i="5" s="1"/>
  <c r="P396" i="5" s="1"/>
  <c r="P397" i="5" s="1"/>
  <c r="P398" i="5" s="1"/>
  <c r="P399" i="5" s="1"/>
  <c r="P400" i="5" s="1"/>
  <c r="P401" i="5" s="1"/>
  <c r="P402" i="5" s="1"/>
  <c r="P403" i="5" s="1"/>
  <c r="P404" i="5" s="1"/>
  <c r="P405" i="5" s="1"/>
  <c r="P406" i="5" s="1"/>
  <c r="P407" i="5" s="1"/>
  <c r="P408" i="5" s="1"/>
  <c r="P409" i="5" s="1"/>
  <c r="P410" i="5" s="1"/>
  <c r="P411" i="5" s="1"/>
  <c r="P412" i="5" s="1"/>
  <c r="P413" i="5" s="1"/>
  <c r="P414" i="5" s="1"/>
  <c r="P415" i="5" s="1"/>
  <c r="P416" i="5" s="1"/>
  <c r="P417" i="5" s="1"/>
  <c r="P418" i="5" s="1"/>
  <c r="P419" i="5" s="1"/>
  <c r="P420" i="5" s="1"/>
  <c r="P421" i="5" s="1"/>
  <c r="P422" i="5" s="1"/>
  <c r="P423" i="5" s="1"/>
  <c r="P424" i="5" s="1"/>
  <c r="P425" i="5" s="1"/>
  <c r="P426" i="5" s="1"/>
  <c r="P427" i="5" s="1"/>
  <c r="P428" i="5" s="1"/>
  <c r="P429" i="5" s="1"/>
  <c r="P430" i="5" s="1"/>
  <c r="P431" i="5" s="1"/>
  <c r="P432" i="5" s="1"/>
  <c r="P433" i="5" s="1"/>
  <c r="P434" i="5" s="1"/>
  <c r="P435" i="5" s="1"/>
  <c r="P436" i="5" s="1"/>
  <c r="P437" i="5" s="1"/>
  <c r="P438" i="5" s="1"/>
  <c r="P439" i="5" s="1"/>
  <c r="P440" i="5" s="1"/>
  <c r="P441" i="5" s="1"/>
  <c r="P442" i="5" s="1"/>
  <c r="P443" i="5" s="1"/>
  <c r="P444" i="5" s="1"/>
  <c r="P445" i="5" s="1"/>
  <c r="P446" i="5" s="1"/>
  <c r="P447" i="5" s="1"/>
  <c r="P448" i="5" s="1"/>
  <c r="P449" i="5" s="1"/>
  <c r="P450" i="5" s="1"/>
  <c r="P451" i="5" s="1"/>
  <c r="P452" i="5" s="1"/>
  <c r="P453" i="5" s="1"/>
  <c r="P454" i="5" s="1"/>
  <c r="P455" i="5" s="1"/>
  <c r="P456" i="5" s="1"/>
  <c r="P457" i="5" s="1"/>
  <c r="P458" i="5" s="1"/>
  <c r="P459" i="5" s="1"/>
  <c r="P460" i="5" s="1"/>
  <c r="P461" i="5" s="1"/>
  <c r="P462" i="5" s="1"/>
  <c r="P463" i="5" s="1"/>
  <c r="P464" i="5" s="1"/>
  <c r="P465" i="5" s="1"/>
  <c r="P466" i="5" s="1"/>
  <c r="P467" i="5" s="1"/>
  <c r="P468" i="5" s="1"/>
  <c r="P469" i="5" s="1"/>
  <c r="P470" i="5" s="1"/>
  <c r="P471" i="5" s="1"/>
  <c r="P472" i="5" s="1"/>
  <c r="P473" i="5" s="1"/>
  <c r="P474" i="5" s="1"/>
  <c r="P475" i="5" s="1"/>
  <c r="P476" i="5" s="1"/>
  <c r="P477" i="5" s="1"/>
  <c r="P478" i="5" s="1"/>
  <c r="P479" i="5" s="1"/>
  <c r="P480" i="5" s="1"/>
  <c r="P481" i="5" s="1"/>
  <c r="P482" i="5" s="1"/>
  <c r="P483" i="5" s="1"/>
  <c r="P484" i="5" s="1"/>
  <c r="P485" i="5" s="1"/>
  <c r="P486" i="5" s="1"/>
  <c r="P487" i="5" s="1"/>
  <c r="P488" i="5" s="1"/>
  <c r="P489" i="5" s="1"/>
  <c r="P490" i="5" s="1"/>
  <c r="P491" i="5" s="1"/>
  <c r="P492" i="5" s="1"/>
  <c r="P493" i="5" s="1"/>
  <c r="P494" i="5" s="1"/>
  <c r="P495" i="5" s="1"/>
  <c r="P496" i="5" s="1"/>
  <c r="P497" i="5" s="1"/>
  <c r="P498" i="5" s="1"/>
  <c r="P499" i="5" s="1"/>
  <c r="P500" i="5" s="1"/>
  <c r="P501" i="5" s="1"/>
  <c r="P502" i="5" s="1"/>
  <c r="P503" i="5" s="1"/>
  <c r="P504" i="5" s="1"/>
  <c r="P505" i="5" s="1"/>
  <c r="P506" i="5" s="1"/>
  <c r="P507" i="5" s="1"/>
  <c r="P508" i="5" s="1"/>
  <c r="P509" i="5" s="1"/>
  <c r="P510" i="5" s="1"/>
  <c r="P511" i="5" s="1"/>
  <c r="P512" i="5" s="1"/>
  <c r="P513" i="5" s="1"/>
  <c r="P514" i="5" s="1"/>
  <c r="P515" i="5" s="1"/>
  <c r="P516" i="5" s="1"/>
  <c r="P517" i="5" s="1"/>
  <c r="P518" i="5" s="1"/>
  <c r="P519" i="5" s="1"/>
  <c r="P520" i="5" s="1"/>
  <c r="P521" i="5" s="1"/>
  <c r="P522" i="5" s="1"/>
  <c r="P523" i="5" s="1"/>
  <c r="P524" i="5" s="1"/>
  <c r="P525" i="5" s="1"/>
  <c r="P526" i="5" s="1"/>
  <c r="P527" i="5" s="1"/>
  <c r="P528" i="5" s="1"/>
  <c r="P529" i="5" s="1"/>
  <c r="P530" i="5" s="1"/>
  <c r="P531" i="5" s="1"/>
  <c r="P532" i="5" s="1"/>
  <c r="P533" i="5" s="1"/>
  <c r="P534" i="5" s="1"/>
  <c r="P535" i="5" s="1"/>
  <c r="P536" i="5" s="1"/>
  <c r="P537" i="5" s="1"/>
  <c r="P538" i="5" s="1"/>
  <c r="P539" i="5" s="1"/>
  <c r="P540" i="5" s="1"/>
  <c r="P541" i="5" s="1"/>
  <c r="P542" i="5" s="1"/>
  <c r="P543" i="5" s="1"/>
  <c r="P544" i="5" s="1"/>
  <c r="P545" i="5" s="1"/>
  <c r="P546" i="5" s="1"/>
  <c r="P547" i="5" s="1"/>
  <c r="P548" i="5" s="1"/>
  <c r="P549" i="5" s="1"/>
  <c r="P550" i="5" s="1"/>
  <c r="P551" i="5" s="1"/>
  <c r="P552" i="5" s="1"/>
  <c r="P553" i="5" s="1"/>
  <c r="P554" i="5" s="1"/>
  <c r="P555" i="5" s="1"/>
  <c r="P556" i="5" s="1"/>
  <c r="P557" i="5" s="1"/>
  <c r="P558" i="5" s="1"/>
  <c r="P559" i="5" s="1"/>
  <c r="P560" i="5" s="1"/>
  <c r="P561" i="5" s="1"/>
  <c r="P562" i="5" s="1"/>
  <c r="P563" i="5" s="1"/>
  <c r="P564" i="5" s="1"/>
  <c r="P565" i="5" s="1"/>
  <c r="P566" i="5" s="1"/>
  <c r="P567" i="5" s="1"/>
  <c r="P568" i="5" s="1"/>
  <c r="P569" i="5" s="1"/>
  <c r="P570" i="5" s="1"/>
  <c r="P571" i="5" s="1"/>
  <c r="P572" i="5" s="1"/>
  <c r="P573" i="5" s="1"/>
  <c r="P574" i="5" s="1"/>
  <c r="P575" i="5" s="1"/>
  <c r="P576" i="5" s="1"/>
  <c r="P577" i="5" s="1"/>
  <c r="P578" i="5" s="1"/>
  <c r="P579" i="5" s="1"/>
  <c r="P580" i="5" s="1"/>
  <c r="P581" i="5" s="1"/>
  <c r="P582" i="5" s="1"/>
  <c r="P583" i="5" s="1"/>
  <c r="P584" i="5" s="1"/>
  <c r="P585" i="5" s="1"/>
  <c r="P586" i="5" s="1"/>
  <c r="P587" i="5" s="1"/>
  <c r="P588" i="5" s="1"/>
  <c r="P589" i="5" s="1"/>
  <c r="P590" i="5" s="1"/>
  <c r="P591" i="5" s="1"/>
  <c r="P592" i="5" s="1"/>
  <c r="P593" i="5" s="1"/>
  <c r="P594" i="5" s="1"/>
  <c r="P595" i="5" s="1"/>
  <c r="P596" i="5" s="1"/>
  <c r="P597" i="5" s="1"/>
  <c r="P598" i="5" s="1"/>
  <c r="P599" i="5" s="1"/>
  <c r="P600" i="5" s="1"/>
  <c r="P601" i="5" s="1"/>
  <c r="P602" i="5" s="1"/>
  <c r="P603" i="5" s="1"/>
  <c r="P604" i="5" s="1"/>
  <c r="P605" i="5" s="1"/>
  <c r="P606" i="5" s="1"/>
  <c r="P607" i="5" s="1"/>
  <c r="P608" i="5" s="1"/>
  <c r="P609" i="5" s="1"/>
  <c r="P610" i="5" s="1"/>
  <c r="P611" i="5" s="1"/>
  <c r="P612" i="5" s="1"/>
  <c r="P613" i="5" s="1"/>
  <c r="P614" i="5" s="1"/>
  <c r="P615" i="5" s="1"/>
  <c r="P616" i="5" s="1"/>
  <c r="P617" i="5" s="1"/>
  <c r="P618" i="5" s="1"/>
  <c r="P619" i="5" s="1"/>
  <c r="P620" i="5" s="1"/>
  <c r="P621" i="5" s="1"/>
  <c r="P622" i="5" s="1"/>
  <c r="P623" i="5" s="1"/>
  <c r="P624" i="5" s="1"/>
  <c r="P625" i="5" s="1"/>
  <c r="P626" i="5" s="1"/>
  <c r="P627" i="5" s="1"/>
  <c r="P628" i="5" s="1"/>
  <c r="P629" i="5" s="1"/>
  <c r="P630" i="5" s="1"/>
  <c r="P631" i="5" s="1"/>
  <c r="P632" i="5" s="1"/>
  <c r="P633" i="5" s="1"/>
  <c r="P634" i="5" s="1"/>
  <c r="P635" i="5" s="1"/>
  <c r="P636" i="5" s="1"/>
  <c r="P637" i="5" s="1"/>
  <c r="P638" i="5" s="1"/>
  <c r="P639" i="5" s="1"/>
  <c r="P640" i="5" s="1"/>
  <c r="P641" i="5" s="1"/>
  <c r="P642" i="5" s="1"/>
  <c r="P643" i="5" s="1"/>
  <c r="P644" i="5" s="1"/>
  <c r="P645" i="5" s="1"/>
  <c r="P646" i="5" s="1"/>
  <c r="P647" i="5" s="1"/>
  <c r="P648" i="5" s="1"/>
  <c r="P649" i="5" s="1"/>
  <c r="P650" i="5" s="1"/>
  <c r="P651" i="5" s="1"/>
  <c r="P652" i="5" s="1"/>
  <c r="P653" i="5" s="1"/>
  <c r="P654" i="5" s="1"/>
  <c r="P655" i="5" s="1"/>
  <c r="P656" i="5" s="1"/>
  <c r="P657" i="5" s="1"/>
  <c r="P658" i="5" s="1"/>
  <c r="P659" i="5" s="1"/>
  <c r="P660" i="5" s="1"/>
  <c r="P661" i="5" s="1"/>
  <c r="P662" i="5" s="1"/>
  <c r="P663" i="5" s="1"/>
  <c r="P664" i="5" s="1"/>
  <c r="P665" i="5" s="1"/>
  <c r="P666" i="5" s="1"/>
  <c r="P667" i="5" s="1"/>
  <c r="P668" i="5" s="1"/>
  <c r="P669" i="5" s="1"/>
  <c r="P670" i="5" s="1"/>
  <c r="P671" i="5" s="1"/>
  <c r="P672" i="5" s="1"/>
  <c r="P673" i="5" s="1"/>
  <c r="P674" i="5" s="1"/>
  <c r="P675" i="5" s="1"/>
  <c r="P676" i="5" s="1"/>
  <c r="P677" i="5" s="1"/>
  <c r="P678" i="5" s="1"/>
  <c r="P679" i="5" s="1"/>
  <c r="P680" i="5" s="1"/>
  <c r="P681" i="5" s="1"/>
  <c r="P682" i="5" s="1"/>
  <c r="P683" i="5" s="1"/>
  <c r="P684" i="5" s="1"/>
  <c r="P685" i="5" s="1"/>
  <c r="P686" i="5" s="1"/>
  <c r="P687" i="5" s="1"/>
  <c r="P688" i="5" s="1"/>
  <c r="P689" i="5" s="1"/>
  <c r="P690" i="5" s="1"/>
  <c r="P691" i="5" s="1"/>
  <c r="P692" i="5" s="1"/>
  <c r="P693" i="5" s="1"/>
  <c r="P694" i="5" s="1"/>
  <c r="P695" i="5" s="1"/>
  <c r="P696" i="5" s="1"/>
  <c r="P697" i="5" s="1"/>
  <c r="P698" i="5" s="1"/>
  <c r="P699" i="5" s="1"/>
  <c r="P700" i="5" s="1"/>
  <c r="P701" i="5" s="1"/>
  <c r="P702" i="5" s="1"/>
  <c r="P703" i="5" s="1"/>
  <c r="P704" i="5" s="1"/>
  <c r="P705" i="5" s="1"/>
  <c r="P706" i="5" s="1"/>
  <c r="P707" i="5" s="1"/>
  <c r="P708" i="5" s="1"/>
  <c r="P709" i="5" s="1"/>
  <c r="P710" i="5" s="1"/>
  <c r="P711" i="5" s="1"/>
  <c r="P712" i="5" s="1"/>
  <c r="P713" i="5" s="1"/>
  <c r="P714" i="5" s="1"/>
  <c r="P715" i="5" s="1"/>
  <c r="P716" i="5" s="1"/>
  <c r="P717" i="5" s="1"/>
  <c r="P718" i="5" s="1"/>
  <c r="P719" i="5" s="1"/>
  <c r="P720" i="5" s="1"/>
  <c r="P721" i="5" s="1"/>
  <c r="P722" i="5" s="1"/>
  <c r="P723" i="5" s="1"/>
  <c r="P724" i="5" s="1"/>
  <c r="P725" i="5" s="1"/>
  <c r="O6" i="5"/>
  <c r="N6" i="5"/>
  <c r="N7" i="5" s="1"/>
  <c r="N8" i="5" s="1"/>
  <c r="N9" i="5" s="1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N61" i="5" s="1"/>
  <c r="N62" i="5" s="1"/>
  <c r="N63" i="5" s="1"/>
  <c r="N64" i="5" s="1"/>
  <c r="N65" i="5" s="1"/>
  <c r="N66" i="5" s="1"/>
  <c r="N67" i="5" s="1"/>
  <c r="N68" i="5" s="1"/>
  <c r="N69" i="5" s="1"/>
  <c r="N70" i="5" s="1"/>
  <c r="N71" i="5" s="1"/>
  <c r="N72" i="5" s="1"/>
  <c r="N73" i="5" s="1"/>
  <c r="N74" i="5" s="1"/>
  <c r="N75" i="5" s="1"/>
  <c r="N76" i="5" s="1"/>
  <c r="N77" i="5" s="1"/>
  <c r="N78" i="5" s="1"/>
  <c r="N79" i="5" s="1"/>
  <c r="N80" i="5" s="1"/>
  <c r="N81" i="5" s="1"/>
  <c r="N82" i="5" s="1"/>
  <c r="N83" i="5" s="1"/>
  <c r="N84" i="5" s="1"/>
  <c r="N85" i="5" s="1"/>
  <c r="N86" i="5" s="1"/>
  <c r="N87" i="5" s="1"/>
  <c r="N88" i="5" s="1"/>
  <c r="N89" i="5" s="1"/>
  <c r="N90" i="5" s="1"/>
  <c r="N91" i="5" s="1"/>
  <c r="N92" i="5" s="1"/>
  <c r="N93" i="5" s="1"/>
  <c r="N94" i="5" s="1"/>
  <c r="N95" i="5" s="1"/>
  <c r="N96" i="5" s="1"/>
  <c r="N97" i="5" s="1"/>
  <c r="N98" i="5" s="1"/>
  <c r="N99" i="5" s="1"/>
  <c r="N100" i="5" s="1"/>
  <c r="N101" i="5" s="1"/>
  <c r="N102" i="5" s="1"/>
  <c r="N103" i="5" s="1"/>
  <c r="N104" i="5" s="1"/>
  <c r="N105" i="5" s="1"/>
  <c r="N106" i="5" s="1"/>
  <c r="N107" i="5" s="1"/>
  <c r="N108" i="5" s="1"/>
  <c r="N109" i="5" s="1"/>
  <c r="N110" i="5" s="1"/>
  <c r="N111" i="5" s="1"/>
  <c r="N112" i="5" s="1"/>
  <c r="N113" i="5" s="1"/>
  <c r="N114" i="5" s="1"/>
  <c r="N115" i="5" s="1"/>
  <c r="N116" i="5" s="1"/>
  <c r="N117" i="5" s="1"/>
  <c r="N118" i="5" s="1"/>
  <c r="N119" i="5" s="1"/>
  <c r="N120" i="5" s="1"/>
  <c r="N121" i="5" s="1"/>
  <c r="N122" i="5" s="1"/>
  <c r="N123" i="5" s="1"/>
  <c r="N124" i="5" s="1"/>
  <c r="N125" i="5" s="1"/>
  <c r="N126" i="5" s="1"/>
  <c r="N127" i="5" s="1"/>
  <c r="N128" i="5" s="1"/>
  <c r="N129" i="5" s="1"/>
  <c r="N130" i="5" s="1"/>
  <c r="N131" i="5" s="1"/>
  <c r="N132" i="5" s="1"/>
  <c r="N133" i="5" s="1"/>
  <c r="N134" i="5" s="1"/>
  <c r="N135" i="5" s="1"/>
  <c r="N136" i="5" s="1"/>
  <c r="N137" i="5" s="1"/>
  <c r="N138" i="5" s="1"/>
  <c r="N139" i="5" s="1"/>
  <c r="N140" i="5" s="1"/>
  <c r="N141" i="5" s="1"/>
  <c r="N142" i="5" s="1"/>
  <c r="N143" i="5" s="1"/>
  <c r="N144" i="5" s="1"/>
  <c r="N145" i="5" s="1"/>
  <c r="N146" i="5" s="1"/>
  <c r="N147" i="5" s="1"/>
  <c r="N148" i="5" s="1"/>
  <c r="N149" i="5" s="1"/>
  <c r="N150" i="5" s="1"/>
  <c r="N151" i="5" s="1"/>
  <c r="N152" i="5" s="1"/>
  <c r="N153" i="5" s="1"/>
  <c r="N154" i="5" s="1"/>
  <c r="N155" i="5" s="1"/>
  <c r="N156" i="5" s="1"/>
  <c r="N157" i="5" s="1"/>
  <c r="N158" i="5" s="1"/>
  <c r="N159" i="5" s="1"/>
  <c r="N160" i="5" s="1"/>
  <c r="N161" i="5" s="1"/>
  <c r="N162" i="5" s="1"/>
  <c r="N163" i="5" s="1"/>
  <c r="N164" i="5" s="1"/>
  <c r="N165" i="5" s="1"/>
  <c r="N166" i="5" s="1"/>
  <c r="N167" i="5" s="1"/>
  <c r="N168" i="5" s="1"/>
  <c r="N169" i="5" s="1"/>
  <c r="N170" i="5" s="1"/>
  <c r="N171" i="5" s="1"/>
  <c r="N172" i="5" s="1"/>
  <c r="N173" i="5" s="1"/>
  <c r="N174" i="5" s="1"/>
  <c r="N175" i="5" s="1"/>
  <c r="N176" i="5" s="1"/>
  <c r="N177" i="5" s="1"/>
  <c r="N178" i="5" s="1"/>
  <c r="N179" i="5" s="1"/>
  <c r="N180" i="5" s="1"/>
  <c r="N181" i="5" s="1"/>
  <c r="N182" i="5" s="1"/>
  <c r="N183" i="5" s="1"/>
  <c r="N184" i="5" s="1"/>
  <c r="N185" i="5" s="1"/>
  <c r="N186" i="5" s="1"/>
  <c r="N187" i="5" s="1"/>
  <c r="N188" i="5" s="1"/>
  <c r="N189" i="5" s="1"/>
  <c r="N190" i="5" s="1"/>
  <c r="N191" i="5" s="1"/>
  <c r="N192" i="5" s="1"/>
  <c r="N193" i="5" s="1"/>
  <c r="N194" i="5" s="1"/>
  <c r="N195" i="5" s="1"/>
  <c r="N196" i="5" s="1"/>
  <c r="N197" i="5" s="1"/>
  <c r="N198" i="5" s="1"/>
  <c r="N199" i="5" s="1"/>
  <c r="N200" i="5" s="1"/>
  <c r="N201" i="5" s="1"/>
  <c r="N202" i="5" s="1"/>
  <c r="N203" i="5" s="1"/>
  <c r="N204" i="5" s="1"/>
  <c r="N205" i="5" s="1"/>
  <c r="N206" i="5" s="1"/>
  <c r="N207" i="5" s="1"/>
  <c r="N208" i="5" s="1"/>
  <c r="N209" i="5" s="1"/>
  <c r="N210" i="5" s="1"/>
  <c r="N211" i="5" s="1"/>
  <c r="N212" i="5" s="1"/>
  <c r="N213" i="5" s="1"/>
  <c r="N214" i="5" s="1"/>
  <c r="N215" i="5" s="1"/>
  <c r="N216" i="5" s="1"/>
  <c r="N217" i="5" s="1"/>
  <c r="N218" i="5" s="1"/>
  <c r="N219" i="5" s="1"/>
  <c r="N220" i="5" s="1"/>
  <c r="N221" i="5" s="1"/>
  <c r="N222" i="5" s="1"/>
  <c r="N223" i="5" s="1"/>
  <c r="N224" i="5" s="1"/>
  <c r="N225" i="5" s="1"/>
  <c r="N226" i="5" s="1"/>
  <c r="N227" i="5" s="1"/>
  <c r="N228" i="5" s="1"/>
  <c r="N229" i="5" s="1"/>
  <c r="N230" i="5" s="1"/>
  <c r="N231" i="5" s="1"/>
  <c r="N232" i="5" s="1"/>
  <c r="N233" i="5" s="1"/>
  <c r="N234" i="5" s="1"/>
  <c r="N235" i="5" s="1"/>
  <c r="N236" i="5" s="1"/>
  <c r="N237" i="5" s="1"/>
  <c r="N238" i="5" s="1"/>
  <c r="N239" i="5" s="1"/>
  <c r="N240" i="5" s="1"/>
  <c r="N241" i="5" s="1"/>
  <c r="N242" i="5" s="1"/>
  <c r="N243" i="5" s="1"/>
  <c r="N244" i="5" s="1"/>
  <c r="N245" i="5" s="1"/>
  <c r="N246" i="5" s="1"/>
  <c r="N247" i="5" s="1"/>
  <c r="N248" i="5" s="1"/>
  <c r="N249" i="5" s="1"/>
  <c r="N250" i="5" s="1"/>
  <c r="N251" i="5" s="1"/>
  <c r="N252" i="5" s="1"/>
  <c r="N253" i="5" s="1"/>
  <c r="N254" i="5" s="1"/>
  <c r="N255" i="5" s="1"/>
  <c r="N256" i="5" s="1"/>
  <c r="N257" i="5" s="1"/>
  <c r="N258" i="5" s="1"/>
  <c r="N259" i="5" s="1"/>
  <c r="N260" i="5" s="1"/>
  <c r="N261" i="5" s="1"/>
  <c r="N262" i="5" s="1"/>
  <c r="N263" i="5" s="1"/>
  <c r="N264" i="5" s="1"/>
  <c r="N265" i="5" s="1"/>
  <c r="N266" i="5" s="1"/>
  <c r="N267" i="5" s="1"/>
  <c r="N268" i="5" s="1"/>
  <c r="N269" i="5" s="1"/>
  <c r="N270" i="5" s="1"/>
  <c r="N271" i="5" s="1"/>
  <c r="N272" i="5" s="1"/>
  <c r="N273" i="5" s="1"/>
  <c r="N274" i="5" s="1"/>
  <c r="N275" i="5" s="1"/>
  <c r="N276" i="5" s="1"/>
  <c r="N277" i="5" s="1"/>
  <c r="N278" i="5" s="1"/>
  <c r="N279" i="5" s="1"/>
  <c r="N280" i="5" s="1"/>
  <c r="N281" i="5" s="1"/>
  <c r="N282" i="5" s="1"/>
  <c r="N283" i="5" s="1"/>
  <c r="N284" i="5" s="1"/>
  <c r="N285" i="5" s="1"/>
  <c r="N286" i="5" s="1"/>
  <c r="N287" i="5" s="1"/>
  <c r="N288" i="5" s="1"/>
  <c r="N289" i="5" s="1"/>
  <c r="N290" i="5" s="1"/>
  <c r="N291" i="5" s="1"/>
  <c r="N292" i="5" s="1"/>
  <c r="N293" i="5" s="1"/>
  <c r="N294" i="5" s="1"/>
  <c r="N295" i="5" s="1"/>
  <c r="N296" i="5" s="1"/>
  <c r="N297" i="5" s="1"/>
  <c r="N298" i="5" s="1"/>
  <c r="N299" i="5" s="1"/>
  <c r="N300" i="5" s="1"/>
  <c r="N301" i="5" s="1"/>
  <c r="N302" i="5" s="1"/>
  <c r="N303" i="5" s="1"/>
  <c r="N304" i="5" s="1"/>
  <c r="N305" i="5" s="1"/>
  <c r="N306" i="5" s="1"/>
  <c r="N307" i="5" s="1"/>
  <c r="N308" i="5" s="1"/>
  <c r="N309" i="5" s="1"/>
  <c r="N310" i="5" s="1"/>
  <c r="N311" i="5" s="1"/>
  <c r="N312" i="5" s="1"/>
  <c r="N313" i="5" s="1"/>
  <c r="N314" i="5" s="1"/>
  <c r="N315" i="5" s="1"/>
  <c r="N316" i="5" s="1"/>
  <c r="N317" i="5" s="1"/>
  <c r="N318" i="5" s="1"/>
  <c r="N319" i="5" s="1"/>
  <c r="N320" i="5" s="1"/>
  <c r="N321" i="5" s="1"/>
  <c r="N322" i="5" s="1"/>
  <c r="N323" i="5" s="1"/>
  <c r="N324" i="5" s="1"/>
  <c r="N325" i="5" s="1"/>
  <c r="N326" i="5" s="1"/>
  <c r="N327" i="5" s="1"/>
  <c r="N328" i="5" s="1"/>
  <c r="N329" i="5" s="1"/>
  <c r="N330" i="5" s="1"/>
  <c r="N331" i="5" s="1"/>
  <c r="N332" i="5" s="1"/>
  <c r="N333" i="5" s="1"/>
  <c r="N334" i="5" s="1"/>
  <c r="N335" i="5" s="1"/>
  <c r="N336" i="5" s="1"/>
  <c r="N337" i="5" s="1"/>
  <c r="N338" i="5" s="1"/>
  <c r="N339" i="5" s="1"/>
  <c r="N340" i="5" s="1"/>
  <c r="N341" i="5" s="1"/>
  <c r="N342" i="5" s="1"/>
  <c r="N343" i="5" s="1"/>
  <c r="N344" i="5" s="1"/>
  <c r="N345" i="5" s="1"/>
  <c r="N346" i="5" s="1"/>
  <c r="N347" i="5" s="1"/>
  <c r="N348" i="5" s="1"/>
  <c r="N349" i="5" s="1"/>
  <c r="N350" i="5" s="1"/>
  <c r="N351" i="5" s="1"/>
  <c r="N352" i="5" s="1"/>
  <c r="N353" i="5" s="1"/>
  <c r="N354" i="5" s="1"/>
  <c r="N355" i="5" s="1"/>
  <c r="N356" i="5" s="1"/>
  <c r="N357" i="5" s="1"/>
  <c r="N358" i="5" s="1"/>
  <c r="N359" i="5" s="1"/>
  <c r="N360" i="5" s="1"/>
  <c r="N361" i="5" s="1"/>
  <c r="N362" i="5" s="1"/>
  <c r="N363" i="5" s="1"/>
  <c r="N364" i="5" s="1"/>
  <c r="N365" i="5" s="1"/>
  <c r="N366" i="5" s="1"/>
  <c r="N367" i="5" s="1"/>
  <c r="N368" i="5" s="1"/>
  <c r="N369" i="5" s="1"/>
  <c r="N370" i="5" s="1"/>
  <c r="N371" i="5" s="1"/>
  <c r="N372" i="5" s="1"/>
  <c r="N373" i="5" s="1"/>
  <c r="N374" i="5" s="1"/>
  <c r="N375" i="5" s="1"/>
  <c r="N376" i="5" s="1"/>
  <c r="N377" i="5" s="1"/>
  <c r="N378" i="5" s="1"/>
  <c r="N379" i="5" s="1"/>
  <c r="N380" i="5" s="1"/>
  <c r="N381" i="5" s="1"/>
  <c r="N382" i="5" s="1"/>
  <c r="N383" i="5" s="1"/>
  <c r="N384" i="5" s="1"/>
  <c r="N385" i="5" s="1"/>
  <c r="N386" i="5" s="1"/>
  <c r="N387" i="5" s="1"/>
  <c r="N388" i="5" s="1"/>
  <c r="N389" i="5" s="1"/>
  <c r="N390" i="5" s="1"/>
  <c r="N391" i="5" s="1"/>
  <c r="N392" i="5" s="1"/>
  <c r="N393" i="5" s="1"/>
  <c r="N394" i="5" s="1"/>
  <c r="N395" i="5" s="1"/>
  <c r="N396" i="5" s="1"/>
  <c r="N397" i="5" s="1"/>
  <c r="N398" i="5" s="1"/>
  <c r="N399" i="5" s="1"/>
  <c r="N400" i="5" s="1"/>
  <c r="N401" i="5" s="1"/>
  <c r="N402" i="5" s="1"/>
  <c r="N403" i="5" s="1"/>
  <c r="N404" i="5" s="1"/>
  <c r="N405" i="5" s="1"/>
  <c r="N406" i="5" s="1"/>
  <c r="N407" i="5" s="1"/>
  <c r="N408" i="5" s="1"/>
  <c r="N409" i="5" s="1"/>
  <c r="N410" i="5" s="1"/>
  <c r="N411" i="5" s="1"/>
  <c r="N412" i="5" s="1"/>
  <c r="N413" i="5" s="1"/>
  <c r="N414" i="5" s="1"/>
  <c r="N415" i="5" s="1"/>
  <c r="N416" i="5" s="1"/>
  <c r="N417" i="5" s="1"/>
  <c r="N418" i="5" s="1"/>
  <c r="N419" i="5" s="1"/>
  <c r="N420" i="5" s="1"/>
  <c r="N421" i="5" s="1"/>
  <c r="N422" i="5" s="1"/>
  <c r="N423" i="5" s="1"/>
  <c r="N424" i="5" s="1"/>
  <c r="N425" i="5" s="1"/>
  <c r="N426" i="5" s="1"/>
  <c r="N427" i="5" s="1"/>
  <c r="N428" i="5" s="1"/>
  <c r="N429" i="5" s="1"/>
  <c r="N430" i="5" s="1"/>
  <c r="N431" i="5" s="1"/>
  <c r="N432" i="5" s="1"/>
  <c r="N433" i="5" s="1"/>
  <c r="N434" i="5" s="1"/>
  <c r="N435" i="5" s="1"/>
  <c r="N436" i="5" s="1"/>
  <c r="N437" i="5" s="1"/>
  <c r="N438" i="5" s="1"/>
  <c r="N439" i="5" s="1"/>
  <c r="N440" i="5" s="1"/>
  <c r="N441" i="5" s="1"/>
  <c r="N442" i="5" s="1"/>
  <c r="N443" i="5" s="1"/>
  <c r="N444" i="5" s="1"/>
  <c r="N445" i="5" s="1"/>
  <c r="N446" i="5" s="1"/>
  <c r="N447" i="5" s="1"/>
  <c r="N448" i="5" s="1"/>
  <c r="N449" i="5" s="1"/>
  <c r="N450" i="5" s="1"/>
  <c r="N451" i="5" s="1"/>
  <c r="N452" i="5" s="1"/>
  <c r="N453" i="5" s="1"/>
  <c r="N454" i="5" s="1"/>
  <c r="N455" i="5" s="1"/>
  <c r="N456" i="5" s="1"/>
  <c r="N457" i="5" s="1"/>
  <c r="N458" i="5" s="1"/>
  <c r="N459" i="5" s="1"/>
  <c r="N460" i="5" s="1"/>
  <c r="N461" i="5" s="1"/>
  <c r="N462" i="5" s="1"/>
  <c r="N463" i="5" s="1"/>
  <c r="N464" i="5" s="1"/>
  <c r="N465" i="5" s="1"/>
  <c r="N466" i="5" s="1"/>
  <c r="N467" i="5" s="1"/>
  <c r="N468" i="5" s="1"/>
  <c r="N469" i="5" s="1"/>
  <c r="N470" i="5" s="1"/>
  <c r="N471" i="5" s="1"/>
  <c r="N472" i="5" s="1"/>
  <c r="N473" i="5" s="1"/>
  <c r="N474" i="5" s="1"/>
  <c r="N475" i="5" s="1"/>
  <c r="N476" i="5" s="1"/>
  <c r="N477" i="5" s="1"/>
  <c r="N478" i="5" s="1"/>
  <c r="N479" i="5" s="1"/>
  <c r="N480" i="5" s="1"/>
  <c r="N481" i="5" s="1"/>
  <c r="N482" i="5" s="1"/>
  <c r="N483" i="5" s="1"/>
  <c r="N484" i="5" s="1"/>
  <c r="N485" i="5" s="1"/>
  <c r="N486" i="5" s="1"/>
  <c r="N487" i="5" s="1"/>
  <c r="N488" i="5" s="1"/>
  <c r="N489" i="5" s="1"/>
  <c r="N490" i="5" s="1"/>
  <c r="N491" i="5" s="1"/>
  <c r="N492" i="5" s="1"/>
  <c r="N493" i="5" s="1"/>
  <c r="N494" i="5" s="1"/>
  <c r="N495" i="5" s="1"/>
  <c r="N496" i="5" s="1"/>
  <c r="N497" i="5" s="1"/>
  <c r="N498" i="5" s="1"/>
  <c r="N499" i="5" s="1"/>
  <c r="N500" i="5" s="1"/>
  <c r="N501" i="5" s="1"/>
  <c r="N502" i="5" s="1"/>
  <c r="N503" i="5" s="1"/>
  <c r="N504" i="5" s="1"/>
  <c r="N505" i="5" s="1"/>
  <c r="N506" i="5" s="1"/>
  <c r="N507" i="5" s="1"/>
  <c r="N508" i="5" s="1"/>
  <c r="N509" i="5" s="1"/>
  <c r="N510" i="5" s="1"/>
  <c r="N511" i="5" s="1"/>
  <c r="N512" i="5" s="1"/>
  <c r="N513" i="5" s="1"/>
  <c r="N514" i="5" s="1"/>
  <c r="N515" i="5" s="1"/>
  <c r="N516" i="5" s="1"/>
  <c r="N517" i="5" s="1"/>
  <c r="N518" i="5" s="1"/>
  <c r="N519" i="5" s="1"/>
  <c r="N520" i="5" s="1"/>
  <c r="N521" i="5" s="1"/>
  <c r="N522" i="5" s="1"/>
  <c r="N523" i="5" s="1"/>
  <c r="N524" i="5" s="1"/>
  <c r="N525" i="5" s="1"/>
  <c r="N526" i="5" s="1"/>
  <c r="N527" i="5" s="1"/>
  <c r="N528" i="5" s="1"/>
  <c r="N529" i="5" s="1"/>
  <c r="N530" i="5" s="1"/>
  <c r="N531" i="5" s="1"/>
  <c r="N532" i="5" s="1"/>
  <c r="N533" i="5" s="1"/>
  <c r="N534" i="5" s="1"/>
  <c r="N535" i="5" s="1"/>
  <c r="N536" i="5" s="1"/>
  <c r="N537" i="5" s="1"/>
  <c r="N538" i="5" s="1"/>
  <c r="N539" i="5" s="1"/>
  <c r="N540" i="5" s="1"/>
  <c r="N541" i="5" s="1"/>
  <c r="N542" i="5" s="1"/>
  <c r="N543" i="5" s="1"/>
  <c r="N544" i="5" s="1"/>
  <c r="N545" i="5" s="1"/>
  <c r="N546" i="5" s="1"/>
  <c r="N547" i="5" s="1"/>
  <c r="N548" i="5" s="1"/>
  <c r="N549" i="5" s="1"/>
  <c r="N550" i="5" s="1"/>
  <c r="N551" i="5" s="1"/>
  <c r="N552" i="5" s="1"/>
  <c r="N553" i="5" s="1"/>
  <c r="N554" i="5" s="1"/>
  <c r="N555" i="5" s="1"/>
  <c r="N556" i="5" s="1"/>
  <c r="N557" i="5" s="1"/>
  <c r="N558" i="5" s="1"/>
  <c r="N559" i="5" s="1"/>
  <c r="N560" i="5" s="1"/>
  <c r="N561" i="5" s="1"/>
  <c r="N562" i="5" s="1"/>
  <c r="N563" i="5" s="1"/>
  <c r="N564" i="5" s="1"/>
  <c r="N565" i="5" s="1"/>
  <c r="N566" i="5" s="1"/>
  <c r="N567" i="5" s="1"/>
  <c r="N568" i="5" s="1"/>
  <c r="N569" i="5" s="1"/>
  <c r="N570" i="5" s="1"/>
  <c r="N571" i="5" s="1"/>
  <c r="N572" i="5" s="1"/>
  <c r="N573" i="5" s="1"/>
  <c r="N574" i="5" s="1"/>
  <c r="N575" i="5" s="1"/>
  <c r="N576" i="5" s="1"/>
  <c r="N577" i="5" s="1"/>
  <c r="N578" i="5" s="1"/>
  <c r="N579" i="5" s="1"/>
  <c r="N580" i="5" s="1"/>
  <c r="N581" i="5" s="1"/>
  <c r="N582" i="5" s="1"/>
  <c r="N583" i="5" s="1"/>
  <c r="N584" i="5" s="1"/>
  <c r="N585" i="5" s="1"/>
  <c r="N586" i="5" s="1"/>
  <c r="N587" i="5" s="1"/>
  <c r="N588" i="5" s="1"/>
  <c r="N589" i="5" s="1"/>
  <c r="N590" i="5" s="1"/>
  <c r="N591" i="5" s="1"/>
  <c r="N592" i="5" s="1"/>
  <c r="N593" i="5" s="1"/>
  <c r="N594" i="5" s="1"/>
  <c r="N595" i="5" s="1"/>
  <c r="N596" i="5" s="1"/>
  <c r="N597" i="5" s="1"/>
  <c r="N598" i="5" s="1"/>
  <c r="N599" i="5" s="1"/>
  <c r="N600" i="5" s="1"/>
  <c r="N601" i="5" s="1"/>
  <c r="N602" i="5" s="1"/>
  <c r="N603" i="5" s="1"/>
  <c r="N604" i="5" s="1"/>
  <c r="N605" i="5" s="1"/>
  <c r="N606" i="5" s="1"/>
  <c r="N607" i="5" s="1"/>
  <c r="N608" i="5" s="1"/>
  <c r="N609" i="5" s="1"/>
  <c r="N610" i="5" s="1"/>
  <c r="N611" i="5" s="1"/>
  <c r="N612" i="5" s="1"/>
  <c r="N613" i="5" s="1"/>
  <c r="N614" i="5" s="1"/>
  <c r="N615" i="5" s="1"/>
  <c r="N616" i="5" s="1"/>
  <c r="N617" i="5" s="1"/>
  <c r="N618" i="5" s="1"/>
  <c r="N619" i="5" s="1"/>
  <c r="N620" i="5" s="1"/>
  <c r="N621" i="5" s="1"/>
  <c r="N622" i="5" s="1"/>
  <c r="N623" i="5" s="1"/>
  <c r="N624" i="5" s="1"/>
  <c r="N625" i="5" s="1"/>
  <c r="N626" i="5" s="1"/>
  <c r="N627" i="5" s="1"/>
  <c r="N628" i="5" s="1"/>
  <c r="N629" i="5" s="1"/>
  <c r="N630" i="5" s="1"/>
  <c r="N631" i="5" s="1"/>
  <c r="N632" i="5" s="1"/>
  <c r="N633" i="5" s="1"/>
  <c r="N634" i="5" s="1"/>
  <c r="N635" i="5" s="1"/>
  <c r="N636" i="5" s="1"/>
  <c r="N637" i="5" s="1"/>
  <c r="N638" i="5" s="1"/>
  <c r="N639" i="5" s="1"/>
  <c r="N640" i="5" s="1"/>
  <c r="N641" i="5" s="1"/>
  <c r="N642" i="5" s="1"/>
  <c r="N643" i="5" s="1"/>
  <c r="N644" i="5" s="1"/>
  <c r="N645" i="5" s="1"/>
  <c r="N646" i="5" s="1"/>
  <c r="N647" i="5" s="1"/>
  <c r="N648" i="5" s="1"/>
  <c r="N649" i="5" s="1"/>
  <c r="N650" i="5" s="1"/>
  <c r="N651" i="5" s="1"/>
  <c r="N652" i="5" s="1"/>
  <c r="N653" i="5" s="1"/>
  <c r="N654" i="5" s="1"/>
  <c r="N655" i="5" s="1"/>
  <c r="N656" i="5" s="1"/>
  <c r="N657" i="5" s="1"/>
  <c r="N658" i="5" s="1"/>
  <c r="N659" i="5" s="1"/>
  <c r="N660" i="5" s="1"/>
  <c r="N661" i="5" s="1"/>
  <c r="N662" i="5" s="1"/>
  <c r="N663" i="5" s="1"/>
  <c r="N664" i="5" s="1"/>
  <c r="N665" i="5" s="1"/>
  <c r="N666" i="5" s="1"/>
  <c r="N667" i="5" s="1"/>
  <c r="N668" i="5" s="1"/>
  <c r="N669" i="5" s="1"/>
  <c r="N670" i="5" s="1"/>
  <c r="N671" i="5" s="1"/>
  <c r="N672" i="5" s="1"/>
  <c r="N673" i="5" s="1"/>
  <c r="N674" i="5" s="1"/>
  <c r="N675" i="5" s="1"/>
  <c r="N676" i="5" s="1"/>
  <c r="N677" i="5" s="1"/>
  <c r="N678" i="5" s="1"/>
  <c r="N679" i="5" s="1"/>
  <c r="N680" i="5" s="1"/>
  <c r="N681" i="5" s="1"/>
  <c r="N682" i="5" s="1"/>
  <c r="N683" i="5" s="1"/>
  <c r="N684" i="5" s="1"/>
  <c r="N685" i="5" s="1"/>
  <c r="N686" i="5" s="1"/>
  <c r="N687" i="5" s="1"/>
  <c r="N688" i="5" s="1"/>
  <c r="N689" i="5" s="1"/>
  <c r="N690" i="5" s="1"/>
  <c r="N691" i="5" s="1"/>
  <c r="N692" i="5" s="1"/>
  <c r="N693" i="5" s="1"/>
  <c r="N694" i="5" s="1"/>
  <c r="N695" i="5" s="1"/>
  <c r="N696" i="5" s="1"/>
  <c r="N697" i="5" s="1"/>
  <c r="N698" i="5" s="1"/>
  <c r="N699" i="5" s="1"/>
  <c r="N700" i="5" s="1"/>
  <c r="N701" i="5" s="1"/>
  <c r="N702" i="5" s="1"/>
  <c r="N703" i="5" s="1"/>
  <c r="N704" i="5" s="1"/>
  <c r="N705" i="5" s="1"/>
  <c r="N706" i="5" s="1"/>
  <c r="N707" i="5" s="1"/>
  <c r="N708" i="5" s="1"/>
  <c r="N709" i="5" s="1"/>
  <c r="N710" i="5" s="1"/>
  <c r="N711" i="5" s="1"/>
  <c r="N712" i="5" s="1"/>
  <c r="N713" i="5" s="1"/>
  <c r="N714" i="5" s="1"/>
  <c r="N715" i="5" s="1"/>
  <c r="N716" i="5" s="1"/>
  <c r="N717" i="5" s="1"/>
  <c r="N718" i="5" s="1"/>
  <c r="N719" i="5" s="1"/>
  <c r="N720" i="5" s="1"/>
  <c r="N721" i="5" s="1"/>
  <c r="N722" i="5" s="1"/>
  <c r="N723" i="5" s="1"/>
  <c r="N724" i="5" s="1"/>
  <c r="N725" i="5" s="1"/>
  <c r="M6" i="5"/>
  <c r="G6" i="5"/>
  <c r="F6" i="5"/>
  <c r="J6" i="5" s="1"/>
  <c r="A2" i="5"/>
  <c r="I342" i="5" l="1"/>
  <c r="J342" i="5"/>
  <c r="J344" i="5"/>
  <c r="I344" i="5"/>
  <c r="J12" i="5"/>
  <c r="J20" i="5"/>
  <c r="J32" i="5"/>
  <c r="J40" i="5"/>
  <c r="J48" i="5"/>
  <c r="J56" i="5"/>
  <c r="J65" i="5"/>
  <c r="J68" i="5"/>
  <c r="J71" i="5"/>
  <c r="J76" i="5"/>
  <c r="J79" i="5"/>
  <c r="J84" i="5"/>
  <c r="J87" i="5"/>
  <c r="J92" i="5"/>
  <c r="J100" i="5"/>
  <c r="J103" i="5"/>
  <c r="J108" i="5"/>
  <c r="J111" i="5"/>
  <c r="I112" i="5"/>
  <c r="I120" i="5"/>
  <c r="I128" i="5"/>
  <c r="J135" i="5"/>
  <c r="J140" i="5"/>
  <c r="J143" i="5"/>
  <c r="J148" i="5"/>
  <c r="J154" i="5"/>
  <c r="J162" i="5"/>
  <c r="J170" i="5"/>
  <c r="J178" i="5"/>
  <c r="J186" i="5"/>
  <c r="J194" i="5"/>
  <c r="J202" i="5"/>
  <c r="J210" i="5"/>
  <c r="J218" i="5"/>
  <c r="J226" i="5"/>
  <c r="J234" i="5"/>
  <c r="J237" i="5"/>
  <c r="J250" i="5"/>
  <c r="J253" i="5"/>
  <c r="J266" i="5"/>
  <c r="J270" i="5"/>
  <c r="J280" i="5"/>
  <c r="J283" i="5"/>
  <c r="J288" i="5"/>
  <c r="J291" i="5"/>
  <c r="J297" i="5"/>
  <c r="J300" i="5"/>
  <c r="J352" i="5"/>
  <c r="I352" i="5"/>
  <c r="J361" i="5"/>
  <c r="I361" i="5"/>
  <c r="J372" i="5"/>
  <c r="I372" i="5"/>
  <c r="J379" i="5"/>
  <c r="I379" i="5"/>
  <c r="I21" i="5"/>
  <c r="I24" i="5"/>
  <c r="I33" i="5"/>
  <c r="I41" i="5"/>
  <c r="I49" i="5"/>
  <c r="I57" i="5"/>
  <c r="I69" i="5"/>
  <c r="I77" i="5"/>
  <c r="I85" i="5"/>
  <c r="I93" i="5"/>
  <c r="I101" i="5"/>
  <c r="I109" i="5"/>
  <c r="I117" i="5"/>
  <c r="I125" i="5"/>
  <c r="I133" i="5"/>
  <c r="I141" i="5"/>
  <c r="I149" i="5"/>
  <c r="I157" i="5"/>
  <c r="I165" i="5"/>
  <c r="I173" i="5"/>
  <c r="I181" i="5"/>
  <c r="I189" i="5"/>
  <c r="I197" i="5"/>
  <c r="I205" i="5"/>
  <c r="I213" i="5"/>
  <c r="I221" i="5"/>
  <c r="I229" i="5"/>
  <c r="I241" i="5"/>
  <c r="I244" i="5"/>
  <c r="J247" i="5"/>
  <c r="I257" i="5"/>
  <c r="I260" i="5"/>
  <c r="I272" i="5"/>
  <c r="J278" i="5"/>
  <c r="I281" i="5"/>
  <c r="J286" i="5"/>
  <c r="I289" i="5"/>
  <c r="J310" i="5"/>
  <c r="I316" i="5"/>
  <c r="I329" i="5"/>
  <c r="J334" i="5"/>
  <c r="I337" i="5"/>
  <c r="I358" i="5"/>
  <c r="J358" i="5"/>
  <c r="J369" i="5"/>
  <c r="I369" i="5"/>
  <c r="I9" i="5"/>
  <c r="I13" i="5"/>
  <c r="J8" i="5"/>
  <c r="I12" i="5"/>
  <c r="J16" i="5"/>
  <c r="I20" i="5"/>
  <c r="J25" i="5"/>
  <c r="J28" i="5"/>
  <c r="I32" i="5"/>
  <c r="J36" i="5"/>
  <c r="I40" i="5"/>
  <c r="J44" i="5"/>
  <c r="I48" i="5"/>
  <c r="J52" i="5"/>
  <c r="I56" i="5"/>
  <c r="J60" i="5"/>
  <c r="I65" i="5"/>
  <c r="I68" i="5"/>
  <c r="J72" i="5"/>
  <c r="J75" i="5"/>
  <c r="I76" i="5"/>
  <c r="J80" i="5"/>
  <c r="J83" i="5"/>
  <c r="I84" i="5"/>
  <c r="J88" i="5"/>
  <c r="J91" i="5"/>
  <c r="I92" i="5"/>
  <c r="J99" i="5"/>
  <c r="I100" i="5"/>
  <c r="J104" i="5"/>
  <c r="J107" i="5"/>
  <c r="I108" i="5"/>
  <c r="I116" i="5"/>
  <c r="J123" i="5"/>
  <c r="I124" i="5"/>
  <c r="I132" i="5"/>
  <c r="J136" i="5"/>
  <c r="J139" i="5"/>
  <c r="I140" i="5"/>
  <c r="J144" i="5"/>
  <c r="J147" i="5"/>
  <c r="I148" i="5"/>
  <c r="J150" i="5"/>
  <c r="J151" i="5"/>
  <c r="I154" i="5"/>
  <c r="J158" i="5"/>
  <c r="J159" i="5"/>
  <c r="I162" i="5"/>
  <c r="J166" i="5"/>
  <c r="I170" i="5"/>
  <c r="J174" i="5"/>
  <c r="J175" i="5"/>
  <c r="I178" i="5"/>
  <c r="J182" i="5"/>
  <c r="J183" i="5"/>
  <c r="I186" i="5"/>
  <c r="J190" i="5"/>
  <c r="J191" i="5"/>
  <c r="I194" i="5"/>
  <c r="J198" i="5"/>
  <c r="I202" i="5"/>
  <c r="J206" i="5"/>
  <c r="J207" i="5"/>
  <c r="I210" i="5"/>
  <c r="J214" i="5"/>
  <c r="J215" i="5"/>
  <c r="I218" i="5"/>
  <c r="J222" i="5"/>
  <c r="J223" i="5"/>
  <c r="I226" i="5"/>
  <c r="J230" i="5"/>
  <c r="I234" i="5"/>
  <c r="I237" i="5"/>
  <c r="J242" i="5"/>
  <c r="J245" i="5"/>
  <c r="I250" i="5"/>
  <c r="I253" i="5"/>
  <c r="J258" i="5"/>
  <c r="J261" i="5"/>
  <c r="I266" i="5"/>
  <c r="J273" i="5"/>
  <c r="I280" i="5"/>
  <c r="J284" i="5"/>
  <c r="J287" i="5"/>
  <c r="I288" i="5"/>
  <c r="J292" i="5"/>
  <c r="J294" i="5"/>
  <c r="I297" i="5"/>
  <c r="I300" i="5"/>
  <c r="J304" i="5"/>
  <c r="J307" i="5"/>
  <c r="J309" i="5"/>
  <c r="I313" i="5"/>
  <c r="J318" i="5"/>
  <c r="I321" i="5"/>
  <c r="I324" i="5"/>
  <c r="I328" i="5"/>
  <c r="J332" i="5"/>
  <c r="J335" i="5"/>
  <c r="I336" i="5"/>
  <c r="J340" i="5"/>
  <c r="I366" i="5"/>
  <c r="J366" i="5"/>
  <c r="J376" i="5"/>
  <c r="I376" i="5"/>
  <c r="I382" i="5"/>
  <c r="J382" i="5"/>
  <c r="J348" i="5"/>
  <c r="I393" i="5"/>
  <c r="I396" i="5"/>
  <c r="I399" i="5"/>
  <c r="J406" i="5"/>
  <c r="I416" i="5"/>
  <c r="I419" i="5"/>
  <c r="I423" i="5"/>
  <c r="I433" i="5"/>
  <c r="I436" i="5"/>
  <c r="I440" i="5"/>
  <c r="I443" i="5"/>
  <c r="J446" i="5"/>
  <c r="I450" i="5"/>
  <c r="I454" i="5"/>
  <c r="I457" i="5"/>
  <c r="J460" i="5"/>
  <c r="I471" i="5"/>
  <c r="I474" i="5"/>
  <c r="I477" i="5"/>
  <c r="I494" i="5"/>
  <c r="I497" i="5"/>
  <c r="I501" i="5"/>
  <c r="J511" i="5"/>
  <c r="I514" i="5"/>
  <c r="I517" i="5"/>
  <c r="I525" i="5"/>
  <c r="I545" i="5"/>
  <c r="I548" i="5"/>
  <c r="J551" i="5"/>
  <c r="J558" i="5"/>
  <c r="I562" i="5"/>
  <c r="I565" i="5"/>
  <c r="I568" i="5"/>
  <c r="I585" i="5"/>
  <c r="I588" i="5"/>
  <c r="I592" i="5"/>
  <c r="J607" i="5"/>
  <c r="I612" i="5"/>
  <c r="I615" i="5"/>
  <c r="I619" i="5"/>
  <c r="I629" i="5"/>
  <c r="J634" i="5"/>
  <c r="I635" i="5"/>
  <c r="I643" i="5"/>
  <c r="J649" i="5"/>
  <c r="I652" i="5"/>
  <c r="J657" i="5"/>
  <c r="I660" i="5"/>
  <c r="I663" i="5"/>
  <c r="I667" i="5"/>
  <c r="I670" i="5"/>
  <c r="J673" i="5"/>
  <c r="J684" i="5"/>
  <c r="J695" i="5"/>
  <c r="I702" i="5"/>
  <c r="I705" i="5"/>
  <c r="J718" i="5"/>
  <c r="I735" i="5"/>
  <c r="I744" i="5"/>
  <c r="I747" i="5"/>
  <c r="J345" i="5"/>
  <c r="J364" i="5"/>
  <c r="J367" i="5"/>
  <c r="I463" i="5"/>
  <c r="I487" i="5"/>
  <c r="I513" i="5"/>
  <c r="I516" i="5"/>
  <c r="I522" i="5"/>
  <c r="I533" i="5"/>
  <c r="I554" i="5"/>
  <c r="I557" i="5"/>
  <c r="I561" i="5"/>
  <c r="I564" i="5"/>
  <c r="J567" i="5"/>
  <c r="I578" i="5"/>
  <c r="I581" i="5"/>
  <c r="I584" i="5"/>
  <c r="I601" i="5"/>
  <c r="J603" i="5"/>
  <c r="I605" i="5"/>
  <c r="I608" i="5"/>
  <c r="I611" i="5"/>
  <c r="J613" i="5"/>
  <c r="J618" i="5"/>
  <c r="I628" i="5"/>
  <c r="I631" i="5"/>
  <c r="J636" i="5"/>
  <c r="J648" i="5"/>
  <c r="I651" i="5"/>
  <c r="J655" i="5"/>
  <c r="J658" i="5"/>
  <c r="I659" i="5"/>
  <c r="I662" i="5"/>
  <c r="I666" i="5"/>
  <c r="J668" i="5"/>
  <c r="J671" i="5"/>
  <c r="J674" i="5"/>
  <c r="I676" i="5"/>
  <c r="I679" i="5"/>
  <c r="J685" i="5"/>
  <c r="J688" i="5"/>
  <c r="I694" i="5"/>
  <c r="I698" i="5"/>
  <c r="I701" i="5"/>
  <c r="J706" i="5"/>
  <c r="I711" i="5"/>
  <c r="J714" i="5"/>
  <c r="J716" i="5"/>
  <c r="J719" i="5"/>
  <c r="I721" i="5"/>
  <c r="I724" i="5"/>
  <c r="I731" i="5"/>
  <c r="J734" i="5"/>
  <c r="S734" i="5" s="1"/>
  <c r="T734" i="5" s="1"/>
  <c r="I740" i="5"/>
  <c r="I743" i="5"/>
  <c r="I345" i="5"/>
  <c r="J350" i="5"/>
  <c r="I353" i="5"/>
  <c r="I364" i="5"/>
  <c r="J373" i="5"/>
  <c r="I377" i="5"/>
  <c r="I380" i="5"/>
  <c r="I383" i="5"/>
  <c r="J390" i="5"/>
  <c r="I400" i="5"/>
  <c r="I403" i="5"/>
  <c r="I407" i="5"/>
  <c r="I417" i="5"/>
  <c r="I420" i="5"/>
  <c r="I424" i="5"/>
  <c r="I427" i="5"/>
  <c r="J430" i="5"/>
  <c r="J437" i="5"/>
  <c r="I441" i="5"/>
  <c r="I444" i="5"/>
  <c r="I447" i="5"/>
  <c r="I455" i="5"/>
  <c r="I458" i="5"/>
  <c r="I461" i="5"/>
  <c r="J468" i="5"/>
  <c r="I478" i="5"/>
  <c r="I481" i="5"/>
  <c r="I485" i="5"/>
  <c r="I495" i="5"/>
  <c r="I498" i="5"/>
  <c r="I502" i="5"/>
  <c r="I505" i="5"/>
  <c r="J508" i="5"/>
  <c r="J526" i="5"/>
  <c r="I529" i="5"/>
  <c r="I537" i="5"/>
  <c r="J543" i="5"/>
  <c r="I546" i="5"/>
  <c r="J699" i="5"/>
  <c r="I22" i="5"/>
  <c r="I38" i="5"/>
  <c r="I46" i="5"/>
  <c r="I78" i="5"/>
  <c r="I110" i="5"/>
  <c r="I142" i="5"/>
  <c r="I171" i="5"/>
  <c r="I203" i="5"/>
  <c r="I235" i="5"/>
  <c r="I476" i="5"/>
  <c r="I519" i="5"/>
  <c r="I575" i="5"/>
  <c r="I18" i="5"/>
  <c r="I34" i="5"/>
  <c r="I70" i="5"/>
  <c r="I102" i="5"/>
  <c r="I134" i="5"/>
  <c r="I167" i="5"/>
  <c r="I199" i="5"/>
  <c r="I231" i="5"/>
  <c r="I263" i="5"/>
  <c r="I293" i="5"/>
  <c r="I325" i="5"/>
  <c r="I357" i="5"/>
  <c r="I389" i="5"/>
  <c r="I421" i="5"/>
  <c r="I452" i="5"/>
  <c r="I467" i="5"/>
  <c r="I510" i="5"/>
  <c r="I591" i="5"/>
  <c r="I602" i="5"/>
  <c r="I617" i="5"/>
  <c r="I665" i="5"/>
  <c r="I690" i="5"/>
  <c r="I703" i="5"/>
  <c r="I742" i="5"/>
  <c r="T742" i="5" s="1"/>
  <c r="I179" i="5"/>
  <c r="I243" i="5"/>
  <c r="I277" i="5"/>
  <c r="I341" i="5"/>
  <c r="I527" i="5"/>
  <c r="I542" i="5"/>
  <c r="I664" i="5"/>
  <c r="T730" i="5"/>
  <c r="I163" i="5"/>
  <c r="I259" i="5"/>
  <c r="I451" i="5"/>
  <c r="I484" i="5"/>
  <c r="I499" i="5"/>
  <c r="I574" i="5"/>
  <c r="I583" i="5"/>
  <c r="I632" i="5"/>
  <c r="I691" i="5"/>
  <c r="I699" i="5"/>
  <c r="I725" i="5"/>
  <c r="T726" i="5"/>
  <c r="I738" i="5"/>
  <c r="T738" i="5" s="1"/>
  <c r="T747" i="5"/>
  <c r="T729" i="5"/>
  <c r="I736" i="5"/>
  <c r="T736" i="5" s="1"/>
  <c r="T739" i="5"/>
  <c r="I741" i="5"/>
  <c r="T741" i="5" s="1"/>
  <c r="T744" i="5"/>
  <c r="I745" i="5"/>
  <c r="T745" i="5" s="1"/>
  <c r="I727" i="5"/>
  <c r="T727" i="5" s="1"/>
  <c r="I728" i="5"/>
  <c r="T728" i="5" s="1"/>
  <c r="T731" i="5"/>
  <c r="I732" i="5"/>
  <c r="I733" i="5"/>
  <c r="T733" i="5" s="1"/>
  <c r="T735" i="5"/>
  <c r="I737" i="5"/>
  <c r="T737" i="5" s="1"/>
  <c r="J746" i="5"/>
  <c r="S746" i="5" s="1"/>
  <c r="T746" i="5" s="1"/>
  <c r="J10" i="5"/>
  <c r="J14" i="5"/>
  <c r="J18" i="5"/>
  <c r="J22" i="5"/>
  <c r="J26" i="5"/>
  <c r="J30" i="5"/>
  <c r="J34" i="5"/>
  <c r="J38" i="5"/>
  <c r="J42" i="5"/>
  <c r="J46" i="5"/>
  <c r="J50" i="5"/>
  <c r="J54" i="5"/>
  <c r="J58" i="5"/>
  <c r="J62" i="5"/>
  <c r="J66" i="5"/>
  <c r="O7" i="5"/>
  <c r="O8" i="5" s="1"/>
  <c r="O9" i="5" s="1"/>
  <c r="O1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O63" i="5" s="1"/>
  <c r="O64" i="5" s="1"/>
  <c r="O65" i="5" s="1"/>
  <c r="O66" i="5" s="1"/>
  <c r="O67" i="5" s="1"/>
  <c r="O68" i="5" s="1"/>
  <c r="O69" i="5" s="1"/>
  <c r="O70" i="5" s="1"/>
  <c r="O71" i="5" s="1"/>
  <c r="O72" i="5" s="1"/>
  <c r="O73" i="5" s="1"/>
  <c r="O74" i="5" s="1"/>
  <c r="O75" i="5" s="1"/>
  <c r="O76" i="5" s="1"/>
  <c r="O77" i="5" s="1"/>
  <c r="O78" i="5" s="1"/>
  <c r="O79" i="5" s="1"/>
  <c r="O80" i="5" s="1"/>
  <c r="O81" i="5" s="1"/>
  <c r="O82" i="5" s="1"/>
  <c r="O83" i="5" s="1"/>
  <c r="O84" i="5" s="1"/>
  <c r="O85" i="5" s="1"/>
  <c r="O86" i="5" s="1"/>
  <c r="O87" i="5" s="1"/>
  <c r="O88" i="5" s="1"/>
  <c r="O89" i="5" s="1"/>
  <c r="O90" i="5" s="1"/>
  <c r="O91" i="5" s="1"/>
  <c r="O92" i="5" s="1"/>
  <c r="O93" i="5" s="1"/>
  <c r="O94" i="5" s="1"/>
  <c r="O95" i="5" s="1"/>
  <c r="O96" i="5" s="1"/>
  <c r="O97" i="5" s="1"/>
  <c r="O98" i="5" s="1"/>
  <c r="O99" i="5" s="1"/>
  <c r="O100" i="5" s="1"/>
  <c r="O101" i="5" s="1"/>
  <c r="O102" i="5" s="1"/>
  <c r="O103" i="5" s="1"/>
  <c r="O104" i="5" s="1"/>
  <c r="O105" i="5" s="1"/>
  <c r="O106" i="5" s="1"/>
  <c r="O107" i="5" s="1"/>
  <c r="O108" i="5" s="1"/>
  <c r="O109" i="5" s="1"/>
  <c r="O110" i="5" s="1"/>
  <c r="O111" i="5" s="1"/>
  <c r="O112" i="5" s="1"/>
  <c r="O113" i="5" s="1"/>
  <c r="O114" i="5" s="1"/>
  <c r="O115" i="5" s="1"/>
  <c r="O116" i="5" s="1"/>
  <c r="O117" i="5" s="1"/>
  <c r="O118" i="5" s="1"/>
  <c r="O119" i="5" s="1"/>
  <c r="O120" i="5" s="1"/>
  <c r="O121" i="5" s="1"/>
  <c r="O122" i="5" s="1"/>
  <c r="O123" i="5" s="1"/>
  <c r="O124" i="5" s="1"/>
  <c r="O125" i="5" s="1"/>
  <c r="O126" i="5" s="1"/>
  <c r="O127" i="5" s="1"/>
  <c r="O128" i="5" s="1"/>
  <c r="O129" i="5" s="1"/>
  <c r="O130" i="5" s="1"/>
  <c r="O131" i="5" s="1"/>
  <c r="O132" i="5" s="1"/>
  <c r="O133" i="5" s="1"/>
  <c r="O134" i="5" s="1"/>
  <c r="O135" i="5" s="1"/>
  <c r="O136" i="5" s="1"/>
  <c r="O137" i="5" s="1"/>
  <c r="O138" i="5" s="1"/>
  <c r="O139" i="5" s="1"/>
  <c r="O140" i="5" s="1"/>
  <c r="O141" i="5" s="1"/>
  <c r="O142" i="5" s="1"/>
  <c r="O143" i="5" s="1"/>
  <c r="O144" i="5" s="1"/>
  <c r="O145" i="5" s="1"/>
  <c r="O146" i="5" s="1"/>
  <c r="O147" i="5" s="1"/>
  <c r="O148" i="5" s="1"/>
  <c r="O149" i="5" s="1"/>
  <c r="O150" i="5" s="1"/>
  <c r="O151" i="5" s="1"/>
  <c r="O152" i="5" s="1"/>
  <c r="O153" i="5" s="1"/>
  <c r="O154" i="5" s="1"/>
  <c r="O155" i="5" s="1"/>
  <c r="O156" i="5" s="1"/>
  <c r="O157" i="5" s="1"/>
  <c r="O158" i="5" s="1"/>
  <c r="O159" i="5" s="1"/>
  <c r="O160" i="5" s="1"/>
  <c r="O161" i="5" s="1"/>
  <c r="O162" i="5" s="1"/>
  <c r="O163" i="5" s="1"/>
  <c r="O164" i="5" s="1"/>
  <c r="O165" i="5" s="1"/>
  <c r="O166" i="5" s="1"/>
  <c r="O167" i="5" s="1"/>
  <c r="O168" i="5" s="1"/>
  <c r="O169" i="5" s="1"/>
  <c r="O170" i="5" s="1"/>
  <c r="O171" i="5" s="1"/>
  <c r="O172" i="5" s="1"/>
  <c r="O173" i="5" s="1"/>
  <c r="O174" i="5" s="1"/>
  <c r="O175" i="5" s="1"/>
  <c r="O176" i="5" s="1"/>
  <c r="O177" i="5" s="1"/>
  <c r="O178" i="5" s="1"/>
  <c r="O179" i="5" s="1"/>
  <c r="O180" i="5" s="1"/>
  <c r="O181" i="5" s="1"/>
  <c r="O182" i="5" s="1"/>
  <c r="O183" i="5" s="1"/>
  <c r="O184" i="5" s="1"/>
  <c r="O185" i="5" s="1"/>
  <c r="O186" i="5" s="1"/>
  <c r="O187" i="5" s="1"/>
  <c r="O188" i="5" s="1"/>
  <c r="O189" i="5" s="1"/>
  <c r="O190" i="5" s="1"/>
  <c r="O191" i="5" s="1"/>
  <c r="O192" i="5" s="1"/>
  <c r="O193" i="5" s="1"/>
  <c r="O194" i="5" s="1"/>
  <c r="O195" i="5" s="1"/>
  <c r="O196" i="5" s="1"/>
  <c r="O197" i="5" s="1"/>
  <c r="O198" i="5" s="1"/>
  <c r="O199" i="5" s="1"/>
  <c r="O200" i="5" s="1"/>
  <c r="O201" i="5" s="1"/>
  <c r="O202" i="5" s="1"/>
  <c r="O203" i="5" s="1"/>
  <c r="O204" i="5" s="1"/>
  <c r="O205" i="5" s="1"/>
  <c r="O206" i="5" s="1"/>
  <c r="O207" i="5" s="1"/>
  <c r="O208" i="5" s="1"/>
  <c r="O209" i="5" s="1"/>
  <c r="O210" i="5" s="1"/>
  <c r="O211" i="5" s="1"/>
  <c r="O212" i="5" s="1"/>
  <c r="O213" i="5" s="1"/>
  <c r="O214" i="5" s="1"/>
  <c r="O215" i="5" s="1"/>
  <c r="O216" i="5" s="1"/>
  <c r="O217" i="5" s="1"/>
  <c r="O218" i="5" s="1"/>
  <c r="O219" i="5" s="1"/>
  <c r="O220" i="5" s="1"/>
  <c r="O221" i="5" s="1"/>
  <c r="O222" i="5" s="1"/>
  <c r="O223" i="5" s="1"/>
  <c r="O224" i="5" s="1"/>
  <c r="O225" i="5" s="1"/>
  <c r="O226" i="5" s="1"/>
  <c r="O227" i="5" s="1"/>
  <c r="O228" i="5" s="1"/>
  <c r="O229" i="5" s="1"/>
  <c r="O230" i="5" s="1"/>
  <c r="O231" i="5" s="1"/>
  <c r="O232" i="5" s="1"/>
  <c r="O233" i="5" s="1"/>
  <c r="O234" i="5" s="1"/>
  <c r="O235" i="5" s="1"/>
  <c r="O236" i="5" s="1"/>
  <c r="O237" i="5" s="1"/>
  <c r="O238" i="5" s="1"/>
  <c r="O239" i="5" s="1"/>
  <c r="O240" i="5" s="1"/>
  <c r="O241" i="5" s="1"/>
  <c r="O242" i="5" s="1"/>
  <c r="O243" i="5" s="1"/>
  <c r="O244" i="5" s="1"/>
  <c r="O245" i="5" s="1"/>
  <c r="O246" i="5" s="1"/>
  <c r="O247" i="5" s="1"/>
  <c r="O248" i="5" s="1"/>
  <c r="O249" i="5" s="1"/>
  <c r="O250" i="5" s="1"/>
  <c r="O251" i="5" s="1"/>
  <c r="O252" i="5" s="1"/>
  <c r="O253" i="5" s="1"/>
  <c r="O254" i="5" s="1"/>
  <c r="O255" i="5" s="1"/>
  <c r="O256" i="5" s="1"/>
  <c r="O257" i="5" s="1"/>
  <c r="O258" i="5" s="1"/>
  <c r="O259" i="5" s="1"/>
  <c r="O260" i="5" s="1"/>
  <c r="O261" i="5" s="1"/>
  <c r="O262" i="5" s="1"/>
  <c r="O263" i="5" s="1"/>
  <c r="O264" i="5" s="1"/>
  <c r="O265" i="5" s="1"/>
  <c r="O266" i="5" s="1"/>
  <c r="O267" i="5" s="1"/>
  <c r="O268" i="5" s="1"/>
  <c r="O269" i="5" s="1"/>
  <c r="O270" i="5" s="1"/>
  <c r="O271" i="5" s="1"/>
  <c r="O272" i="5" s="1"/>
  <c r="O273" i="5" s="1"/>
  <c r="O274" i="5" s="1"/>
  <c r="O275" i="5" s="1"/>
  <c r="O276" i="5" s="1"/>
  <c r="O277" i="5" s="1"/>
  <c r="O278" i="5" s="1"/>
  <c r="O279" i="5" s="1"/>
  <c r="O280" i="5" s="1"/>
  <c r="O281" i="5" s="1"/>
  <c r="O282" i="5" s="1"/>
  <c r="O283" i="5" s="1"/>
  <c r="O284" i="5" s="1"/>
  <c r="O285" i="5" s="1"/>
  <c r="O286" i="5" s="1"/>
  <c r="O287" i="5" s="1"/>
  <c r="O288" i="5" s="1"/>
  <c r="O289" i="5" s="1"/>
  <c r="O290" i="5" s="1"/>
  <c r="O291" i="5" s="1"/>
  <c r="O292" i="5" s="1"/>
  <c r="O293" i="5" s="1"/>
  <c r="O294" i="5" s="1"/>
  <c r="O295" i="5" s="1"/>
  <c r="O296" i="5" s="1"/>
  <c r="O297" i="5" s="1"/>
  <c r="O298" i="5" s="1"/>
  <c r="O299" i="5" s="1"/>
  <c r="O300" i="5" s="1"/>
  <c r="O301" i="5" s="1"/>
  <c r="O302" i="5" s="1"/>
  <c r="O303" i="5" s="1"/>
  <c r="O304" i="5" s="1"/>
  <c r="O305" i="5" s="1"/>
  <c r="O306" i="5" s="1"/>
  <c r="O307" i="5" s="1"/>
  <c r="O308" i="5" s="1"/>
  <c r="O309" i="5" s="1"/>
  <c r="O310" i="5" s="1"/>
  <c r="O311" i="5" s="1"/>
  <c r="O312" i="5" s="1"/>
  <c r="O313" i="5" s="1"/>
  <c r="O314" i="5" s="1"/>
  <c r="O315" i="5" s="1"/>
  <c r="O316" i="5" s="1"/>
  <c r="O317" i="5" s="1"/>
  <c r="O318" i="5" s="1"/>
  <c r="O319" i="5" s="1"/>
  <c r="O320" i="5" s="1"/>
  <c r="O321" i="5" s="1"/>
  <c r="O322" i="5" s="1"/>
  <c r="O323" i="5" s="1"/>
  <c r="O324" i="5" s="1"/>
  <c r="O325" i="5" s="1"/>
  <c r="O326" i="5" s="1"/>
  <c r="O327" i="5" s="1"/>
  <c r="O328" i="5" s="1"/>
  <c r="O329" i="5" s="1"/>
  <c r="O330" i="5" s="1"/>
  <c r="O331" i="5" s="1"/>
  <c r="O332" i="5" s="1"/>
  <c r="O333" i="5" s="1"/>
  <c r="O334" i="5" s="1"/>
  <c r="O335" i="5" s="1"/>
  <c r="O336" i="5" s="1"/>
  <c r="O337" i="5" s="1"/>
  <c r="O338" i="5" s="1"/>
  <c r="O339" i="5" s="1"/>
  <c r="O340" i="5" s="1"/>
  <c r="O341" i="5" s="1"/>
  <c r="O342" i="5" s="1"/>
  <c r="O343" i="5" s="1"/>
  <c r="O344" i="5" s="1"/>
  <c r="O345" i="5" s="1"/>
  <c r="O346" i="5" s="1"/>
  <c r="O347" i="5" s="1"/>
  <c r="O348" i="5" s="1"/>
  <c r="O349" i="5" s="1"/>
  <c r="O350" i="5" s="1"/>
  <c r="O351" i="5" s="1"/>
  <c r="O352" i="5" s="1"/>
  <c r="O353" i="5" s="1"/>
  <c r="O354" i="5" s="1"/>
  <c r="O355" i="5" s="1"/>
  <c r="O356" i="5" s="1"/>
  <c r="O357" i="5" s="1"/>
  <c r="O358" i="5" s="1"/>
  <c r="O359" i="5" s="1"/>
  <c r="O360" i="5" s="1"/>
  <c r="O361" i="5" s="1"/>
  <c r="O362" i="5" s="1"/>
  <c r="O363" i="5" s="1"/>
  <c r="O364" i="5" s="1"/>
  <c r="O365" i="5" s="1"/>
  <c r="O366" i="5" s="1"/>
  <c r="O367" i="5" s="1"/>
  <c r="O368" i="5" s="1"/>
  <c r="O369" i="5" s="1"/>
  <c r="O370" i="5" s="1"/>
  <c r="O371" i="5" s="1"/>
  <c r="O372" i="5" s="1"/>
  <c r="O373" i="5" s="1"/>
  <c r="O374" i="5" s="1"/>
  <c r="O375" i="5" s="1"/>
  <c r="O376" i="5" s="1"/>
  <c r="O377" i="5" s="1"/>
  <c r="O378" i="5" s="1"/>
  <c r="O379" i="5" s="1"/>
  <c r="O380" i="5" s="1"/>
  <c r="O381" i="5" s="1"/>
  <c r="O382" i="5" s="1"/>
  <c r="O383" i="5" s="1"/>
  <c r="O384" i="5" s="1"/>
  <c r="O385" i="5" s="1"/>
  <c r="O386" i="5" s="1"/>
  <c r="O387" i="5" s="1"/>
  <c r="O388" i="5" s="1"/>
  <c r="O389" i="5" s="1"/>
  <c r="O390" i="5" s="1"/>
  <c r="O391" i="5" s="1"/>
  <c r="O392" i="5" s="1"/>
  <c r="O393" i="5" s="1"/>
  <c r="O394" i="5" s="1"/>
  <c r="O395" i="5" s="1"/>
  <c r="O396" i="5" s="1"/>
  <c r="O397" i="5" s="1"/>
  <c r="O398" i="5" s="1"/>
  <c r="O399" i="5" s="1"/>
  <c r="O400" i="5" s="1"/>
  <c r="O401" i="5" s="1"/>
  <c r="O402" i="5" s="1"/>
  <c r="O403" i="5" s="1"/>
  <c r="O404" i="5" s="1"/>
  <c r="O405" i="5" s="1"/>
  <c r="O406" i="5" s="1"/>
  <c r="O407" i="5" s="1"/>
  <c r="O408" i="5" s="1"/>
  <c r="O409" i="5" s="1"/>
  <c r="O410" i="5" s="1"/>
  <c r="O411" i="5" s="1"/>
  <c r="O412" i="5" s="1"/>
  <c r="O413" i="5" s="1"/>
  <c r="O414" i="5" s="1"/>
  <c r="O415" i="5" s="1"/>
  <c r="O416" i="5" s="1"/>
  <c r="O417" i="5" s="1"/>
  <c r="O418" i="5" s="1"/>
  <c r="O419" i="5" s="1"/>
  <c r="O420" i="5" s="1"/>
  <c r="O421" i="5" s="1"/>
  <c r="O422" i="5" s="1"/>
  <c r="O423" i="5" s="1"/>
  <c r="O424" i="5" s="1"/>
  <c r="O425" i="5" s="1"/>
  <c r="O426" i="5" s="1"/>
  <c r="O427" i="5" s="1"/>
  <c r="O428" i="5" s="1"/>
  <c r="O429" i="5" s="1"/>
  <c r="O430" i="5" s="1"/>
  <c r="O431" i="5" s="1"/>
  <c r="O432" i="5" s="1"/>
  <c r="O433" i="5" s="1"/>
  <c r="O434" i="5" s="1"/>
  <c r="O435" i="5" s="1"/>
  <c r="O436" i="5" s="1"/>
  <c r="O437" i="5" s="1"/>
  <c r="O438" i="5" s="1"/>
  <c r="O439" i="5" s="1"/>
  <c r="O440" i="5" s="1"/>
  <c r="O441" i="5" s="1"/>
  <c r="O442" i="5" s="1"/>
  <c r="O443" i="5" s="1"/>
  <c r="O444" i="5" s="1"/>
  <c r="O445" i="5" s="1"/>
  <c r="O446" i="5" s="1"/>
  <c r="O447" i="5" s="1"/>
  <c r="O448" i="5" s="1"/>
  <c r="O449" i="5" s="1"/>
  <c r="O450" i="5" s="1"/>
  <c r="O451" i="5" s="1"/>
  <c r="O452" i="5" s="1"/>
  <c r="O453" i="5" s="1"/>
  <c r="O454" i="5" s="1"/>
  <c r="O455" i="5" s="1"/>
  <c r="O456" i="5" s="1"/>
  <c r="O457" i="5" s="1"/>
  <c r="O458" i="5" s="1"/>
  <c r="O459" i="5" s="1"/>
  <c r="O460" i="5" s="1"/>
  <c r="O461" i="5" s="1"/>
  <c r="O462" i="5" s="1"/>
  <c r="O463" i="5" s="1"/>
  <c r="O464" i="5" s="1"/>
  <c r="O465" i="5" s="1"/>
  <c r="O466" i="5" s="1"/>
  <c r="O467" i="5" s="1"/>
  <c r="O468" i="5" s="1"/>
  <c r="O469" i="5" s="1"/>
  <c r="O470" i="5" s="1"/>
  <c r="O471" i="5" s="1"/>
  <c r="O472" i="5" s="1"/>
  <c r="O473" i="5" s="1"/>
  <c r="O474" i="5" s="1"/>
  <c r="O475" i="5" s="1"/>
  <c r="O476" i="5" s="1"/>
  <c r="O477" i="5" s="1"/>
  <c r="O478" i="5" s="1"/>
  <c r="O479" i="5" s="1"/>
  <c r="O480" i="5" s="1"/>
  <c r="O481" i="5" s="1"/>
  <c r="O482" i="5" s="1"/>
  <c r="O483" i="5" s="1"/>
  <c r="O484" i="5" s="1"/>
  <c r="O485" i="5" s="1"/>
  <c r="O486" i="5" s="1"/>
  <c r="O487" i="5" s="1"/>
  <c r="O488" i="5" s="1"/>
  <c r="O489" i="5" s="1"/>
  <c r="O490" i="5" s="1"/>
  <c r="O491" i="5" s="1"/>
  <c r="O492" i="5" s="1"/>
  <c r="O493" i="5" s="1"/>
  <c r="O494" i="5" s="1"/>
  <c r="O495" i="5" s="1"/>
  <c r="O496" i="5" s="1"/>
  <c r="O497" i="5" s="1"/>
  <c r="O498" i="5" s="1"/>
  <c r="O499" i="5" s="1"/>
  <c r="O500" i="5" s="1"/>
  <c r="O501" i="5" s="1"/>
  <c r="O502" i="5" s="1"/>
  <c r="O503" i="5" s="1"/>
  <c r="O504" i="5" s="1"/>
  <c r="O505" i="5" s="1"/>
  <c r="O506" i="5" s="1"/>
  <c r="O507" i="5" s="1"/>
  <c r="O508" i="5" s="1"/>
  <c r="O509" i="5" s="1"/>
  <c r="O510" i="5" s="1"/>
  <c r="O511" i="5" s="1"/>
  <c r="O512" i="5" s="1"/>
  <c r="O513" i="5" s="1"/>
  <c r="O514" i="5" s="1"/>
  <c r="O515" i="5" s="1"/>
  <c r="O516" i="5" s="1"/>
  <c r="O517" i="5" s="1"/>
  <c r="O518" i="5" s="1"/>
  <c r="O519" i="5" s="1"/>
  <c r="O520" i="5" s="1"/>
  <c r="O521" i="5" s="1"/>
  <c r="O522" i="5" s="1"/>
  <c r="O523" i="5" s="1"/>
  <c r="O524" i="5" s="1"/>
  <c r="O525" i="5" s="1"/>
  <c r="O526" i="5" s="1"/>
  <c r="O527" i="5" s="1"/>
  <c r="O528" i="5" s="1"/>
  <c r="O529" i="5" s="1"/>
  <c r="O530" i="5" s="1"/>
  <c r="O531" i="5" s="1"/>
  <c r="O532" i="5" s="1"/>
  <c r="O533" i="5" s="1"/>
  <c r="O534" i="5" s="1"/>
  <c r="O535" i="5" s="1"/>
  <c r="O536" i="5" s="1"/>
  <c r="O537" i="5" s="1"/>
  <c r="O538" i="5" s="1"/>
  <c r="O539" i="5" s="1"/>
  <c r="O540" i="5" s="1"/>
  <c r="O541" i="5" s="1"/>
  <c r="O542" i="5" s="1"/>
  <c r="O543" i="5" s="1"/>
  <c r="O544" i="5" s="1"/>
  <c r="O545" i="5" s="1"/>
  <c r="O546" i="5" s="1"/>
  <c r="O547" i="5" s="1"/>
  <c r="O548" i="5" s="1"/>
  <c r="O549" i="5" s="1"/>
  <c r="O550" i="5" s="1"/>
  <c r="O551" i="5" s="1"/>
  <c r="O552" i="5" s="1"/>
  <c r="O553" i="5" s="1"/>
  <c r="O554" i="5" s="1"/>
  <c r="O555" i="5" s="1"/>
  <c r="O556" i="5" s="1"/>
  <c r="O557" i="5" s="1"/>
  <c r="O558" i="5" s="1"/>
  <c r="O559" i="5" s="1"/>
  <c r="O560" i="5" s="1"/>
  <c r="O561" i="5" s="1"/>
  <c r="O562" i="5" s="1"/>
  <c r="O563" i="5" s="1"/>
  <c r="O564" i="5" s="1"/>
  <c r="O565" i="5" s="1"/>
  <c r="O566" i="5" s="1"/>
  <c r="O567" i="5" s="1"/>
  <c r="O568" i="5" s="1"/>
  <c r="O569" i="5" s="1"/>
  <c r="O570" i="5" s="1"/>
  <c r="O571" i="5" s="1"/>
  <c r="O572" i="5" s="1"/>
  <c r="O573" i="5" s="1"/>
  <c r="O574" i="5" s="1"/>
  <c r="O575" i="5" s="1"/>
  <c r="O576" i="5" s="1"/>
  <c r="O577" i="5" s="1"/>
  <c r="O578" i="5" s="1"/>
  <c r="O579" i="5" s="1"/>
  <c r="O580" i="5" s="1"/>
  <c r="O581" i="5" s="1"/>
  <c r="O582" i="5" s="1"/>
  <c r="O583" i="5" s="1"/>
  <c r="O584" i="5" s="1"/>
  <c r="O585" i="5" s="1"/>
  <c r="O586" i="5" s="1"/>
  <c r="O587" i="5" s="1"/>
  <c r="O588" i="5" s="1"/>
  <c r="O589" i="5" s="1"/>
  <c r="O590" i="5" s="1"/>
  <c r="O591" i="5" s="1"/>
  <c r="O592" i="5" s="1"/>
  <c r="O593" i="5" s="1"/>
  <c r="O594" i="5" s="1"/>
  <c r="O595" i="5" s="1"/>
  <c r="O596" i="5" s="1"/>
  <c r="O597" i="5" s="1"/>
  <c r="O598" i="5" s="1"/>
  <c r="O599" i="5" s="1"/>
  <c r="O600" i="5" s="1"/>
  <c r="O601" i="5" s="1"/>
  <c r="O602" i="5" s="1"/>
  <c r="O603" i="5" s="1"/>
  <c r="O604" i="5" s="1"/>
  <c r="O605" i="5" s="1"/>
  <c r="O606" i="5" s="1"/>
  <c r="O607" i="5" s="1"/>
  <c r="O608" i="5" s="1"/>
  <c r="O609" i="5" s="1"/>
  <c r="O610" i="5" s="1"/>
  <c r="O611" i="5" s="1"/>
  <c r="O612" i="5" s="1"/>
  <c r="O613" i="5" s="1"/>
  <c r="O614" i="5" s="1"/>
  <c r="O615" i="5" s="1"/>
  <c r="O616" i="5" s="1"/>
  <c r="O617" i="5" s="1"/>
  <c r="O618" i="5" s="1"/>
  <c r="O619" i="5" s="1"/>
  <c r="O620" i="5" s="1"/>
  <c r="O621" i="5" s="1"/>
  <c r="O622" i="5" s="1"/>
  <c r="O623" i="5" s="1"/>
  <c r="O624" i="5" s="1"/>
  <c r="O625" i="5" s="1"/>
  <c r="O626" i="5" s="1"/>
  <c r="O627" i="5" s="1"/>
  <c r="O628" i="5" s="1"/>
  <c r="O629" i="5" s="1"/>
  <c r="O630" i="5" s="1"/>
  <c r="O631" i="5" s="1"/>
  <c r="O632" i="5" s="1"/>
  <c r="O633" i="5" s="1"/>
  <c r="O634" i="5" s="1"/>
  <c r="O635" i="5" s="1"/>
  <c r="O636" i="5" s="1"/>
  <c r="O637" i="5" s="1"/>
  <c r="O638" i="5" s="1"/>
  <c r="O639" i="5" s="1"/>
  <c r="O640" i="5" s="1"/>
  <c r="O641" i="5" s="1"/>
  <c r="O642" i="5" s="1"/>
  <c r="O643" i="5" s="1"/>
  <c r="O644" i="5" s="1"/>
  <c r="O645" i="5" s="1"/>
  <c r="O646" i="5" s="1"/>
  <c r="O647" i="5" s="1"/>
  <c r="O648" i="5" s="1"/>
  <c r="O649" i="5" s="1"/>
  <c r="O650" i="5" s="1"/>
  <c r="O651" i="5" s="1"/>
  <c r="O652" i="5" s="1"/>
  <c r="O653" i="5" s="1"/>
  <c r="O654" i="5" s="1"/>
  <c r="O655" i="5" s="1"/>
  <c r="O656" i="5" s="1"/>
  <c r="O657" i="5" s="1"/>
  <c r="O658" i="5" s="1"/>
  <c r="O659" i="5" s="1"/>
  <c r="O660" i="5" s="1"/>
  <c r="O661" i="5" s="1"/>
  <c r="O662" i="5" s="1"/>
  <c r="O663" i="5" s="1"/>
  <c r="O664" i="5" s="1"/>
  <c r="O665" i="5" s="1"/>
  <c r="O666" i="5" s="1"/>
  <c r="O667" i="5" s="1"/>
  <c r="O668" i="5" s="1"/>
  <c r="O669" i="5" s="1"/>
  <c r="O670" i="5" s="1"/>
  <c r="O671" i="5" s="1"/>
  <c r="O672" i="5" s="1"/>
  <c r="O673" i="5" s="1"/>
  <c r="O674" i="5" s="1"/>
  <c r="O675" i="5" s="1"/>
  <c r="O676" i="5" s="1"/>
  <c r="O677" i="5" s="1"/>
  <c r="O678" i="5" s="1"/>
  <c r="O679" i="5" s="1"/>
  <c r="O680" i="5" s="1"/>
  <c r="O681" i="5" s="1"/>
  <c r="O682" i="5" s="1"/>
  <c r="O683" i="5" s="1"/>
  <c r="O684" i="5" s="1"/>
  <c r="O685" i="5" s="1"/>
  <c r="O686" i="5" s="1"/>
  <c r="O687" i="5" s="1"/>
  <c r="O688" i="5" s="1"/>
  <c r="O689" i="5" s="1"/>
  <c r="O690" i="5" s="1"/>
  <c r="O691" i="5" s="1"/>
  <c r="O692" i="5" s="1"/>
  <c r="O693" i="5" s="1"/>
  <c r="O694" i="5" s="1"/>
  <c r="O695" i="5" s="1"/>
  <c r="O696" i="5" s="1"/>
  <c r="O697" i="5" s="1"/>
  <c r="O698" i="5" s="1"/>
  <c r="O699" i="5" s="1"/>
  <c r="O700" i="5" s="1"/>
  <c r="O701" i="5" s="1"/>
  <c r="O702" i="5" s="1"/>
  <c r="O703" i="5" s="1"/>
  <c r="O704" i="5" s="1"/>
  <c r="O705" i="5" s="1"/>
  <c r="O706" i="5" s="1"/>
  <c r="O707" i="5" s="1"/>
  <c r="O708" i="5" s="1"/>
  <c r="O709" i="5" s="1"/>
  <c r="O710" i="5" s="1"/>
  <c r="O711" i="5" s="1"/>
  <c r="O712" i="5" s="1"/>
  <c r="O713" i="5" s="1"/>
  <c r="O714" i="5" s="1"/>
  <c r="O715" i="5" s="1"/>
  <c r="O716" i="5" s="1"/>
  <c r="O717" i="5" s="1"/>
  <c r="O718" i="5" s="1"/>
  <c r="O719" i="5" s="1"/>
  <c r="O720" i="5" s="1"/>
  <c r="O721" i="5" s="1"/>
  <c r="O722" i="5" s="1"/>
  <c r="O723" i="5" s="1"/>
  <c r="O724" i="5" s="1"/>
  <c r="O725" i="5" s="1"/>
  <c r="F750" i="5"/>
  <c r="I6" i="5"/>
  <c r="J11" i="5"/>
  <c r="J15" i="5"/>
  <c r="J19" i="5"/>
  <c r="J23" i="5"/>
  <c r="J27" i="5"/>
  <c r="J31" i="5"/>
  <c r="J35" i="5"/>
  <c r="J39" i="5"/>
  <c r="J43" i="5"/>
  <c r="J47" i="5"/>
  <c r="J51" i="5"/>
  <c r="J55" i="5"/>
  <c r="J59" i="5"/>
  <c r="J63" i="5"/>
  <c r="J67" i="5"/>
  <c r="J86" i="5"/>
  <c r="J98" i="5"/>
  <c r="J102" i="5"/>
  <c r="J110" i="5"/>
  <c r="J114" i="5"/>
  <c r="J118" i="5"/>
  <c r="J122" i="5"/>
  <c r="J142" i="5"/>
  <c r="J146" i="5"/>
  <c r="I507" i="5"/>
  <c r="J507" i="5"/>
  <c r="I566" i="5"/>
  <c r="J566" i="5"/>
  <c r="G750" i="5"/>
  <c r="I274" i="5"/>
  <c r="J274" i="5"/>
  <c r="I290" i="5"/>
  <c r="J290" i="5"/>
  <c r="I322" i="5"/>
  <c r="J322" i="5"/>
  <c r="I338" i="5"/>
  <c r="J338" i="5"/>
  <c r="I370" i="5"/>
  <c r="J370" i="5"/>
  <c r="I402" i="5"/>
  <c r="J402" i="5"/>
  <c r="I418" i="5"/>
  <c r="J418" i="5"/>
  <c r="I434" i="5"/>
  <c r="J434" i="5"/>
  <c r="I550" i="5"/>
  <c r="J550" i="5"/>
  <c r="I640" i="5"/>
  <c r="J640" i="5"/>
  <c r="H750" i="5"/>
  <c r="I7" i="5"/>
  <c r="I11" i="5"/>
  <c r="I15" i="5"/>
  <c r="I19" i="5"/>
  <c r="I23" i="5"/>
  <c r="I27" i="5"/>
  <c r="I31" i="5"/>
  <c r="I35" i="5"/>
  <c r="I39" i="5"/>
  <c r="I43" i="5"/>
  <c r="I47" i="5"/>
  <c r="I51" i="5"/>
  <c r="I55" i="5"/>
  <c r="I59" i="5"/>
  <c r="I71" i="5"/>
  <c r="I75" i="5"/>
  <c r="I79" i="5"/>
  <c r="I83" i="5"/>
  <c r="I87" i="5"/>
  <c r="I91" i="5"/>
  <c r="I95" i="5"/>
  <c r="I99" i="5"/>
  <c r="I103" i="5"/>
  <c r="I107" i="5"/>
  <c r="I111" i="5"/>
  <c r="I115" i="5"/>
  <c r="I119" i="5"/>
  <c r="I123" i="5"/>
  <c r="I127" i="5"/>
  <c r="I131" i="5"/>
  <c r="I135" i="5"/>
  <c r="I139" i="5"/>
  <c r="I143" i="5"/>
  <c r="I147" i="5"/>
  <c r="I150" i="5"/>
  <c r="J155" i="5"/>
  <c r="I158" i="5"/>
  <c r="J163" i="5"/>
  <c r="I166" i="5"/>
  <c r="J171" i="5"/>
  <c r="I174" i="5"/>
  <c r="J179" i="5"/>
  <c r="I182" i="5"/>
  <c r="J187" i="5"/>
  <c r="I190" i="5"/>
  <c r="J195" i="5"/>
  <c r="I198" i="5"/>
  <c r="J203" i="5"/>
  <c r="I206" i="5"/>
  <c r="J211" i="5"/>
  <c r="I214" i="5"/>
  <c r="J219" i="5"/>
  <c r="I222" i="5"/>
  <c r="J227" i="5"/>
  <c r="I230" i="5"/>
  <c r="J235" i="5"/>
  <c r="I238" i="5"/>
  <c r="J243" i="5"/>
  <c r="I246" i="5"/>
  <c r="J251" i="5"/>
  <c r="I254" i="5"/>
  <c r="J259" i="5"/>
  <c r="I262" i="5"/>
  <c r="J269" i="5"/>
  <c r="J285" i="5"/>
  <c r="J301" i="5"/>
  <c r="J317" i="5"/>
  <c r="J333" i="5"/>
  <c r="J349" i="5"/>
  <c r="J365" i="5"/>
  <c r="J381" i="5"/>
  <c r="J397" i="5"/>
  <c r="J413" i="5"/>
  <c r="J429" i="5"/>
  <c r="J445" i="5"/>
  <c r="I472" i="5"/>
  <c r="J472" i="5"/>
  <c r="I475" i="5"/>
  <c r="J475" i="5"/>
  <c r="I563" i="5"/>
  <c r="J563" i="5"/>
  <c r="J70" i="5"/>
  <c r="J74" i="5"/>
  <c r="J78" i="5"/>
  <c r="J82" i="5"/>
  <c r="J90" i="5"/>
  <c r="J94" i="5"/>
  <c r="J106" i="5"/>
  <c r="J126" i="5"/>
  <c r="J130" i="5"/>
  <c r="J134" i="5"/>
  <c r="J138" i="5"/>
  <c r="I504" i="5"/>
  <c r="J504" i="5"/>
  <c r="I306" i="5"/>
  <c r="J306" i="5"/>
  <c r="I354" i="5"/>
  <c r="J354" i="5"/>
  <c r="I386" i="5"/>
  <c r="J386" i="5"/>
  <c r="I456" i="5"/>
  <c r="J456" i="5"/>
  <c r="I459" i="5"/>
  <c r="J459" i="5"/>
  <c r="J152" i="5"/>
  <c r="J160" i="5"/>
  <c r="J168" i="5"/>
  <c r="J176" i="5"/>
  <c r="J184" i="5"/>
  <c r="J192" i="5"/>
  <c r="J200" i="5"/>
  <c r="J208" i="5"/>
  <c r="J216" i="5"/>
  <c r="J224" i="5"/>
  <c r="J232" i="5"/>
  <c r="J240" i="5"/>
  <c r="J248" i="5"/>
  <c r="J256" i="5"/>
  <c r="J264" i="5"/>
  <c r="J279" i="5"/>
  <c r="I282" i="5"/>
  <c r="J282" i="5"/>
  <c r="J295" i="5"/>
  <c r="I298" i="5"/>
  <c r="J298" i="5"/>
  <c r="J311" i="5"/>
  <c r="I314" i="5"/>
  <c r="J314" i="5"/>
  <c r="J327" i="5"/>
  <c r="I330" i="5"/>
  <c r="J330" i="5"/>
  <c r="J343" i="5"/>
  <c r="I346" i="5"/>
  <c r="J346" i="5"/>
  <c r="I362" i="5"/>
  <c r="J362" i="5"/>
  <c r="I378" i="5"/>
  <c r="J378" i="5"/>
  <c r="J391" i="5"/>
  <c r="I394" i="5"/>
  <c r="J394" i="5"/>
  <c r="I410" i="5"/>
  <c r="J410" i="5"/>
  <c r="I426" i="5"/>
  <c r="J426" i="5"/>
  <c r="J439" i="5"/>
  <c r="I442" i="5"/>
  <c r="J442" i="5"/>
  <c r="I488" i="5"/>
  <c r="J488" i="5"/>
  <c r="I491" i="5"/>
  <c r="J491" i="5"/>
  <c r="I547" i="5"/>
  <c r="J547" i="5"/>
  <c r="I152" i="5"/>
  <c r="I156" i="5"/>
  <c r="I160" i="5"/>
  <c r="I164" i="5"/>
  <c r="I168" i="5"/>
  <c r="I172" i="5"/>
  <c r="I176" i="5"/>
  <c r="I180" i="5"/>
  <c r="I184" i="5"/>
  <c r="I188" i="5"/>
  <c r="I192" i="5"/>
  <c r="I196" i="5"/>
  <c r="I200" i="5"/>
  <c r="I204" i="5"/>
  <c r="I208" i="5"/>
  <c r="I212" i="5"/>
  <c r="I216" i="5"/>
  <c r="I220" i="5"/>
  <c r="I224" i="5"/>
  <c r="I228" i="5"/>
  <c r="I232" i="5"/>
  <c r="I464" i="5"/>
  <c r="J464" i="5"/>
  <c r="I480" i="5"/>
  <c r="J480" i="5"/>
  <c r="I496" i="5"/>
  <c r="J496" i="5"/>
  <c r="J512" i="5"/>
  <c r="I515" i="5"/>
  <c r="J515" i="5"/>
  <c r="I518" i="5"/>
  <c r="J518" i="5"/>
  <c r="I579" i="5"/>
  <c r="J579" i="5"/>
  <c r="I582" i="5"/>
  <c r="J582" i="5"/>
  <c r="I531" i="5"/>
  <c r="J531" i="5"/>
  <c r="I534" i="5"/>
  <c r="J534" i="5"/>
  <c r="I595" i="5"/>
  <c r="J595" i="5"/>
  <c r="I598" i="5"/>
  <c r="J598" i="5"/>
  <c r="I653" i="5"/>
  <c r="J653" i="5"/>
  <c r="I267" i="5"/>
  <c r="I271" i="5"/>
  <c r="I275" i="5"/>
  <c r="I279" i="5"/>
  <c r="I283" i="5"/>
  <c r="I287" i="5"/>
  <c r="I291" i="5"/>
  <c r="I295" i="5"/>
  <c r="I303" i="5"/>
  <c r="I315" i="5"/>
  <c r="I319" i="5"/>
  <c r="I331" i="5"/>
  <c r="I335" i="5"/>
  <c r="I339" i="5"/>
  <c r="I343" i="5"/>
  <c r="I347" i="5"/>
  <c r="I351" i="5"/>
  <c r="I355" i="5"/>
  <c r="I359" i="5"/>
  <c r="I363" i="5"/>
  <c r="I367" i="5"/>
  <c r="I523" i="5"/>
  <c r="J523" i="5"/>
  <c r="I539" i="5"/>
  <c r="J539" i="5"/>
  <c r="I555" i="5"/>
  <c r="J555" i="5"/>
  <c r="I571" i="5"/>
  <c r="J571" i="5"/>
  <c r="I587" i="5"/>
  <c r="J587" i="5"/>
  <c r="I606" i="5"/>
  <c r="J606" i="5"/>
  <c r="I609" i="5"/>
  <c r="J609" i="5"/>
  <c r="I637" i="5"/>
  <c r="J637" i="5"/>
  <c r="I622" i="5"/>
  <c r="J622" i="5"/>
  <c r="I625" i="5"/>
  <c r="J625" i="5"/>
  <c r="I656" i="5"/>
  <c r="J656" i="5"/>
  <c r="I614" i="5"/>
  <c r="J614" i="5"/>
  <c r="I630" i="5"/>
  <c r="J630" i="5"/>
  <c r="I669" i="5"/>
  <c r="J669" i="5"/>
  <c r="I672" i="5"/>
  <c r="J672" i="5"/>
  <c r="I512" i="5"/>
  <c r="I520" i="5"/>
  <c r="I524" i="5"/>
  <c r="I528" i="5"/>
  <c r="I532" i="5"/>
  <c r="I536" i="5"/>
  <c r="I540" i="5"/>
  <c r="I544" i="5"/>
  <c r="I645" i="5"/>
  <c r="J645" i="5"/>
  <c r="I661" i="5"/>
  <c r="J661" i="5"/>
  <c r="I677" i="5"/>
  <c r="J677" i="5"/>
  <c r="J681" i="5"/>
  <c r="I634" i="5"/>
  <c r="I638" i="5"/>
  <c r="I642" i="5"/>
  <c r="I646" i="5"/>
  <c r="I650" i="5"/>
  <c r="I654" i="5"/>
  <c r="I658" i="5"/>
  <c r="I682" i="5"/>
  <c r="I710" i="5"/>
  <c r="J710" i="5"/>
  <c r="I712" i="5"/>
  <c r="J712" i="5"/>
  <c r="I722" i="5"/>
  <c r="J722" i="5"/>
  <c r="I680" i="5"/>
  <c r="J683" i="5"/>
  <c r="I687" i="5"/>
  <c r="J687" i="5"/>
  <c r="I689" i="5"/>
  <c r="T743" i="5"/>
  <c r="J692" i="5"/>
  <c r="J700" i="5"/>
  <c r="J708" i="5"/>
  <c r="J709" i="5"/>
  <c r="T732" i="5"/>
  <c r="T740" i="5"/>
  <c r="T748" i="5"/>
  <c r="J696" i="5"/>
  <c r="J704" i="5"/>
  <c r="J715" i="5"/>
  <c r="J723" i="5"/>
  <c r="I749" i="5"/>
  <c r="T749" i="5" s="1"/>
  <c r="G754" i="5" l="1"/>
  <c r="T751" i="5" s="1"/>
  <c r="I750" i="5"/>
  <c r="K754" i="4" l="1"/>
  <c r="E750" i="4"/>
  <c r="D750" i="4"/>
  <c r="C750" i="4"/>
  <c r="B750" i="4"/>
  <c r="G749" i="4"/>
  <c r="F749" i="4"/>
  <c r="G748" i="4"/>
  <c r="F748" i="4"/>
  <c r="G747" i="4"/>
  <c r="F747" i="4"/>
  <c r="J747" i="4" s="1"/>
  <c r="G746" i="4"/>
  <c r="F746" i="4"/>
  <c r="G745" i="4"/>
  <c r="F745" i="4"/>
  <c r="I745" i="4" s="1"/>
  <c r="G744" i="4"/>
  <c r="F744" i="4"/>
  <c r="J744" i="4" s="1"/>
  <c r="I743" i="4"/>
  <c r="G743" i="4"/>
  <c r="F743" i="4"/>
  <c r="J743" i="4" s="1"/>
  <c r="J742" i="4"/>
  <c r="G742" i="4"/>
  <c r="F742" i="4"/>
  <c r="G741" i="4"/>
  <c r="F741" i="4"/>
  <c r="J741" i="4" s="1"/>
  <c r="G740" i="4"/>
  <c r="F740" i="4"/>
  <c r="I740" i="4" s="1"/>
  <c r="I739" i="4"/>
  <c r="G739" i="4"/>
  <c r="F739" i="4"/>
  <c r="J739" i="4" s="1"/>
  <c r="G738" i="4"/>
  <c r="F738" i="4"/>
  <c r="G737" i="4"/>
  <c r="F737" i="4"/>
  <c r="J737" i="4" s="1"/>
  <c r="I736" i="4"/>
  <c r="G736" i="4"/>
  <c r="F736" i="4"/>
  <c r="J736" i="4" s="1"/>
  <c r="I735" i="4"/>
  <c r="G735" i="4"/>
  <c r="F735" i="4"/>
  <c r="J735" i="4" s="1"/>
  <c r="G734" i="4"/>
  <c r="F734" i="4"/>
  <c r="G733" i="4"/>
  <c r="F733" i="4"/>
  <c r="G732" i="4"/>
  <c r="F732" i="4"/>
  <c r="I731" i="4"/>
  <c r="G731" i="4"/>
  <c r="F731" i="4"/>
  <c r="J731" i="4" s="1"/>
  <c r="G730" i="4"/>
  <c r="F730" i="4"/>
  <c r="G729" i="4"/>
  <c r="F729" i="4"/>
  <c r="I729" i="4" s="1"/>
  <c r="I728" i="4"/>
  <c r="G728" i="4"/>
  <c r="F728" i="4"/>
  <c r="J728" i="4" s="1"/>
  <c r="I727" i="4"/>
  <c r="G727" i="4"/>
  <c r="F727" i="4"/>
  <c r="G726" i="4"/>
  <c r="F726" i="4"/>
  <c r="G725" i="4"/>
  <c r="F725" i="4"/>
  <c r="G724" i="4"/>
  <c r="F724" i="4"/>
  <c r="J724" i="4" s="1"/>
  <c r="G723" i="4"/>
  <c r="F723" i="4"/>
  <c r="J723" i="4" s="1"/>
  <c r="G722" i="4"/>
  <c r="F722" i="4"/>
  <c r="G721" i="4"/>
  <c r="F721" i="4"/>
  <c r="J721" i="4" s="1"/>
  <c r="G720" i="4"/>
  <c r="F720" i="4"/>
  <c r="J720" i="4" s="1"/>
  <c r="I719" i="4"/>
  <c r="G719" i="4"/>
  <c r="F719" i="4"/>
  <c r="J719" i="4" s="1"/>
  <c r="J718" i="4"/>
  <c r="G718" i="4"/>
  <c r="F718" i="4"/>
  <c r="G717" i="4"/>
  <c r="F717" i="4"/>
  <c r="I717" i="4" s="1"/>
  <c r="G716" i="4"/>
  <c r="F716" i="4"/>
  <c r="J716" i="4" s="1"/>
  <c r="I715" i="4"/>
  <c r="G715" i="4"/>
  <c r="F715" i="4"/>
  <c r="J715" i="4" s="1"/>
  <c r="I714" i="4"/>
  <c r="G714" i="4"/>
  <c r="F714" i="4"/>
  <c r="J714" i="4" s="1"/>
  <c r="G713" i="4"/>
  <c r="F713" i="4"/>
  <c r="J713" i="4" s="1"/>
  <c r="G712" i="4"/>
  <c r="F712" i="4"/>
  <c r="I712" i="4" s="1"/>
  <c r="G711" i="4"/>
  <c r="F711" i="4"/>
  <c r="G710" i="4"/>
  <c r="F710" i="4"/>
  <c r="J710" i="4" s="1"/>
  <c r="G709" i="4"/>
  <c r="F709" i="4"/>
  <c r="J709" i="4" s="1"/>
  <c r="I708" i="4"/>
  <c r="G708" i="4"/>
  <c r="F708" i="4"/>
  <c r="G707" i="4"/>
  <c r="F707" i="4"/>
  <c r="G706" i="4"/>
  <c r="F706" i="4"/>
  <c r="J706" i="4" s="1"/>
  <c r="J705" i="4"/>
  <c r="G705" i="4"/>
  <c r="F705" i="4"/>
  <c r="I705" i="4" s="1"/>
  <c r="I704" i="4"/>
  <c r="G704" i="4"/>
  <c r="F704" i="4"/>
  <c r="G703" i="4"/>
  <c r="F703" i="4"/>
  <c r="G702" i="4"/>
  <c r="F702" i="4"/>
  <c r="G701" i="4"/>
  <c r="F701" i="4"/>
  <c r="J701" i="4" s="1"/>
  <c r="G700" i="4"/>
  <c r="F700" i="4"/>
  <c r="J700" i="4" s="1"/>
  <c r="G699" i="4"/>
  <c r="F699" i="4"/>
  <c r="G698" i="4"/>
  <c r="F698" i="4"/>
  <c r="J698" i="4" s="1"/>
  <c r="G697" i="4"/>
  <c r="F697" i="4"/>
  <c r="J697" i="4" s="1"/>
  <c r="I696" i="4"/>
  <c r="G696" i="4"/>
  <c r="F696" i="4"/>
  <c r="G695" i="4"/>
  <c r="F695" i="4"/>
  <c r="G694" i="4"/>
  <c r="F694" i="4"/>
  <c r="G693" i="4"/>
  <c r="F693" i="4"/>
  <c r="G692" i="4"/>
  <c r="F692" i="4"/>
  <c r="J692" i="4" s="1"/>
  <c r="G691" i="4"/>
  <c r="F691" i="4"/>
  <c r="G690" i="4"/>
  <c r="F690" i="4"/>
  <c r="I690" i="4" s="1"/>
  <c r="G689" i="4"/>
  <c r="F689" i="4"/>
  <c r="J689" i="4" s="1"/>
  <c r="I688" i="4"/>
  <c r="G688" i="4"/>
  <c r="F688" i="4"/>
  <c r="G687" i="4"/>
  <c r="J687" i="4" s="1"/>
  <c r="F687" i="4"/>
  <c r="G686" i="4"/>
  <c r="F686" i="4"/>
  <c r="J686" i="4" s="1"/>
  <c r="G685" i="4"/>
  <c r="F685" i="4"/>
  <c r="J685" i="4" s="1"/>
  <c r="I684" i="4"/>
  <c r="G684" i="4"/>
  <c r="F684" i="4"/>
  <c r="J684" i="4" s="1"/>
  <c r="G683" i="4"/>
  <c r="F683" i="4"/>
  <c r="G682" i="4"/>
  <c r="F682" i="4"/>
  <c r="J682" i="4" s="1"/>
  <c r="I681" i="4"/>
  <c r="G681" i="4"/>
  <c r="F681" i="4"/>
  <c r="J681" i="4" s="1"/>
  <c r="I680" i="4"/>
  <c r="G680" i="4"/>
  <c r="F680" i="4"/>
  <c r="G679" i="4"/>
  <c r="F679" i="4"/>
  <c r="J679" i="4" s="1"/>
  <c r="G678" i="4"/>
  <c r="F678" i="4"/>
  <c r="G677" i="4"/>
  <c r="F677" i="4"/>
  <c r="G676" i="4"/>
  <c r="F676" i="4"/>
  <c r="J676" i="4" s="1"/>
  <c r="G675" i="4"/>
  <c r="F675" i="4"/>
  <c r="G674" i="4"/>
  <c r="F674" i="4"/>
  <c r="I674" i="4" s="1"/>
  <c r="G673" i="4"/>
  <c r="F673" i="4"/>
  <c r="J673" i="4" s="1"/>
  <c r="I672" i="4"/>
  <c r="G672" i="4"/>
  <c r="F672" i="4"/>
  <c r="G671" i="4"/>
  <c r="F671" i="4"/>
  <c r="G670" i="4"/>
  <c r="F670" i="4"/>
  <c r="I670" i="4" s="1"/>
  <c r="I669" i="4"/>
  <c r="G669" i="4"/>
  <c r="F669" i="4"/>
  <c r="G668" i="4"/>
  <c r="F668" i="4"/>
  <c r="G667" i="4"/>
  <c r="F667" i="4"/>
  <c r="J667" i="4" s="1"/>
  <c r="J666" i="4"/>
  <c r="G666" i="4"/>
  <c r="F666" i="4"/>
  <c r="I665" i="4"/>
  <c r="G665" i="4"/>
  <c r="F665" i="4"/>
  <c r="G664" i="4"/>
  <c r="F664" i="4"/>
  <c r="I663" i="4"/>
  <c r="G663" i="4"/>
  <c r="F663" i="4"/>
  <c r="J663" i="4" s="1"/>
  <c r="G662" i="4"/>
  <c r="J662" i="4" s="1"/>
  <c r="F662" i="4"/>
  <c r="G661" i="4"/>
  <c r="F661" i="4"/>
  <c r="I661" i="4" s="1"/>
  <c r="G660" i="4"/>
  <c r="F660" i="4"/>
  <c r="I659" i="4"/>
  <c r="G659" i="4"/>
  <c r="F659" i="4"/>
  <c r="G658" i="4"/>
  <c r="F658" i="4"/>
  <c r="J658" i="4" s="1"/>
  <c r="G657" i="4"/>
  <c r="F657" i="4"/>
  <c r="I657" i="4" s="1"/>
  <c r="G656" i="4"/>
  <c r="F656" i="4"/>
  <c r="G655" i="4"/>
  <c r="F655" i="4"/>
  <c r="J655" i="4" s="1"/>
  <c r="G654" i="4"/>
  <c r="F654" i="4"/>
  <c r="I654" i="4" s="1"/>
  <c r="I653" i="4"/>
  <c r="G653" i="4"/>
  <c r="F653" i="4"/>
  <c r="G652" i="4"/>
  <c r="F652" i="4"/>
  <c r="G651" i="4"/>
  <c r="F651" i="4"/>
  <c r="J651" i="4" s="1"/>
  <c r="J650" i="4"/>
  <c r="G650" i="4"/>
  <c r="F650" i="4"/>
  <c r="I649" i="4"/>
  <c r="G649" i="4"/>
  <c r="F649" i="4"/>
  <c r="G648" i="4"/>
  <c r="F648" i="4"/>
  <c r="I647" i="4"/>
  <c r="G647" i="4"/>
  <c r="F647" i="4"/>
  <c r="J647" i="4" s="1"/>
  <c r="G646" i="4"/>
  <c r="F646" i="4"/>
  <c r="G645" i="4"/>
  <c r="F645" i="4"/>
  <c r="I645" i="4" s="1"/>
  <c r="I644" i="4"/>
  <c r="G644" i="4"/>
  <c r="F644" i="4"/>
  <c r="J644" i="4" s="1"/>
  <c r="I643" i="4"/>
  <c r="G643" i="4"/>
  <c r="F643" i="4"/>
  <c r="G642" i="4"/>
  <c r="F642" i="4"/>
  <c r="J641" i="4"/>
  <c r="G641" i="4"/>
  <c r="F641" i="4"/>
  <c r="I641" i="4" s="1"/>
  <c r="G640" i="4"/>
  <c r="J640" i="4" s="1"/>
  <c r="F640" i="4"/>
  <c r="I640" i="4" s="1"/>
  <c r="G639" i="4"/>
  <c r="F639" i="4"/>
  <c r="J639" i="4" s="1"/>
  <c r="G638" i="4"/>
  <c r="F638" i="4"/>
  <c r="I637" i="4"/>
  <c r="G637" i="4"/>
  <c r="F637" i="4"/>
  <c r="G636" i="4"/>
  <c r="F636" i="4"/>
  <c r="J636" i="4" s="1"/>
  <c r="G635" i="4"/>
  <c r="F635" i="4"/>
  <c r="I635" i="4" s="1"/>
  <c r="G634" i="4"/>
  <c r="J634" i="4" s="1"/>
  <c r="F634" i="4"/>
  <c r="I634" i="4" s="1"/>
  <c r="G633" i="4"/>
  <c r="F633" i="4"/>
  <c r="G632" i="4"/>
  <c r="F632" i="4"/>
  <c r="G631" i="4"/>
  <c r="F631" i="4"/>
  <c r="J631" i="4" s="1"/>
  <c r="G630" i="4"/>
  <c r="F630" i="4"/>
  <c r="I629" i="4"/>
  <c r="G629" i="4"/>
  <c r="F629" i="4"/>
  <c r="G628" i="4"/>
  <c r="F628" i="4"/>
  <c r="J628" i="4" s="1"/>
  <c r="G627" i="4"/>
  <c r="F627" i="4"/>
  <c r="I627" i="4" s="1"/>
  <c r="G626" i="4"/>
  <c r="J626" i="4" s="1"/>
  <c r="F626" i="4"/>
  <c r="G625" i="4"/>
  <c r="F625" i="4"/>
  <c r="I625" i="4" s="1"/>
  <c r="G624" i="4"/>
  <c r="F624" i="4"/>
  <c r="J624" i="4" s="1"/>
  <c r="I623" i="4"/>
  <c r="G623" i="4"/>
  <c r="F623" i="4"/>
  <c r="J623" i="4" s="1"/>
  <c r="G622" i="4"/>
  <c r="F622" i="4"/>
  <c r="G621" i="4"/>
  <c r="F621" i="4"/>
  <c r="I621" i="4" s="1"/>
  <c r="G620" i="4"/>
  <c r="F620" i="4"/>
  <c r="G619" i="4"/>
  <c r="F619" i="4"/>
  <c r="J619" i="4" s="1"/>
  <c r="G618" i="4"/>
  <c r="F618" i="4"/>
  <c r="I618" i="4" s="1"/>
  <c r="I617" i="4"/>
  <c r="G617" i="4"/>
  <c r="F617" i="4"/>
  <c r="G616" i="4"/>
  <c r="F616" i="4"/>
  <c r="G615" i="4"/>
  <c r="F615" i="4"/>
  <c r="J615" i="4" s="1"/>
  <c r="J614" i="4"/>
  <c r="G614" i="4"/>
  <c r="F614" i="4"/>
  <c r="I613" i="4"/>
  <c r="G613" i="4"/>
  <c r="F613" i="4"/>
  <c r="G612" i="4"/>
  <c r="F612" i="4"/>
  <c r="I611" i="4"/>
  <c r="G611" i="4"/>
  <c r="F611" i="4"/>
  <c r="J611" i="4" s="1"/>
  <c r="G610" i="4"/>
  <c r="J610" i="4" s="1"/>
  <c r="F610" i="4"/>
  <c r="G609" i="4"/>
  <c r="F609" i="4"/>
  <c r="I609" i="4" s="1"/>
  <c r="G608" i="4"/>
  <c r="F608" i="4"/>
  <c r="I607" i="4"/>
  <c r="G607" i="4"/>
  <c r="F607" i="4"/>
  <c r="G606" i="4"/>
  <c r="F606" i="4"/>
  <c r="J606" i="4" s="1"/>
  <c r="G605" i="4"/>
  <c r="F605" i="4"/>
  <c r="I605" i="4" s="1"/>
  <c r="G604" i="4"/>
  <c r="F604" i="4"/>
  <c r="G603" i="4"/>
  <c r="F603" i="4"/>
  <c r="J603" i="4" s="1"/>
  <c r="G602" i="4"/>
  <c r="F602" i="4"/>
  <c r="I602" i="4" s="1"/>
  <c r="I601" i="4"/>
  <c r="G601" i="4"/>
  <c r="F601" i="4"/>
  <c r="G600" i="4"/>
  <c r="F600" i="4"/>
  <c r="G599" i="4"/>
  <c r="F599" i="4"/>
  <c r="J599" i="4" s="1"/>
  <c r="J598" i="4"/>
  <c r="G598" i="4"/>
  <c r="F598" i="4"/>
  <c r="I597" i="4"/>
  <c r="G597" i="4"/>
  <c r="F597" i="4"/>
  <c r="J597" i="4" s="1"/>
  <c r="G596" i="4"/>
  <c r="F596" i="4"/>
  <c r="I595" i="4"/>
  <c r="G595" i="4"/>
  <c r="F595" i="4"/>
  <c r="J594" i="4"/>
  <c r="G594" i="4"/>
  <c r="F594" i="4"/>
  <c r="G593" i="4"/>
  <c r="F593" i="4"/>
  <c r="J593" i="4" s="1"/>
  <c r="G592" i="4"/>
  <c r="F592" i="4"/>
  <c r="I591" i="4"/>
  <c r="G591" i="4"/>
  <c r="F591" i="4"/>
  <c r="J591" i="4" s="1"/>
  <c r="G590" i="4"/>
  <c r="F590" i="4"/>
  <c r="J590" i="4" s="1"/>
  <c r="G589" i="4"/>
  <c r="F589" i="4"/>
  <c r="I589" i="4" s="1"/>
  <c r="J588" i="4"/>
  <c r="G588" i="4"/>
  <c r="F588" i="4"/>
  <c r="G587" i="4"/>
  <c r="F587" i="4"/>
  <c r="G586" i="4"/>
  <c r="F586" i="4"/>
  <c r="I585" i="4"/>
  <c r="G585" i="4"/>
  <c r="F585" i="4"/>
  <c r="G584" i="4"/>
  <c r="F584" i="4"/>
  <c r="I583" i="4"/>
  <c r="G583" i="4"/>
  <c r="F583" i="4"/>
  <c r="I582" i="4"/>
  <c r="G582" i="4"/>
  <c r="F582" i="4"/>
  <c r="G581" i="4"/>
  <c r="F581" i="4"/>
  <c r="I581" i="4" s="1"/>
  <c r="G580" i="4"/>
  <c r="J580" i="4" s="1"/>
  <c r="F580" i="4"/>
  <c r="G579" i="4"/>
  <c r="J579" i="4" s="1"/>
  <c r="F579" i="4"/>
  <c r="G578" i="4"/>
  <c r="F578" i="4"/>
  <c r="I578" i="4" s="1"/>
  <c r="G577" i="4"/>
  <c r="F577" i="4"/>
  <c r="J577" i="4" s="1"/>
  <c r="G576" i="4"/>
  <c r="F576" i="4"/>
  <c r="G575" i="4"/>
  <c r="F575" i="4"/>
  <c r="J575" i="4" s="1"/>
  <c r="G574" i="4"/>
  <c r="F574" i="4"/>
  <c r="J574" i="4" s="1"/>
  <c r="I573" i="4"/>
  <c r="G573" i="4"/>
  <c r="F573" i="4"/>
  <c r="J573" i="4" s="1"/>
  <c r="G572" i="4"/>
  <c r="F572" i="4"/>
  <c r="G571" i="4"/>
  <c r="F571" i="4"/>
  <c r="G570" i="4"/>
  <c r="F570" i="4"/>
  <c r="G569" i="4"/>
  <c r="F569" i="4"/>
  <c r="J569" i="4" s="1"/>
  <c r="G568" i="4"/>
  <c r="F568" i="4"/>
  <c r="G567" i="4"/>
  <c r="F567" i="4"/>
  <c r="I567" i="4" s="1"/>
  <c r="G566" i="4"/>
  <c r="F566" i="4"/>
  <c r="J566" i="4" s="1"/>
  <c r="I565" i="4"/>
  <c r="G565" i="4"/>
  <c r="F565" i="4"/>
  <c r="G564" i="4"/>
  <c r="F564" i="4"/>
  <c r="G563" i="4"/>
  <c r="F563" i="4"/>
  <c r="J563" i="4" s="1"/>
  <c r="J562" i="4"/>
  <c r="G562" i="4"/>
  <c r="F562" i="4"/>
  <c r="I561" i="4"/>
  <c r="G561" i="4"/>
  <c r="F561" i="4"/>
  <c r="J561" i="4" s="1"/>
  <c r="G560" i="4"/>
  <c r="F560" i="4"/>
  <c r="I559" i="4"/>
  <c r="G559" i="4"/>
  <c r="F559" i="4"/>
  <c r="J559" i="4" s="1"/>
  <c r="I558" i="4"/>
  <c r="G558" i="4"/>
  <c r="F558" i="4"/>
  <c r="G557" i="4"/>
  <c r="F557" i="4"/>
  <c r="I557" i="4" s="1"/>
  <c r="G556" i="4"/>
  <c r="F556" i="4"/>
  <c r="I556" i="4" s="1"/>
  <c r="G555" i="4"/>
  <c r="F555" i="4"/>
  <c r="G554" i="4"/>
  <c r="F554" i="4"/>
  <c r="I553" i="4"/>
  <c r="G553" i="4"/>
  <c r="F553" i="4"/>
  <c r="J553" i="4" s="1"/>
  <c r="G552" i="4"/>
  <c r="F552" i="4"/>
  <c r="G551" i="4"/>
  <c r="F551" i="4"/>
  <c r="J551" i="4" s="1"/>
  <c r="J550" i="4"/>
  <c r="G550" i="4"/>
  <c r="F550" i="4"/>
  <c r="I549" i="4"/>
  <c r="G549" i="4"/>
  <c r="F549" i="4"/>
  <c r="J549" i="4" s="1"/>
  <c r="G548" i="4"/>
  <c r="F548" i="4"/>
  <c r="I547" i="4"/>
  <c r="G547" i="4"/>
  <c r="F547" i="4"/>
  <c r="J547" i="4" s="1"/>
  <c r="J546" i="4"/>
  <c r="G546" i="4"/>
  <c r="F546" i="4"/>
  <c r="G545" i="4"/>
  <c r="F545" i="4"/>
  <c r="J545" i="4" s="1"/>
  <c r="G544" i="4"/>
  <c r="F544" i="4"/>
  <c r="I543" i="4"/>
  <c r="G543" i="4"/>
  <c r="F543" i="4"/>
  <c r="J543" i="4" s="1"/>
  <c r="G542" i="4"/>
  <c r="F542" i="4"/>
  <c r="I542" i="4" s="1"/>
  <c r="G541" i="4"/>
  <c r="F541" i="4"/>
  <c r="I541" i="4" s="1"/>
  <c r="G540" i="4"/>
  <c r="F540" i="4"/>
  <c r="G539" i="4"/>
  <c r="F539" i="4"/>
  <c r="J539" i="4" s="1"/>
  <c r="G538" i="4"/>
  <c r="F538" i="4"/>
  <c r="J538" i="4" s="1"/>
  <c r="I537" i="4"/>
  <c r="G537" i="4"/>
  <c r="F537" i="4"/>
  <c r="G536" i="4"/>
  <c r="F536" i="4"/>
  <c r="G535" i="4"/>
  <c r="F535" i="4"/>
  <c r="J535" i="4" s="1"/>
  <c r="J534" i="4"/>
  <c r="G534" i="4"/>
  <c r="F534" i="4"/>
  <c r="I533" i="4"/>
  <c r="G533" i="4"/>
  <c r="F533" i="4"/>
  <c r="J533" i="4" s="1"/>
  <c r="G532" i="4"/>
  <c r="F532" i="4"/>
  <c r="I531" i="4"/>
  <c r="G531" i="4"/>
  <c r="F531" i="4"/>
  <c r="J531" i="4" s="1"/>
  <c r="J530" i="4"/>
  <c r="G530" i="4"/>
  <c r="F530" i="4"/>
  <c r="G529" i="4"/>
  <c r="F529" i="4"/>
  <c r="J529" i="4" s="1"/>
  <c r="G528" i="4"/>
  <c r="F528" i="4"/>
  <c r="I527" i="4"/>
  <c r="G527" i="4"/>
  <c r="F527" i="4"/>
  <c r="J527" i="4" s="1"/>
  <c r="G526" i="4"/>
  <c r="F526" i="4"/>
  <c r="I526" i="4" s="1"/>
  <c r="G525" i="4"/>
  <c r="F525" i="4"/>
  <c r="J525" i="4" s="1"/>
  <c r="G524" i="4"/>
  <c r="F524" i="4"/>
  <c r="G523" i="4"/>
  <c r="F523" i="4"/>
  <c r="J523" i="4" s="1"/>
  <c r="G522" i="4"/>
  <c r="F522" i="4"/>
  <c r="J522" i="4" s="1"/>
  <c r="I521" i="4"/>
  <c r="G521" i="4"/>
  <c r="F521" i="4"/>
  <c r="J521" i="4" s="1"/>
  <c r="G520" i="4"/>
  <c r="F520" i="4"/>
  <c r="G519" i="4"/>
  <c r="F519" i="4"/>
  <c r="J519" i="4" s="1"/>
  <c r="J518" i="4"/>
  <c r="G518" i="4"/>
  <c r="F518" i="4"/>
  <c r="I517" i="4"/>
  <c r="G517" i="4"/>
  <c r="F517" i="4"/>
  <c r="J517" i="4" s="1"/>
  <c r="G516" i="4"/>
  <c r="F516" i="4"/>
  <c r="I515" i="4"/>
  <c r="G515" i="4"/>
  <c r="F515" i="4"/>
  <c r="J515" i="4" s="1"/>
  <c r="J514" i="4"/>
  <c r="G514" i="4"/>
  <c r="F514" i="4"/>
  <c r="G513" i="4"/>
  <c r="F513" i="4"/>
  <c r="J513" i="4" s="1"/>
  <c r="G512" i="4"/>
  <c r="F512" i="4"/>
  <c r="I511" i="4"/>
  <c r="G511" i="4"/>
  <c r="F511" i="4"/>
  <c r="G510" i="4"/>
  <c r="F510" i="4"/>
  <c r="I510" i="4" s="1"/>
  <c r="G509" i="4"/>
  <c r="F509" i="4"/>
  <c r="I509" i="4" s="1"/>
  <c r="G508" i="4"/>
  <c r="F508" i="4"/>
  <c r="G507" i="4"/>
  <c r="F507" i="4"/>
  <c r="J507" i="4" s="1"/>
  <c r="G506" i="4"/>
  <c r="F506" i="4"/>
  <c r="J506" i="4" s="1"/>
  <c r="I505" i="4"/>
  <c r="G505" i="4"/>
  <c r="F505" i="4"/>
  <c r="J505" i="4" s="1"/>
  <c r="G504" i="4"/>
  <c r="F504" i="4"/>
  <c r="G503" i="4"/>
  <c r="F503" i="4"/>
  <c r="J503" i="4" s="1"/>
  <c r="J502" i="4"/>
  <c r="G502" i="4"/>
  <c r="F502" i="4"/>
  <c r="I501" i="4"/>
  <c r="G501" i="4"/>
  <c r="F501" i="4"/>
  <c r="J501" i="4" s="1"/>
  <c r="G500" i="4"/>
  <c r="F500" i="4"/>
  <c r="G499" i="4"/>
  <c r="F499" i="4"/>
  <c r="G498" i="4"/>
  <c r="F498" i="4"/>
  <c r="I497" i="4"/>
  <c r="G497" i="4"/>
  <c r="F497" i="4"/>
  <c r="J497" i="4" s="1"/>
  <c r="G496" i="4"/>
  <c r="F496" i="4"/>
  <c r="G495" i="4"/>
  <c r="F495" i="4"/>
  <c r="J495" i="4" s="1"/>
  <c r="I494" i="4"/>
  <c r="G494" i="4"/>
  <c r="F494" i="4"/>
  <c r="J494" i="4" s="1"/>
  <c r="I493" i="4"/>
  <c r="G493" i="4"/>
  <c r="F493" i="4"/>
  <c r="G492" i="4"/>
  <c r="F492" i="4"/>
  <c r="J492" i="4" s="1"/>
  <c r="G491" i="4"/>
  <c r="F491" i="4"/>
  <c r="I491" i="4" s="1"/>
  <c r="J490" i="4"/>
  <c r="G490" i="4"/>
  <c r="F490" i="4"/>
  <c r="I489" i="4"/>
  <c r="G489" i="4"/>
  <c r="F489" i="4"/>
  <c r="J489" i="4" s="1"/>
  <c r="G488" i="4"/>
  <c r="F488" i="4"/>
  <c r="I487" i="4"/>
  <c r="G487" i="4"/>
  <c r="F487" i="4"/>
  <c r="J487" i="4" s="1"/>
  <c r="I486" i="4"/>
  <c r="G486" i="4"/>
  <c r="F486" i="4"/>
  <c r="G485" i="4"/>
  <c r="F485" i="4"/>
  <c r="J485" i="4" s="1"/>
  <c r="G484" i="4"/>
  <c r="F484" i="4"/>
  <c r="I484" i="4" s="1"/>
  <c r="G483" i="4"/>
  <c r="F483" i="4"/>
  <c r="G482" i="4"/>
  <c r="F482" i="4"/>
  <c r="I481" i="4"/>
  <c r="G481" i="4"/>
  <c r="F481" i="4"/>
  <c r="J481" i="4" s="1"/>
  <c r="G480" i="4"/>
  <c r="F480" i="4"/>
  <c r="G479" i="4"/>
  <c r="F479" i="4"/>
  <c r="J479" i="4" s="1"/>
  <c r="I478" i="4"/>
  <c r="G478" i="4"/>
  <c r="F478" i="4"/>
  <c r="J478" i="4" s="1"/>
  <c r="I477" i="4"/>
  <c r="G477" i="4"/>
  <c r="F477" i="4"/>
  <c r="J477" i="4" s="1"/>
  <c r="G476" i="4"/>
  <c r="F476" i="4"/>
  <c r="J476" i="4" s="1"/>
  <c r="G475" i="4"/>
  <c r="F475" i="4"/>
  <c r="J475" i="4" s="1"/>
  <c r="J474" i="4"/>
  <c r="G474" i="4"/>
  <c r="F474" i="4"/>
  <c r="I473" i="4"/>
  <c r="G473" i="4"/>
  <c r="F473" i="4"/>
  <c r="J473" i="4" s="1"/>
  <c r="G472" i="4"/>
  <c r="F472" i="4"/>
  <c r="I471" i="4"/>
  <c r="G471" i="4"/>
  <c r="F471" i="4"/>
  <c r="I470" i="4"/>
  <c r="G470" i="4"/>
  <c r="F470" i="4"/>
  <c r="J470" i="4" s="1"/>
  <c r="G469" i="4"/>
  <c r="F469" i="4"/>
  <c r="J469" i="4" s="1"/>
  <c r="G468" i="4"/>
  <c r="J468" i="4" s="1"/>
  <c r="F468" i="4"/>
  <c r="G467" i="4"/>
  <c r="F467" i="4"/>
  <c r="G466" i="4"/>
  <c r="F466" i="4"/>
  <c r="I465" i="4"/>
  <c r="G465" i="4"/>
  <c r="F465" i="4"/>
  <c r="G464" i="4"/>
  <c r="F464" i="4"/>
  <c r="I463" i="4"/>
  <c r="G463" i="4"/>
  <c r="F463" i="4"/>
  <c r="J463" i="4" s="1"/>
  <c r="I462" i="4"/>
  <c r="G462" i="4"/>
  <c r="F462" i="4"/>
  <c r="J462" i="4" s="1"/>
  <c r="G461" i="4"/>
  <c r="F461" i="4"/>
  <c r="J461" i="4" s="1"/>
  <c r="G460" i="4"/>
  <c r="J460" i="4" s="1"/>
  <c r="F460" i="4"/>
  <c r="G459" i="4"/>
  <c r="F459" i="4"/>
  <c r="J459" i="4" s="1"/>
  <c r="G458" i="4"/>
  <c r="F458" i="4"/>
  <c r="J458" i="4" s="1"/>
  <c r="G457" i="4"/>
  <c r="F457" i="4"/>
  <c r="J457" i="4" s="1"/>
  <c r="G456" i="4"/>
  <c r="F456" i="4"/>
  <c r="G455" i="4"/>
  <c r="F455" i="4"/>
  <c r="J455" i="4" s="1"/>
  <c r="G454" i="4"/>
  <c r="F454" i="4"/>
  <c r="J454" i="4" s="1"/>
  <c r="I453" i="4"/>
  <c r="G453" i="4"/>
  <c r="F453" i="4"/>
  <c r="J453" i="4" s="1"/>
  <c r="J452" i="4"/>
  <c r="G452" i="4"/>
  <c r="F452" i="4"/>
  <c r="G451" i="4"/>
  <c r="F451" i="4"/>
  <c r="J451" i="4" s="1"/>
  <c r="G450" i="4"/>
  <c r="F450" i="4"/>
  <c r="I449" i="4"/>
  <c r="G449" i="4"/>
  <c r="F449" i="4"/>
  <c r="J449" i="4" s="1"/>
  <c r="G448" i="4"/>
  <c r="F448" i="4"/>
  <c r="J448" i="4" s="1"/>
  <c r="G447" i="4"/>
  <c r="F447" i="4"/>
  <c r="J447" i="4" s="1"/>
  <c r="G446" i="4"/>
  <c r="F446" i="4"/>
  <c r="G445" i="4"/>
  <c r="F445" i="4"/>
  <c r="J445" i="4" s="1"/>
  <c r="G444" i="4"/>
  <c r="F444" i="4"/>
  <c r="J444" i="4" s="1"/>
  <c r="I443" i="4"/>
  <c r="G443" i="4"/>
  <c r="F443" i="4"/>
  <c r="J443" i="4" s="1"/>
  <c r="G442" i="4"/>
  <c r="F442" i="4"/>
  <c r="G441" i="4"/>
  <c r="F441" i="4"/>
  <c r="J441" i="4" s="1"/>
  <c r="J440" i="4"/>
  <c r="G440" i="4"/>
  <c r="F440" i="4"/>
  <c r="I440" i="4" s="1"/>
  <c r="I439" i="4"/>
  <c r="G439" i="4"/>
  <c r="F439" i="4"/>
  <c r="J439" i="4" s="1"/>
  <c r="G438" i="4"/>
  <c r="F438" i="4"/>
  <c r="I437" i="4"/>
  <c r="G437" i="4"/>
  <c r="F437" i="4"/>
  <c r="J437" i="4" s="1"/>
  <c r="G436" i="4"/>
  <c r="F436" i="4"/>
  <c r="J436" i="4" s="1"/>
  <c r="G435" i="4"/>
  <c r="F435" i="4"/>
  <c r="J435" i="4" s="1"/>
  <c r="G434" i="4"/>
  <c r="F434" i="4"/>
  <c r="G433" i="4"/>
  <c r="F433" i="4"/>
  <c r="J433" i="4" s="1"/>
  <c r="G432" i="4"/>
  <c r="F432" i="4"/>
  <c r="J432" i="4" s="1"/>
  <c r="G431" i="4"/>
  <c r="F431" i="4"/>
  <c r="J431" i="4" s="1"/>
  <c r="G430" i="4"/>
  <c r="F430" i="4"/>
  <c r="G429" i="4"/>
  <c r="F429" i="4"/>
  <c r="J429" i="4" s="1"/>
  <c r="G428" i="4"/>
  <c r="F428" i="4"/>
  <c r="J428" i="4" s="1"/>
  <c r="I427" i="4"/>
  <c r="G427" i="4"/>
  <c r="F427" i="4"/>
  <c r="J427" i="4" s="1"/>
  <c r="G426" i="4"/>
  <c r="F426" i="4"/>
  <c r="G425" i="4"/>
  <c r="F425" i="4"/>
  <c r="J425" i="4" s="1"/>
  <c r="J424" i="4"/>
  <c r="G424" i="4"/>
  <c r="F424" i="4"/>
  <c r="I424" i="4" s="1"/>
  <c r="G423" i="4"/>
  <c r="F423" i="4"/>
  <c r="J423" i="4" s="1"/>
  <c r="G422" i="4"/>
  <c r="F422" i="4"/>
  <c r="I421" i="4"/>
  <c r="G421" i="4"/>
  <c r="F421" i="4"/>
  <c r="J421" i="4" s="1"/>
  <c r="G420" i="4"/>
  <c r="F420" i="4"/>
  <c r="J420" i="4" s="1"/>
  <c r="G419" i="4"/>
  <c r="F419" i="4"/>
  <c r="J419" i="4" s="1"/>
  <c r="G418" i="4"/>
  <c r="F418" i="4"/>
  <c r="G417" i="4"/>
  <c r="F417" i="4"/>
  <c r="J417" i="4" s="1"/>
  <c r="G416" i="4"/>
  <c r="F416" i="4"/>
  <c r="J416" i="4" s="1"/>
  <c r="I415" i="4"/>
  <c r="G415" i="4"/>
  <c r="F415" i="4"/>
  <c r="G414" i="4"/>
  <c r="F414" i="4"/>
  <c r="G413" i="4"/>
  <c r="F413" i="4"/>
  <c r="J413" i="4" s="1"/>
  <c r="J412" i="4"/>
  <c r="G412" i="4"/>
  <c r="F412" i="4"/>
  <c r="I411" i="4"/>
  <c r="G411" i="4"/>
  <c r="F411" i="4"/>
  <c r="J411" i="4" s="1"/>
  <c r="G410" i="4"/>
  <c r="F410" i="4"/>
  <c r="I409" i="4"/>
  <c r="G409" i="4"/>
  <c r="F409" i="4"/>
  <c r="J409" i="4" s="1"/>
  <c r="J408" i="4"/>
  <c r="G408" i="4"/>
  <c r="F408" i="4"/>
  <c r="I408" i="4" s="1"/>
  <c r="G407" i="4"/>
  <c r="F407" i="4"/>
  <c r="J407" i="4" s="1"/>
  <c r="G406" i="4"/>
  <c r="F406" i="4"/>
  <c r="I405" i="4"/>
  <c r="G405" i="4"/>
  <c r="F405" i="4"/>
  <c r="J405" i="4" s="1"/>
  <c r="G404" i="4"/>
  <c r="F404" i="4"/>
  <c r="J404" i="4" s="1"/>
  <c r="G403" i="4"/>
  <c r="F403" i="4"/>
  <c r="J403" i="4" s="1"/>
  <c r="G402" i="4"/>
  <c r="F402" i="4"/>
  <c r="G401" i="4"/>
  <c r="F401" i="4"/>
  <c r="J401" i="4" s="1"/>
  <c r="G400" i="4"/>
  <c r="F400" i="4"/>
  <c r="J400" i="4" s="1"/>
  <c r="I399" i="4"/>
  <c r="G399" i="4"/>
  <c r="F399" i="4"/>
  <c r="J399" i="4" s="1"/>
  <c r="G398" i="4"/>
  <c r="F398" i="4"/>
  <c r="G397" i="4"/>
  <c r="F397" i="4"/>
  <c r="J397" i="4" s="1"/>
  <c r="J396" i="4"/>
  <c r="G396" i="4"/>
  <c r="F396" i="4"/>
  <c r="I395" i="4"/>
  <c r="G395" i="4"/>
  <c r="F395" i="4"/>
  <c r="J395" i="4" s="1"/>
  <c r="G394" i="4"/>
  <c r="F394" i="4"/>
  <c r="G393" i="4"/>
  <c r="F393" i="4"/>
  <c r="J393" i="4" s="1"/>
  <c r="J392" i="4"/>
  <c r="G392" i="4"/>
  <c r="F392" i="4"/>
  <c r="I392" i="4" s="1"/>
  <c r="G391" i="4"/>
  <c r="F391" i="4"/>
  <c r="I391" i="4" s="1"/>
  <c r="G390" i="4"/>
  <c r="F390" i="4"/>
  <c r="I389" i="4"/>
  <c r="G389" i="4"/>
  <c r="F389" i="4"/>
  <c r="J389" i="4" s="1"/>
  <c r="G388" i="4"/>
  <c r="F388" i="4"/>
  <c r="J388" i="4" s="1"/>
  <c r="G387" i="4"/>
  <c r="F387" i="4"/>
  <c r="J387" i="4" s="1"/>
  <c r="G386" i="4"/>
  <c r="F386" i="4"/>
  <c r="G385" i="4"/>
  <c r="F385" i="4"/>
  <c r="J385" i="4" s="1"/>
  <c r="G384" i="4"/>
  <c r="F384" i="4"/>
  <c r="J384" i="4" s="1"/>
  <c r="I383" i="4"/>
  <c r="G383" i="4"/>
  <c r="F383" i="4"/>
  <c r="J383" i="4" s="1"/>
  <c r="G382" i="4"/>
  <c r="F382" i="4"/>
  <c r="G381" i="4"/>
  <c r="F381" i="4"/>
  <c r="J381" i="4" s="1"/>
  <c r="G380" i="4"/>
  <c r="F380" i="4"/>
  <c r="J380" i="4" s="1"/>
  <c r="I379" i="4"/>
  <c r="G379" i="4"/>
  <c r="F379" i="4"/>
  <c r="J379" i="4" s="1"/>
  <c r="G378" i="4"/>
  <c r="F378" i="4"/>
  <c r="G377" i="4"/>
  <c r="F377" i="4"/>
  <c r="J377" i="4" s="1"/>
  <c r="J376" i="4"/>
  <c r="G376" i="4"/>
  <c r="F376" i="4"/>
  <c r="I376" i="4" s="1"/>
  <c r="G375" i="4"/>
  <c r="F375" i="4"/>
  <c r="J375" i="4" s="1"/>
  <c r="G374" i="4"/>
  <c r="F374" i="4"/>
  <c r="I373" i="4"/>
  <c r="G373" i="4"/>
  <c r="F373" i="4"/>
  <c r="J373" i="4" s="1"/>
  <c r="G372" i="4"/>
  <c r="F372" i="4"/>
  <c r="J372" i="4" s="1"/>
  <c r="G371" i="4"/>
  <c r="F371" i="4"/>
  <c r="J371" i="4" s="1"/>
  <c r="G370" i="4"/>
  <c r="F370" i="4"/>
  <c r="G369" i="4"/>
  <c r="F369" i="4"/>
  <c r="J369" i="4" s="1"/>
  <c r="G368" i="4"/>
  <c r="F368" i="4"/>
  <c r="J368" i="4" s="1"/>
  <c r="I367" i="4"/>
  <c r="G367" i="4"/>
  <c r="F367" i="4"/>
  <c r="G366" i="4"/>
  <c r="F366" i="4"/>
  <c r="G365" i="4"/>
  <c r="F365" i="4"/>
  <c r="J365" i="4" s="1"/>
  <c r="J364" i="4"/>
  <c r="G364" i="4"/>
  <c r="F364" i="4"/>
  <c r="I363" i="4"/>
  <c r="G363" i="4"/>
  <c r="F363" i="4"/>
  <c r="J363" i="4" s="1"/>
  <c r="G362" i="4"/>
  <c r="F362" i="4"/>
  <c r="I361" i="4"/>
  <c r="G361" i="4"/>
  <c r="F361" i="4"/>
  <c r="J361" i="4" s="1"/>
  <c r="J360" i="4"/>
  <c r="G360" i="4"/>
  <c r="F360" i="4"/>
  <c r="I360" i="4" s="1"/>
  <c r="G359" i="4"/>
  <c r="F359" i="4"/>
  <c r="J359" i="4" s="1"/>
  <c r="G358" i="4"/>
  <c r="F358" i="4"/>
  <c r="I357" i="4"/>
  <c r="G357" i="4"/>
  <c r="F357" i="4"/>
  <c r="J357" i="4" s="1"/>
  <c r="G356" i="4"/>
  <c r="F356" i="4"/>
  <c r="J356" i="4" s="1"/>
  <c r="G355" i="4"/>
  <c r="F355" i="4"/>
  <c r="J355" i="4" s="1"/>
  <c r="G354" i="4"/>
  <c r="F354" i="4"/>
  <c r="G353" i="4"/>
  <c r="F353" i="4"/>
  <c r="J353" i="4" s="1"/>
  <c r="G352" i="4"/>
  <c r="F352" i="4"/>
  <c r="J352" i="4" s="1"/>
  <c r="I351" i="4"/>
  <c r="G351" i="4"/>
  <c r="F351" i="4"/>
  <c r="J351" i="4" s="1"/>
  <c r="G350" i="4"/>
  <c r="F350" i="4"/>
  <c r="G349" i="4"/>
  <c r="F349" i="4"/>
  <c r="J349" i="4" s="1"/>
  <c r="J348" i="4"/>
  <c r="G348" i="4"/>
  <c r="F348" i="4"/>
  <c r="I347" i="4"/>
  <c r="G347" i="4"/>
  <c r="F347" i="4"/>
  <c r="G346" i="4"/>
  <c r="F346" i="4"/>
  <c r="I345" i="4"/>
  <c r="G345" i="4"/>
  <c r="F345" i="4"/>
  <c r="J345" i="4" s="1"/>
  <c r="J344" i="4"/>
  <c r="G344" i="4"/>
  <c r="F344" i="4"/>
  <c r="I344" i="4" s="1"/>
  <c r="G343" i="4"/>
  <c r="F343" i="4"/>
  <c r="I343" i="4" s="1"/>
  <c r="G342" i="4"/>
  <c r="F342" i="4"/>
  <c r="I341" i="4"/>
  <c r="G341" i="4"/>
  <c r="F341" i="4"/>
  <c r="J341" i="4" s="1"/>
  <c r="G340" i="4"/>
  <c r="F340" i="4"/>
  <c r="J340" i="4" s="1"/>
  <c r="G339" i="4"/>
  <c r="F339" i="4"/>
  <c r="G338" i="4"/>
  <c r="F338" i="4"/>
  <c r="G337" i="4"/>
  <c r="F337" i="4"/>
  <c r="J337" i="4" s="1"/>
  <c r="G336" i="4"/>
  <c r="F336" i="4"/>
  <c r="J336" i="4" s="1"/>
  <c r="I335" i="4"/>
  <c r="G335" i="4"/>
  <c r="F335" i="4"/>
  <c r="J335" i="4" s="1"/>
  <c r="G334" i="4"/>
  <c r="F334" i="4"/>
  <c r="G333" i="4"/>
  <c r="F333" i="4"/>
  <c r="G332" i="4"/>
  <c r="F332" i="4"/>
  <c r="J332" i="4" s="1"/>
  <c r="I331" i="4"/>
  <c r="G331" i="4"/>
  <c r="F331" i="4"/>
  <c r="J331" i="4" s="1"/>
  <c r="G330" i="4"/>
  <c r="F330" i="4"/>
  <c r="G329" i="4"/>
  <c r="F329" i="4"/>
  <c r="J329" i="4" s="1"/>
  <c r="I328" i="4"/>
  <c r="G328" i="4"/>
  <c r="F328" i="4"/>
  <c r="J328" i="4" s="1"/>
  <c r="G327" i="4"/>
  <c r="F327" i="4"/>
  <c r="I327" i="4" s="1"/>
  <c r="G326" i="4"/>
  <c r="F326" i="4"/>
  <c r="J326" i="4" s="1"/>
  <c r="G325" i="4"/>
  <c r="F325" i="4"/>
  <c r="G324" i="4"/>
  <c r="F324" i="4"/>
  <c r="G323" i="4"/>
  <c r="F323" i="4"/>
  <c r="I323" i="4" s="1"/>
  <c r="G322" i="4"/>
  <c r="F322" i="4"/>
  <c r="G321" i="4"/>
  <c r="F321" i="4"/>
  <c r="I321" i="4" s="1"/>
  <c r="G320" i="4"/>
  <c r="F320" i="4"/>
  <c r="J320" i="4" s="1"/>
  <c r="I319" i="4"/>
  <c r="G319" i="4"/>
  <c r="F319" i="4"/>
  <c r="J319" i="4" s="1"/>
  <c r="G318" i="4"/>
  <c r="J318" i="4" s="1"/>
  <c r="F318" i="4"/>
  <c r="G317" i="4"/>
  <c r="F317" i="4"/>
  <c r="J317" i="4" s="1"/>
  <c r="G316" i="4"/>
  <c r="F316" i="4"/>
  <c r="I316" i="4" s="1"/>
  <c r="I315" i="4"/>
  <c r="G315" i="4"/>
  <c r="F315" i="4"/>
  <c r="J315" i="4" s="1"/>
  <c r="G314" i="4"/>
  <c r="F314" i="4"/>
  <c r="G313" i="4"/>
  <c r="F313" i="4"/>
  <c r="J313" i="4" s="1"/>
  <c r="I312" i="4"/>
  <c r="G312" i="4"/>
  <c r="F312" i="4"/>
  <c r="J312" i="4" s="1"/>
  <c r="I311" i="4"/>
  <c r="G311" i="4"/>
  <c r="F311" i="4"/>
  <c r="J311" i="4" s="1"/>
  <c r="G310" i="4"/>
  <c r="F310" i="4"/>
  <c r="J310" i="4" s="1"/>
  <c r="G309" i="4"/>
  <c r="F309" i="4"/>
  <c r="I309" i="4" s="1"/>
  <c r="G308" i="4"/>
  <c r="F308" i="4"/>
  <c r="I308" i="4" s="1"/>
  <c r="G307" i="4"/>
  <c r="F307" i="4"/>
  <c r="J307" i="4" s="1"/>
  <c r="G306" i="4"/>
  <c r="F306" i="4"/>
  <c r="G305" i="4"/>
  <c r="F305" i="4"/>
  <c r="G304" i="4"/>
  <c r="F304" i="4"/>
  <c r="J304" i="4" s="1"/>
  <c r="I303" i="4"/>
  <c r="G303" i="4"/>
  <c r="F303" i="4"/>
  <c r="G302" i="4"/>
  <c r="F302" i="4"/>
  <c r="G301" i="4"/>
  <c r="F301" i="4"/>
  <c r="J300" i="4"/>
  <c r="G300" i="4"/>
  <c r="F300" i="4"/>
  <c r="G299" i="4"/>
  <c r="F299" i="4"/>
  <c r="I299" i="4" s="1"/>
  <c r="G298" i="4"/>
  <c r="F298" i="4"/>
  <c r="I297" i="4"/>
  <c r="G297" i="4"/>
  <c r="F297" i="4"/>
  <c r="G296" i="4"/>
  <c r="F296" i="4"/>
  <c r="I296" i="4" s="1"/>
  <c r="G295" i="4"/>
  <c r="F295" i="4"/>
  <c r="I295" i="4" s="1"/>
  <c r="G294" i="4"/>
  <c r="F294" i="4"/>
  <c r="G293" i="4"/>
  <c r="F293" i="4"/>
  <c r="J293" i="4" s="1"/>
  <c r="G292" i="4"/>
  <c r="F292" i="4"/>
  <c r="J292" i="4" s="1"/>
  <c r="I291" i="4"/>
  <c r="G291" i="4"/>
  <c r="F291" i="4"/>
  <c r="J291" i="4" s="1"/>
  <c r="G290" i="4"/>
  <c r="F290" i="4"/>
  <c r="I290" i="4" s="1"/>
  <c r="G289" i="4"/>
  <c r="F289" i="4"/>
  <c r="J289" i="4" s="1"/>
  <c r="J288" i="4"/>
  <c r="G288" i="4"/>
  <c r="F288" i="4"/>
  <c r="I287" i="4"/>
  <c r="G287" i="4"/>
  <c r="F287" i="4"/>
  <c r="J287" i="4" s="1"/>
  <c r="G286" i="4"/>
  <c r="F286" i="4"/>
  <c r="I285" i="4"/>
  <c r="G285" i="4"/>
  <c r="F285" i="4"/>
  <c r="J285" i="4" s="1"/>
  <c r="G284" i="4"/>
  <c r="F284" i="4"/>
  <c r="J284" i="4" s="1"/>
  <c r="G283" i="4"/>
  <c r="F283" i="4"/>
  <c r="J283" i="4" s="1"/>
  <c r="G282" i="4"/>
  <c r="F282" i="4"/>
  <c r="G281" i="4"/>
  <c r="F281" i="4"/>
  <c r="J281" i="4" s="1"/>
  <c r="G280" i="4"/>
  <c r="F280" i="4"/>
  <c r="I280" i="4" s="1"/>
  <c r="G279" i="4"/>
  <c r="F279" i="4"/>
  <c r="I279" i="4" s="1"/>
  <c r="G278" i="4"/>
  <c r="F278" i="4"/>
  <c r="G277" i="4"/>
  <c r="F277" i="4"/>
  <c r="J277" i="4" s="1"/>
  <c r="G276" i="4"/>
  <c r="F276" i="4"/>
  <c r="J276" i="4" s="1"/>
  <c r="I275" i="4"/>
  <c r="G275" i="4"/>
  <c r="F275" i="4"/>
  <c r="G274" i="4"/>
  <c r="F274" i="4"/>
  <c r="I274" i="4" s="1"/>
  <c r="G273" i="4"/>
  <c r="F273" i="4"/>
  <c r="J273" i="4" s="1"/>
  <c r="J272" i="4"/>
  <c r="G272" i="4"/>
  <c r="F272" i="4"/>
  <c r="G271" i="4"/>
  <c r="F271" i="4"/>
  <c r="I271" i="4" s="1"/>
  <c r="G270" i="4"/>
  <c r="F270" i="4"/>
  <c r="I269" i="4"/>
  <c r="G269" i="4"/>
  <c r="F269" i="4"/>
  <c r="J269" i="4" s="1"/>
  <c r="G268" i="4"/>
  <c r="F268" i="4"/>
  <c r="J268" i="4" s="1"/>
  <c r="G267" i="4"/>
  <c r="F267" i="4"/>
  <c r="J267" i="4" s="1"/>
  <c r="G266" i="4"/>
  <c r="F266" i="4"/>
  <c r="G265" i="4"/>
  <c r="F265" i="4"/>
  <c r="J265" i="4" s="1"/>
  <c r="G264" i="4"/>
  <c r="F264" i="4"/>
  <c r="I264" i="4" s="1"/>
  <c r="G263" i="4"/>
  <c r="F263" i="4"/>
  <c r="J263" i="4" s="1"/>
  <c r="G262" i="4"/>
  <c r="F262" i="4"/>
  <c r="G261" i="4"/>
  <c r="F261" i="4"/>
  <c r="J261" i="4" s="1"/>
  <c r="G260" i="4"/>
  <c r="F260" i="4"/>
  <c r="J260" i="4" s="1"/>
  <c r="I259" i="4"/>
  <c r="G259" i="4"/>
  <c r="F259" i="4"/>
  <c r="J259" i="4" s="1"/>
  <c r="G258" i="4"/>
  <c r="F258" i="4"/>
  <c r="I258" i="4" s="1"/>
  <c r="G257" i="4"/>
  <c r="F257" i="4"/>
  <c r="J257" i="4" s="1"/>
  <c r="J256" i="4"/>
  <c r="G256" i="4"/>
  <c r="F256" i="4"/>
  <c r="I255" i="4"/>
  <c r="G255" i="4"/>
  <c r="F255" i="4"/>
  <c r="J255" i="4" s="1"/>
  <c r="G254" i="4"/>
  <c r="F254" i="4"/>
  <c r="I253" i="4"/>
  <c r="G253" i="4"/>
  <c r="F253" i="4"/>
  <c r="J253" i="4" s="1"/>
  <c r="G252" i="4"/>
  <c r="F252" i="4"/>
  <c r="J252" i="4" s="1"/>
  <c r="G251" i="4"/>
  <c r="F251" i="4"/>
  <c r="I251" i="4" s="1"/>
  <c r="G250" i="4"/>
  <c r="F250" i="4"/>
  <c r="G249" i="4"/>
  <c r="F249" i="4"/>
  <c r="G248" i="4"/>
  <c r="F248" i="4"/>
  <c r="I248" i="4" s="1"/>
  <c r="G247" i="4"/>
  <c r="F247" i="4"/>
  <c r="I247" i="4" s="1"/>
  <c r="G246" i="4"/>
  <c r="F246" i="4"/>
  <c r="G245" i="4"/>
  <c r="F245" i="4"/>
  <c r="J245" i="4" s="1"/>
  <c r="G244" i="4"/>
  <c r="F244" i="4"/>
  <c r="J244" i="4" s="1"/>
  <c r="I243" i="4"/>
  <c r="G243" i="4"/>
  <c r="F243" i="4"/>
  <c r="J243" i="4" s="1"/>
  <c r="G242" i="4"/>
  <c r="F242" i="4"/>
  <c r="I242" i="4" s="1"/>
  <c r="G241" i="4"/>
  <c r="F241" i="4"/>
  <c r="J241" i="4" s="1"/>
  <c r="J240" i="4"/>
  <c r="G240" i="4"/>
  <c r="F240" i="4"/>
  <c r="I239" i="4"/>
  <c r="G239" i="4"/>
  <c r="F239" i="4"/>
  <c r="J239" i="4" s="1"/>
  <c r="G238" i="4"/>
  <c r="F238" i="4"/>
  <c r="I237" i="4"/>
  <c r="G237" i="4"/>
  <c r="F237" i="4"/>
  <c r="J237" i="4" s="1"/>
  <c r="G236" i="4"/>
  <c r="F236" i="4"/>
  <c r="J236" i="4" s="1"/>
  <c r="G235" i="4"/>
  <c r="F235" i="4"/>
  <c r="J235" i="4" s="1"/>
  <c r="G234" i="4"/>
  <c r="F234" i="4"/>
  <c r="G233" i="4"/>
  <c r="F233" i="4"/>
  <c r="J233" i="4" s="1"/>
  <c r="G232" i="4"/>
  <c r="F232" i="4"/>
  <c r="I232" i="4" s="1"/>
  <c r="G231" i="4"/>
  <c r="F231" i="4"/>
  <c r="J231" i="4" s="1"/>
  <c r="G230" i="4"/>
  <c r="F230" i="4"/>
  <c r="G229" i="4"/>
  <c r="F229" i="4"/>
  <c r="J229" i="4" s="1"/>
  <c r="G228" i="4"/>
  <c r="F228" i="4"/>
  <c r="J228" i="4" s="1"/>
  <c r="I227" i="4"/>
  <c r="G227" i="4"/>
  <c r="F227" i="4"/>
  <c r="G226" i="4"/>
  <c r="F226" i="4"/>
  <c r="I226" i="4" s="1"/>
  <c r="G225" i="4"/>
  <c r="F225" i="4"/>
  <c r="J225" i="4" s="1"/>
  <c r="J224" i="4"/>
  <c r="G224" i="4"/>
  <c r="F224" i="4"/>
  <c r="I223" i="4"/>
  <c r="G223" i="4"/>
  <c r="F223" i="4"/>
  <c r="G222" i="4"/>
  <c r="F222" i="4"/>
  <c r="I221" i="4"/>
  <c r="G221" i="4"/>
  <c r="F221" i="4"/>
  <c r="J221" i="4" s="1"/>
  <c r="J220" i="4"/>
  <c r="G220" i="4"/>
  <c r="F220" i="4"/>
  <c r="G219" i="4"/>
  <c r="F219" i="4"/>
  <c r="J219" i="4" s="1"/>
  <c r="G218" i="4"/>
  <c r="F218" i="4"/>
  <c r="G217" i="4"/>
  <c r="F217" i="4"/>
  <c r="J217" i="4" s="1"/>
  <c r="G216" i="4"/>
  <c r="F216" i="4"/>
  <c r="I216" i="4" s="1"/>
  <c r="G215" i="4"/>
  <c r="F215" i="4"/>
  <c r="J215" i="4" s="1"/>
  <c r="G214" i="4"/>
  <c r="F214" i="4"/>
  <c r="G213" i="4"/>
  <c r="F213" i="4"/>
  <c r="J213" i="4" s="1"/>
  <c r="G212" i="4"/>
  <c r="F212" i="4"/>
  <c r="J212" i="4" s="1"/>
  <c r="I211" i="4"/>
  <c r="G211" i="4"/>
  <c r="F211" i="4"/>
  <c r="J211" i="4" s="1"/>
  <c r="G210" i="4"/>
  <c r="F210" i="4"/>
  <c r="I210" i="4" s="1"/>
  <c r="G209" i="4"/>
  <c r="F209" i="4"/>
  <c r="J209" i="4" s="1"/>
  <c r="J208" i="4"/>
  <c r="G208" i="4"/>
  <c r="F208" i="4"/>
  <c r="G207" i="4"/>
  <c r="F207" i="4"/>
  <c r="I207" i="4" s="1"/>
  <c r="G206" i="4"/>
  <c r="F206" i="4"/>
  <c r="I205" i="4"/>
  <c r="G205" i="4"/>
  <c r="F205" i="4"/>
  <c r="J205" i="4" s="1"/>
  <c r="G204" i="4"/>
  <c r="F204" i="4"/>
  <c r="J204" i="4" s="1"/>
  <c r="G203" i="4"/>
  <c r="F203" i="4"/>
  <c r="J203" i="4" s="1"/>
  <c r="G202" i="4"/>
  <c r="F202" i="4"/>
  <c r="G201" i="4"/>
  <c r="F201" i="4"/>
  <c r="J201" i="4" s="1"/>
  <c r="G200" i="4"/>
  <c r="F200" i="4"/>
  <c r="I200" i="4" s="1"/>
  <c r="G199" i="4"/>
  <c r="F199" i="4"/>
  <c r="J199" i="4" s="1"/>
  <c r="G198" i="4"/>
  <c r="F198" i="4"/>
  <c r="G197" i="4"/>
  <c r="F197" i="4"/>
  <c r="J197" i="4" s="1"/>
  <c r="G196" i="4"/>
  <c r="F196" i="4"/>
  <c r="J196" i="4" s="1"/>
  <c r="I195" i="4"/>
  <c r="G195" i="4"/>
  <c r="F195" i="4"/>
  <c r="J195" i="4" s="1"/>
  <c r="G194" i="4"/>
  <c r="F194" i="4"/>
  <c r="I194" i="4" s="1"/>
  <c r="G193" i="4"/>
  <c r="F193" i="4"/>
  <c r="J193" i="4" s="1"/>
  <c r="J192" i="4"/>
  <c r="G192" i="4"/>
  <c r="F192" i="4"/>
  <c r="G191" i="4"/>
  <c r="F191" i="4"/>
  <c r="J191" i="4" s="1"/>
  <c r="G190" i="4"/>
  <c r="F190" i="4"/>
  <c r="I189" i="4"/>
  <c r="G189" i="4"/>
  <c r="F189" i="4"/>
  <c r="J189" i="4" s="1"/>
  <c r="G188" i="4"/>
  <c r="F188" i="4"/>
  <c r="J188" i="4" s="1"/>
  <c r="G187" i="4"/>
  <c r="F187" i="4"/>
  <c r="I187" i="4" s="1"/>
  <c r="G186" i="4"/>
  <c r="F186" i="4"/>
  <c r="G185" i="4"/>
  <c r="F185" i="4"/>
  <c r="G184" i="4"/>
  <c r="F184" i="4"/>
  <c r="I184" i="4" s="1"/>
  <c r="G183" i="4"/>
  <c r="F183" i="4"/>
  <c r="G182" i="4"/>
  <c r="F182" i="4"/>
  <c r="I182" i="4" s="1"/>
  <c r="I181" i="4"/>
  <c r="G181" i="4"/>
  <c r="F181" i="4"/>
  <c r="J181" i="4" s="1"/>
  <c r="G180" i="4"/>
  <c r="F180" i="4"/>
  <c r="G179" i="4"/>
  <c r="F179" i="4"/>
  <c r="J179" i="4" s="1"/>
  <c r="G178" i="4"/>
  <c r="F178" i="4"/>
  <c r="J178" i="4" s="1"/>
  <c r="I177" i="4"/>
  <c r="G177" i="4"/>
  <c r="F177" i="4"/>
  <c r="J177" i="4" s="1"/>
  <c r="J176" i="4"/>
  <c r="G176" i="4"/>
  <c r="F176" i="4"/>
  <c r="G175" i="4"/>
  <c r="F175" i="4"/>
  <c r="G174" i="4"/>
  <c r="F174" i="4"/>
  <c r="G173" i="4"/>
  <c r="F173" i="4"/>
  <c r="J173" i="4" s="1"/>
  <c r="G172" i="4"/>
  <c r="F172" i="4"/>
  <c r="G171" i="4"/>
  <c r="F171" i="4"/>
  <c r="G170" i="4"/>
  <c r="F170" i="4"/>
  <c r="J170" i="4" s="1"/>
  <c r="G169" i="4"/>
  <c r="F169" i="4"/>
  <c r="I169" i="4" s="1"/>
  <c r="J168" i="4"/>
  <c r="G168" i="4"/>
  <c r="F168" i="4"/>
  <c r="G167" i="4"/>
  <c r="F167" i="4"/>
  <c r="G166" i="4"/>
  <c r="F166" i="4"/>
  <c r="J166" i="4" s="1"/>
  <c r="I165" i="4"/>
  <c r="G165" i="4"/>
  <c r="F165" i="4"/>
  <c r="J165" i="4" s="1"/>
  <c r="G164" i="4"/>
  <c r="F164" i="4"/>
  <c r="G163" i="4"/>
  <c r="F163" i="4"/>
  <c r="I163" i="4" s="1"/>
  <c r="I162" i="4"/>
  <c r="G162" i="4"/>
  <c r="F162" i="4"/>
  <c r="J162" i="4" s="1"/>
  <c r="G161" i="4"/>
  <c r="F161" i="4"/>
  <c r="I161" i="4" s="1"/>
  <c r="G160" i="4"/>
  <c r="J160" i="4" s="1"/>
  <c r="F160" i="4"/>
  <c r="G159" i="4"/>
  <c r="F159" i="4"/>
  <c r="G158" i="4"/>
  <c r="F158" i="4"/>
  <c r="I157" i="4"/>
  <c r="G157" i="4"/>
  <c r="F157" i="4"/>
  <c r="J157" i="4" s="1"/>
  <c r="G156" i="4"/>
  <c r="F156" i="4"/>
  <c r="G155" i="4"/>
  <c r="F155" i="4"/>
  <c r="I155" i="4" s="1"/>
  <c r="I154" i="4"/>
  <c r="G154" i="4"/>
  <c r="F154" i="4"/>
  <c r="J154" i="4" s="1"/>
  <c r="G153" i="4"/>
  <c r="F153" i="4"/>
  <c r="I153" i="4" s="1"/>
  <c r="G152" i="4"/>
  <c r="F152" i="4"/>
  <c r="J152" i="4" s="1"/>
  <c r="G151" i="4"/>
  <c r="F151" i="4"/>
  <c r="G150" i="4"/>
  <c r="F150" i="4"/>
  <c r="J150" i="4" s="1"/>
  <c r="G149" i="4"/>
  <c r="F149" i="4"/>
  <c r="J149" i="4" s="1"/>
  <c r="G148" i="4"/>
  <c r="F148" i="4"/>
  <c r="G147" i="4"/>
  <c r="F147" i="4"/>
  <c r="G146" i="4"/>
  <c r="F146" i="4"/>
  <c r="J146" i="4" s="1"/>
  <c r="G145" i="4"/>
  <c r="F145" i="4"/>
  <c r="I145" i="4" s="1"/>
  <c r="G144" i="4"/>
  <c r="J144" i="4" s="1"/>
  <c r="F144" i="4"/>
  <c r="G143" i="4"/>
  <c r="F143" i="4"/>
  <c r="G142" i="4"/>
  <c r="F142" i="4"/>
  <c r="G141" i="4"/>
  <c r="F141" i="4"/>
  <c r="J141" i="4" s="1"/>
  <c r="G140" i="4"/>
  <c r="F140" i="4"/>
  <c r="G139" i="4"/>
  <c r="F139" i="4"/>
  <c r="G138" i="4"/>
  <c r="F138" i="4"/>
  <c r="J138" i="4" s="1"/>
  <c r="I137" i="4"/>
  <c r="G137" i="4"/>
  <c r="F137" i="4"/>
  <c r="J136" i="4"/>
  <c r="G136" i="4"/>
  <c r="F136" i="4"/>
  <c r="I136" i="4" s="1"/>
  <c r="G135" i="4"/>
  <c r="F135" i="4"/>
  <c r="I135" i="4" s="1"/>
  <c r="J134" i="4"/>
  <c r="G134" i="4"/>
  <c r="F134" i="4"/>
  <c r="I133" i="4"/>
  <c r="G133" i="4"/>
  <c r="F133" i="4"/>
  <c r="J133" i="4" s="1"/>
  <c r="G132" i="4"/>
  <c r="F132" i="4"/>
  <c r="I131" i="4"/>
  <c r="G131" i="4"/>
  <c r="F131" i="4"/>
  <c r="J130" i="4"/>
  <c r="G130" i="4"/>
  <c r="F130" i="4"/>
  <c r="I130" i="4" s="1"/>
  <c r="G129" i="4"/>
  <c r="F129" i="4"/>
  <c r="G128" i="4"/>
  <c r="F128" i="4"/>
  <c r="I127" i="4"/>
  <c r="G127" i="4"/>
  <c r="F127" i="4"/>
  <c r="J127" i="4" s="1"/>
  <c r="G126" i="4"/>
  <c r="F126" i="4"/>
  <c r="I126" i="4" s="1"/>
  <c r="G125" i="4"/>
  <c r="F125" i="4"/>
  <c r="J125" i="4" s="1"/>
  <c r="G124" i="4"/>
  <c r="F124" i="4"/>
  <c r="G123" i="4"/>
  <c r="F123" i="4"/>
  <c r="G122" i="4"/>
  <c r="F122" i="4"/>
  <c r="I122" i="4" s="1"/>
  <c r="I121" i="4"/>
  <c r="G121" i="4"/>
  <c r="F121" i="4"/>
  <c r="G120" i="4"/>
  <c r="F120" i="4"/>
  <c r="G119" i="4"/>
  <c r="F119" i="4"/>
  <c r="J119" i="4" s="1"/>
  <c r="G118" i="4"/>
  <c r="F118" i="4"/>
  <c r="I118" i="4" s="1"/>
  <c r="I117" i="4"/>
  <c r="G117" i="4"/>
  <c r="F117" i="4"/>
  <c r="J117" i="4" s="1"/>
  <c r="G116" i="4"/>
  <c r="F116" i="4"/>
  <c r="I116" i="4" s="1"/>
  <c r="G115" i="4"/>
  <c r="F115" i="4"/>
  <c r="I115" i="4" s="1"/>
  <c r="J114" i="4"/>
  <c r="G114" i="4"/>
  <c r="F114" i="4"/>
  <c r="G113" i="4"/>
  <c r="F113" i="4"/>
  <c r="G112" i="4"/>
  <c r="F112" i="4"/>
  <c r="I111" i="4"/>
  <c r="G111" i="4"/>
  <c r="F111" i="4"/>
  <c r="J111" i="4" s="1"/>
  <c r="G110" i="4"/>
  <c r="F110" i="4"/>
  <c r="J110" i="4" s="1"/>
  <c r="G109" i="4"/>
  <c r="F109" i="4"/>
  <c r="J109" i="4" s="1"/>
  <c r="G108" i="4"/>
  <c r="F108" i="4"/>
  <c r="I108" i="4" s="1"/>
  <c r="G107" i="4"/>
  <c r="F107" i="4"/>
  <c r="J107" i="4" s="1"/>
  <c r="G106" i="4"/>
  <c r="F106" i="4"/>
  <c r="J106" i="4" s="1"/>
  <c r="I105" i="4"/>
  <c r="G105" i="4"/>
  <c r="F105" i="4"/>
  <c r="J105" i="4" s="1"/>
  <c r="G104" i="4"/>
  <c r="F104" i="4"/>
  <c r="G103" i="4"/>
  <c r="F103" i="4"/>
  <c r="J103" i="4" s="1"/>
  <c r="G102" i="4"/>
  <c r="F102" i="4"/>
  <c r="J102" i="4" s="1"/>
  <c r="I101" i="4"/>
  <c r="G101" i="4"/>
  <c r="F101" i="4"/>
  <c r="J101" i="4" s="1"/>
  <c r="G100" i="4"/>
  <c r="F100" i="4"/>
  <c r="G99" i="4"/>
  <c r="F99" i="4"/>
  <c r="I99" i="4" s="1"/>
  <c r="J98" i="4"/>
  <c r="G98" i="4"/>
  <c r="F98" i="4"/>
  <c r="I98" i="4" s="1"/>
  <c r="G97" i="4"/>
  <c r="F97" i="4"/>
  <c r="G96" i="4"/>
  <c r="F96" i="4"/>
  <c r="I95" i="4"/>
  <c r="G95" i="4"/>
  <c r="F95" i="4"/>
  <c r="J95" i="4" s="1"/>
  <c r="G94" i="4"/>
  <c r="F94" i="4"/>
  <c r="I94" i="4" s="1"/>
  <c r="G93" i="4"/>
  <c r="F93" i="4"/>
  <c r="J93" i="4" s="1"/>
  <c r="G92" i="4"/>
  <c r="F92" i="4"/>
  <c r="G91" i="4"/>
  <c r="F91" i="4"/>
  <c r="J91" i="4" s="1"/>
  <c r="G90" i="4"/>
  <c r="F90" i="4"/>
  <c r="I89" i="4"/>
  <c r="G89" i="4"/>
  <c r="F89" i="4"/>
  <c r="J89" i="4" s="1"/>
  <c r="G88" i="4"/>
  <c r="F88" i="4"/>
  <c r="I87" i="4"/>
  <c r="G87" i="4"/>
  <c r="F87" i="4"/>
  <c r="G86" i="4"/>
  <c r="F86" i="4"/>
  <c r="G85" i="4"/>
  <c r="F85" i="4"/>
  <c r="I85" i="4" s="1"/>
  <c r="G84" i="4"/>
  <c r="J84" i="4" s="1"/>
  <c r="F84" i="4"/>
  <c r="I83" i="4"/>
  <c r="G83" i="4"/>
  <c r="F83" i="4"/>
  <c r="G82" i="4"/>
  <c r="F82" i="4"/>
  <c r="I81" i="4"/>
  <c r="G81" i="4"/>
  <c r="F81" i="4"/>
  <c r="G80" i="4"/>
  <c r="F80" i="4"/>
  <c r="G79" i="4"/>
  <c r="F79" i="4"/>
  <c r="I79" i="4" s="1"/>
  <c r="G78" i="4"/>
  <c r="F78" i="4"/>
  <c r="J78" i="4" s="1"/>
  <c r="G77" i="4"/>
  <c r="F77" i="4"/>
  <c r="J77" i="4" s="1"/>
  <c r="G76" i="4"/>
  <c r="F76" i="4"/>
  <c r="J76" i="4" s="1"/>
  <c r="I75" i="4"/>
  <c r="G75" i="4"/>
  <c r="F75" i="4"/>
  <c r="G74" i="4"/>
  <c r="F74" i="4"/>
  <c r="G73" i="4"/>
  <c r="F73" i="4"/>
  <c r="J73" i="4" s="1"/>
  <c r="J72" i="4"/>
  <c r="G72" i="4"/>
  <c r="F72" i="4"/>
  <c r="I72" i="4" s="1"/>
  <c r="I71" i="4"/>
  <c r="G71" i="4"/>
  <c r="F71" i="4"/>
  <c r="J71" i="4" s="1"/>
  <c r="G70" i="4"/>
  <c r="F70" i="4"/>
  <c r="J70" i="4" s="1"/>
  <c r="G69" i="4"/>
  <c r="F69" i="4"/>
  <c r="J69" i="4" s="1"/>
  <c r="G68" i="4"/>
  <c r="F68" i="4"/>
  <c r="J68" i="4" s="1"/>
  <c r="G67" i="4"/>
  <c r="F67" i="4"/>
  <c r="J67" i="4" s="1"/>
  <c r="G66" i="4"/>
  <c r="F66" i="4"/>
  <c r="I65" i="4"/>
  <c r="G65" i="4"/>
  <c r="F65" i="4"/>
  <c r="J65" i="4" s="1"/>
  <c r="G64" i="4"/>
  <c r="F64" i="4"/>
  <c r="I64" i="4" s="1"/>
  <c r="I63" i="4"/>
  <c r="G63" i="4"/>
  <c r="F63" i="4"/>
  <c r="J63" i="4" s="1"/>
  <c r="J62" i="4"/>
  <c r="G62" i="4"/>
  <c r="F62" i="4"/>
  <c r="G61" i="4"/>
  <c r="F61" i="4"/>
  <c r="J61" i="4" s="1"/>
  <c r="G60" i="4"/>
  <c r="F60" i="4"/>
  <c r="J60" i="4" s="1"/>
  <c r="I59" i="4"/>
  <c r="G59" i="4"/>
  <c r="F59" i="4"/>
  <c r="J59" i="4" s="1"/>
  <c r="G58" i="4"/>
  <c r="F58" i="4"/>
  <c r="G57" i="4"/>
  <c r="F57" i="4"/>
  <c r="J57" i="4" s="1"/>
  <c r="J56" i="4"/>
  <c r="G56" i="4"/>
  <c r="F56" i="4"/>
  <c r="G55" i="4"/>
  <c r="F55" i="4"/>
  <c r="J55" i="4" s="1"/>
  <c r="G54" i="4"/>
  <c r="F54" i="4"/>
  <c r="J54" i="4" s="1"/>
  <c r="G53" i="4"/>
  <c r="F53" i="4"/>
  <c r="J53" i="4" s="1"/>
  <c r="G52" i="4"/>
  <c r="F52" i="4"/>
  <c r="J52" i="4" s="1"/>
  <c r="G51" i="4"/>
  <c r="F51" i="4"/>
  <c r="J51" i="4" s="1"/>
  <c r="G50" i="4"/>
  <c r="F50" i="4"/>
  <c r="G49" i="4"/>
  <c r="F49" i="4"/>
  <c r="J49" i="4" s="1"/>
  <c r="G48" i="4"/>
  <c r="F48" i="4"/>
  <c r="I47" i="4"/>
  <c r="G47" i="4"/>
  <c r="F47" i="4"/>
  <c r="J47" i="4" s="1"/>
  <c r="G46" i="4"/>
  <c r="F46" i="4"/>
  <c r="J46" i="4" s="1"/>
  <c r="G45" i="4"/>
  <c r="F45" i="4"/>
  <c r="J45" i="4" s="1"/>
  <c r="G44" i="4"/>
  <c r="F44" i="4"/>
  <c r="J44" i="4" s="1"/>
  <c r="G43" i="4"/>
  <c r="F43" i="4"/>
  <c r="J43" i="4" s="1"/>
  <c r="G42" i="4"/>
  <c r="F42" i="4"/>
  <c r="I41" i="4"/>
  <c r="G41" i="4"/>
  <c r="F41" i="4"/>
  <c r="J41" i="4" s="1"/>
  <c r="G40" i="4"/>
  <c r="F40" i="4"/>
  <c r="J40" i="4" s="1"/>
  <c r="G39" i="4"/>
  <c r="F39" i="4"/>
  <c r="J39" i="4" s="1"/>
  <c r="J38" i="4"/>
  <c r="G38" i="4"/>
  <c r="F38" i="4"/>
  <c r="I37" i="4"/>
  <c r="G37" i="4"/>
  <c r="F37" i="4"/>
  <c r="J37" i="4" s="1"/>
  <c r="G36" i="4"/>
  <c r="F36" i="4"/>
  <c r="J36" i="4" s="1"/>
  <c r="I35" i="4"/>
  <c r="G35" i="4"/>
  <c r="F35" i="4"/>
  <c r="J35" i="4" s="1"/>
  <c r="G34" i="4"/>
  <c r="F34" i="4"/>
  <c r="G33" i="4"/>
  <c r="F33" i="4"/>
  <c r="J33" i="4" s="1"/>
  <c r="G32" i="4"/>
  <c r="F32" i="4"/>
  <c r="G31" i="4"/>
  <c r="F31" i="4"/>
  <c r="J31" i="4" s="1"/>
  <c r="G30" i="4"/>
  <c r="F30" i="4"/>
  <c r="J30" i="4" s="1"/>
  <c r="I29" i="4"/>
  <c r="G29" i="4"/>
  <c r="F29" i="4"/>
  <c r="J29" i="4" s="1"/>
  <c r="G28" i="4"/>
  <c r="F28" i="4"/>
  <c r="J28" i="4" s="1"/>
  <c r="G27" i="4"/>
  <c r="F27" i="4"/>
  <c r="J27" i="4" s="1"/>
  <c r="G26" i="4"/>
  <c r="F26" i="4"/>
  <c r="G25" i="4"/>
  <c r="F25" i="4"/>
  <c r="J25" i="4" s="1"/>
  <c r="G24" i="4"/>
  <c r="F24" i="4"/>
  <c r="I24" i="4" s="1"/>
  <c r="I23" i="4"/>
  <c r="G23" i="4"/>
  <c r="F23" i="4"/>
  <c r="J23" i="4" s="1"/>
  <c r="J22" i="4"/>
  <c r="G22" i="4"/>
  <c r="F22" i="4"/>
  <c r="G21" i="4"/>
  <c r="F21" i="4"/>
  <c r="J21" i="4" s="1"/>
  <c r="G20" i="4"/>
  <c r="F20" i="4"/>
  <c r="I19" i="4"/>
  <c r="G19" i="4"/>
  <c r="F19" i="4"/>
  <c r="J19" i="4" s="1"/>
  <c r="G18" i="4"/>
  <c r="F18" i="4"/>
  <c r="I18" i="4" s="1"/>
  <c r="G17" i="4"/>
  <c r="F17" i="4"/>
  <c r="J17" i="4" s="1"/>
  <c r="J16" i="4"/>
  <c r="G16" i="4"/>
  <c r="F16" i="4"/>
  <c r="I15" i="4"/>
  <c r="G15" i="4"/>
  <c r="F15" i="4"/>
  <c r="J15" i="4" s="1"/>
  <c r="G14" i="4"/>
  <c r="F14" i="4"/>
  <c r="J14" i="4" s="1"/>
  <c r="G13" i="4"/>
  <c r="F13" i="4"/>
  <c r="J13" i="4" s="1"/>
  <c r="G12" i="4"/>
  <c r="F12" i="4"/>
  <c r="G11" i="4"/>
  <c r="F11" i="4"/>
  <c r="J11" i="4" s="1"/>
  <c r="G10" i="4"/>
  <c r="F10" i="4"/>
  <c r="J10" i="4" s="1"/>
  <c r="I9" i="4"/>
  <c r="G9" i="4"/>
  <c r="F9" i="4"/>
  <c r="J9" i="4" s="1"/>
  <c r="J8" i="4"/>
  <c r="G8" i="4"/>
  <c r="F8" i="4"/>
  <c r="N7" i="4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N327" i="4" s="1"/>
  <c r="N328" i="4" s="1"/>
  <c r="N329" i="4" s="1"/>
  <c r="N330" i="4" s="1"/>
  <c r="N331" i="4" s="1"/>
  <c r="N332" i="4" s="1"/>
  <c r="N333" i="4" s="1"/>
  <c r="N334" i="4" s="1"/>
  <c r="N335" i="4" s="1"/>
  <c r="N336" i="4" s="1"/>
  <c r="N337" i="4" s="1"/>
  <c r="N338" i="4" s="1"/>
  <c r="N339" i="4" s="1"/>
  <c r="N340" i="4" s="1"/>
  <c r="N341" i="4" s="1"/>
  <c r="N342" i="4" s="1"/>
  <c r="N343" i="4" s="1"/>
  <c r="N344" i="4" s="1"/>
  <c r="N345" i="4" s="1"/>
  <c r="N346" i="4" s="1"/>
  <c r="N347" i="4" s="1"/>
  <c r="N348" i="4" s="1"/>
  <c r="N349" i="4" s="1"/>
  <c r="N350" i="4" s="1"/>
  <c r="N351" i="4" s="1"/>
  <c r="N352" i="4" s="1"/>
  <c r="N353" i="4" s="1"/>
  <c r="N354" i="4" s="1"/>
  <c r="N355" i="4" s="1"/>
  <c r="N356" i="4" s="1"/>
  <c r="N357" i="4" s="1"/>
  <c r="N358" i="4" s="1"/>
  <c r="N359" i="4" s="1"/>
  <c r="N360" i="4" s="1"/>
  <c r="N361" i="4" s="1"/>
  <c r="N362" i="4" s="1"/>
  <c r="N363" i="4" s="1"/>
  <c r="N364" i="4" s="1"/>
  <c r="N365" i="4" s="1"/>
  <c r="N366" i="4" s="1"/>
  <c r="N367" i="4" s="1"/>
  <c r="N368" i="4" s="1"/>
  <c r="N369" i="4" s="1"/>
  <c r="N370" i="4" s="1"/>
  <c r="N371" i="4" s="1"/>
  <c r="N372" i="4" s="1"/>
  <c r="N373" i="4" s="1"/>
  <c r="N374" i="4" s="1"/>
  <c r="N375" i="4" s="1"/>
  <c r="N376" i="4" s="1"/>
  <c r="N377" i="4" s="1"/>
  <c r="N378" i="4" s="1"/>
  <c r="N379" i="4" s="1"/>
  <c r="N380" i="4" s="1"/>
  <c r="N381" i="4" s="1"/>
  <c r="N382" i="4" s="1"/>
  <c r="N383" i="4" s="1"/>
  <c r="N384" i="4" s="1"/>
  <c r="N385" i="4" s="1"/>
  <c r="N386" i="4" s="1"/>
  <c r="N387" i="4" s="1"/>
  <c r="N388" i="4" s="1"/>
  <c r="N389" i="4" s="1"/>
  <c r="N390" i="4" s="1"/>
  <c r="N391" i="4" s="1"/>
  <c r="N392" i="4" s="1"/>
  <c r="N393" i="4" s="1"/>
  <c r="N394" i="4" s="1"/>
  <c r="N395" i="4" s="1"/>
  <c r="N396" i="4" s="1"/>
  <c r="N397" i="4" s="1"/>
  <c r="N398" i="4" s="1"/>
  <c r="N399" i="4" s="1"/>
  <c r="N400" i="4" s="1"/>
  <c r="N401" i="4" s="1"/>
  <c r="N402" i="4" s="1"/>
  <c r="N403" i="4" s="1"/>
  <c r="N404" i="4" s="1"/>
  <c r="N405" i="4" s="1"/>
  <c r="N406" i="4" s="1"/>
  <c r="N407" i="4" s="1"/>
  <c r="N408" i="4" s="1"/>
  <c r="N409" i="4" s="1"/>
  <c r="N410" i="4" s="1"/>
  <c r="N411" i="4" s="1"/>
  <c r="N412" i="4" s="1"/>
  <c r="N413" i="4" s="1"/>
  <c r="N414" i="4" s="1"/>
  <c r="N415" i="4" s="1"/>
  <c r="N416" i="4" s="1"/>
  <c r="N417" i="4" s="1"/>
  <c r="N418" i="4" s="1"/>
  <c r="N419" i="4" s="1"/>
  <c r="N420" i="4" s="1"/>
  <c r="N421" i="4" s="1"/>
  <c r="N422" i="4" s="1"/>
  <c r="N423" i="4" s="1"/>
  <c r="N424" i="4" s="1"/>
  <c r="N425" i="4" s="1"/>
  <c r="N426" i="4" s="1"/>
  <c r="N427" i="4" s="1"/>
  <c r="N428" i="4" s="1"/>
  <c r="N429" i="4" s="1"/>
  <c r="N430" i="4" s="1"/>
  <c r="N431" i="4" s="1"/>
  <c r="N432" i="4" s="1"/>
  <c r="N433" i="4" s="1"/>
  <c r="N434" i="4" s="1"/>
  <c r="N435" i="4" s="1"/>
  <c r="N436" i="4" s="1"/>
  <c r="N437" i="4" s="1"/>
  <c r="N438" i="4" s="1"/>
  <c r="N439" i="4" s="1"/>
  <c r="N440" i="4" s="1"/>
  <c r="N441" i="4" s="1"/>
  <c r="N442" i="4" s="1"/>
  <c r="N443" i="4" s="1"/>
  <c r="N444" i="4" s="1"/>
  <c r="N445" i="4" s="1"/>
  <c r="N446" i="4" s="1"/>
  <c r="N447" i="4" s="1"/>
  <c r="N448" i="4" s="1"/>
  <c r="N449" i="4" s="1"/>
  <c r="N450" i="4" s="1"/>
  <c r="N451" i="4" s="1"/>
  <c r="N452" i="4" s="1"/>
  <c r="N453" i="4" s="1"/>
  <c r="N454" i="4" s="1"/>
  <c r="N455" i="4" s="1"/>
  <c r="N456" i="4" s="1"/>
  <c r="N457" i="4" s="1"/>
  <c r="N458" i="4" s="1"/>
  <c r="N459" i="4" s="1"/>
  <c r="N460" i="4" s="1"/>
  <c r="N461" i="4" s="1"/>
  <c r="N462" i="4" s="1"/>
  <c r="N463" i="4" s="1"/>
  <c r="N464" i="4" s="1"/>
  <c r="N465" i="4" s="1"/>
  <c r="N466" i="4" s="1"/>
  <c r="N467" i="4" s="1"/>
  <c r="N468" i="4" s="1"/>
  <c r="N469" i="4" s="1"/>
  <c r="N470" i="4" s="1"/>
  <c r="N471" i="4" s="1"/>
  <c r="N472" i="4" s="1"/>
  <c r="N473" i="4" s="1"/>
  <c r="N474" i="4" s="1"/>
  <c r="N475" i="4" s="1"/>
  <c r="N476" i="4" s="1"/>
  <c r="N477" i="4" s="1"/>
  <c r="N478" i="4" s="1"/>
  <c r="N479" i="4" s="1"/>
  <c r="N480" i="4" s="1"/>
  <c r="N481" i="4" s="1"/>
  <c r="N482" i="4" s="1"/>
  <c r="N483" i="4" s="1"/>
  <c r="N484" i="4" s="1"/>
  <c r="N485" i="4" s="1"/>
  <c r="N486" i="4" s="1"/>
  <c r="N487" i="4" s="1"/>
  <c r="N488" i="4" s="1"/>
  <c r="N489" i="4" s="1"/>
  <c r="N490" i="4" s="1"/>
  <c r="N491" i="4" s="1"/>
  <c r="N492" i="4" s="1"/>
  <c r="N493" i="4" s="1"/>
  <c r="N494" i="4" s="1"/>
  <c r="N495" i="4" s="1"/>
  <c r="N496" i="4" s="1"/>
  <c r="N497" i="4" s="1"/>
  <c r="N498" i="4" s="1"/>
  <c r="N499" i="4" s="1"/>
  <c r="N500" i="4" s="1"/>
  <c r="N501" i="4" s="1"/>
  <c r="N502" i="4" s="1"/>
  <c r="N503" i="4" s="1"/>
  <c r="N504" i="4" s="1"/>
  <c r="N505" i="4" s="1"/>
  <c r="N506" i="4" s="1"/>
  <c r="N507" i="4" s="1"/>
  <c r="N508" i="4" s="1"/>
  <c r="N509" i="4" s="1"/>
  <c r="N510" i="4" s="1"/>
  <c r="N511" i="4" s="1"/>
  <c r="N512" i="4" s="1"/>
  <c r="N513" i="4" s="1"/>
  <c r="N514" i="4" s="1"/>
  <c r="N515" i="4" s="1"/>
  <c r="N516" i="4" s="1"/>
  <c r="N517" i="4" s="1"/>
  <c r="N518" i="4" s="1"/>
  <c r="N519" i="4" s="1"/>
  <c r="N520" i="4" s="1"/>
  <c r="N521" i="4" s="1"/>
  <c r="N522" i="4" s="1"/>
  <c r="N523" i="4" s="1"/>
  <c r="N524" i="4" s="1"/>
  <c r="N525" i="4" s="1"/>
  <c r="N526" i="4" s="1"/>
  <c r="N527" i="4" s="1"/>
  <c r="N528" i="4" s="1"/>
  <c r="N529" i="4" s="1"/>
  <c r="N530" i="4" s="1"/>
  <c r="N531" i="4" s="1"/>
  <c r="N532" i="4" s="1"/>
  <c r="N533" i="4" s="1"/>
  <c r="N534" i="4" s="1"/>
  <c r="N535" i="4" s="1"/>
  <c r="N536" i="4" s="1"/>
  <c r="N537" i="4" s="1"/>
  <c r="N538" i="4" s="1"/>
  <c r="N539" i="4" s="1"/>
  <c r="N540" i="4" s="1"/>
  <c r="N541" i="4" s="1"/>
  <c r="N542" i="4" s="1"/>
  <c r="N543" i="4" s="1"/>
  <c r="N544" i="4" s="1"/>
  <c r="N545" i="4" s="1"/>
  <c r="N546" i="4" s="1"/>
  <c r="N547" i="4" s="1"/>
  <c r="N548" i="4" s="1"/>
  <c r="N549" i="4" s="1"/>
  <c r="N550" i="4" s="1"/>
  <c r="N551" i="4" s="1"/>
  <c r="N552" i="4" s="1"/>
  <c r="N553" i="4" s="1"/>
  <c r="N554" i="4" s="1"/>
  <c r="N555" i="4" s="1"/>
  <c r="N556" i="4" s="1"/>
  <c r="N557" i="4" s="1"/>
  <c r="N558" i="4" s="1"/>
  <c r="N559" i="4" s="1"/>
  <c r="N560" i="4" s="1"/>
  <c r="N561" i="4" s="1"/>
  <c r="N562" i="4" s="1"/>
  <c r="N563" i="4" s="1"/>
  <c r="N564" i="4" s="1"/>
  <c r="N565" i="4" s="1"/>
  <c r="N566" i="4" s="1"/>
  <c r="N567" i="4" s="1"/>
  <c r="N568" i="4" s="1"/>
  <c r="N569" i="4" s="1"/>
  <c r="N570" i="4" s="1"/>
  <c r="N571" i="4" s="1"/>
  <c r="N572" i="4" s="1"/>
  <c r="N573" i="4" s="1"/>
  <c r="N574" i="4" s="1"/>
  <c r="N575" i="4" s="1"/>
  <c r="N576" i="4" s="1"/>
  <c r="N577" i="4" s="1"/>
  <c r="N578" i="4" s="1"/>
  <c r="N579" i="4" s="1"/>
  <c r="N580" i="4" s="1"/>
  <c r="N581" i="4" s="1"/>
  <c r="N582" i="4" s="1"/>
  <c r="N583" i="4" s="1"/>
  <c r="N584" i="4" s="1"/>
  <c r="N585" i="4" s="1"/>
  <c r="N586" i="4" s="1"/>
  <c r="N587" i="4" s="1"/>
  <c r="N588" i="4" s="1"/>
  <c r="N589" i="4" s="1"/>
  <c r="N590" i="4" s="1"/>
  <c r="N591" i="4" s="1"/>
  <c r="N592" i="4" s="1"/>
  <c r="N593" i="4" s="1"/>
  <c r="N594" i="4" s="1"/>
  <c r="N595" i="4" s="1"/>
  <c r="N596" i="4" s="1"/>
  <c r="N597" i="4" s="1"/>
  <c r="N598" i="4" s="1"/>
  <c r="N599" i="4" s="1"/>
  <c r="N600" i="4" s="1"/>
  <c r="N601" i="4" s="1"/>
  <c r="N602" i="4" s="1"/>
  <c r="N603" i="4" s="1"/>
  <c r="N604" i="4" s="1"/>
  <c r="N605" i="4" s="1"/>
  <c r="N606" i="4" s="1"/>
  <c r="N607" i="4" s="1"/>
  <c r="N608" i="4" s="1"/>
  <c r="N609" i="4" s="1"/>
  <c r="N610" i="4" s="1"/>
  <c r="N611" i="4" s="1"/>
  <c r="N612" i="4" s="1"/>
  <c r="N613" i="4" s="1"/>
  <c r="N614" i="4" s="1"/>
  <c r="N615" i="4" s="1"/>
  <c r="N616" i="4" s="1"/>
  <c r="N617" i="4" s="1"/>
  <c r="N618" i="4" s="1"/>
  <c r="N619" i="4" s="1"/>
  <c r="N620" i="4" s="1"/>
  <c r="N621" i="4" s="1"/>
  <c r="N622" i="4" s="1"/>
  <c r="N623" i="4" s="1"/>
  <c r="N624" i="4" s="1"/>
  <c r="N625" i="4" s="1"/>
  <c r="N626" i="4" s="1"/>
  <c r="N627" i="4" s="1"/>
  <c r="N628" i="4" s="1"/>
  <c r="N629" i="4" s="1"/>
  <c r="N630" i="4" s="1"/>
  <c r="N631" i="4" s="1"/>
  <c r="N632" i="4" s="1"/>
  <c r="N633" i="4" s="1"/>
  <c r="N634" i="4" s="1"/>
  <c r="N635" i="4" s="1"/>
  <c r="N636" i="4" s="1"/>
  <c r="N637" i="4" s="1"/>
  <c r="N638" i="4" s="1"/>
  <c r="N639" i="4" s="1"/>
  <c r="N640" i="4" s="1"/>
  <c r="N641" i="4" s="1"/>
  <c r="N642" i="4" s="1"/>
  <c r="N643" i="4" s="1"/>
  <c r="N644" i="4" s="1"/>
  <c r="N645" i="4" s="1"/>
  <c r="N646" i="4" s="1"/>
  <c r="N647" i="4" s="1"/>
  <c r="N648" i="4" s="1"/>
  <c r="N649" i="4" s="1"/>
  <c r="N650" i="4" s="1"/>
  <c r="N651" i="4" s="1"/>
  <c r="N652" i="4" s="1"/>
  <c r="N653" i="4" s="1"/>
  <c r="N654" i="4" s="1"/>
  <c r="N655" i="4" s="1"/>
  <c r="N656" i="4" s="1"/>
  <c r="N657" i="4" s="1"/>
  <c r="N658" i="4" s="1"/>
  <c r="N659" i="4" s="1"/>
  <c r="N660" i="4" s="1"/>
  <c r="N661" i="4" s="1"/>
  <c r="N662" i="4" s="1"/>
  <c r="N663" i="4" s="1"/>
  <c r="N664" i="4" s="1"/>
  <c r="N665" i="4" s="1"/>
  <c r="N666" i="4" s="1"/>
  <c r="N667" i="4" s="1"/>
  <c r="N668" i="4" s="1"/>
  <c r="N669" i="4" s="1"/>
  <c r="N670" i="4" s="1"/>
  <c r="N671" i="4" s="1"/>
  <c r="N672" i="4" s="1"/>
  <c r="N673" i="4" s="1"/>
  <c r="N674" i="4" s="1"/>
  <c r="N675" i="4" s="1"/>
  <c r="N676" i="4" s="1"/>
  <c r="N677" i="4" s="1"/>
  <c r="N678" i="4" s="1"/>
  <c r="N679" i="4" s="1"/>
  <c r="N680" i="4" s="1"/>
  <c r="N681" i="4" s="1"/>
  <c r="N682" i="4" s="1"/>
  <c r="N683" i="4" s="1"/>
  <c r="N684" i="4" s="1"/>
  <c r="N685" i="4" s="1"/>
  <c r="N686" i="4" s="1"/>
  <c r="N687" i="4" s="1"/>
  <c r="N688" i="4" s="1"/>
  <c r="N689" i="4" s="1"/>
  <c r="N690" i="4" s="1"/>
  <c r="N691" i="4" s="1"/>
  <c r="N692" i="4" s="1"/>
  <c r="N693" i="4" s="1"/>
  <c r="N694" i="4" s="1"/>
  <c r="N695" i="4" s="1"/>
  <c r="N696" i="4" s="1"/>
  <c r="N697" i="4" s="1"/>
  <c r="N698" i="4" s="1"/>
  <c r="N699" i="4" s="1"/>
  <c r="N700" i="4" s="1"/>
  <c r="N701" i="4" s="1"/>
  <c r="N702" i="4" s="1"/>
  <c r="N703" i="4" s="1"/>
  <c r="N704" i="4" s="1"/>
  <c r="N705" i="4" s="1"/>
  <c r="N706" i="4" s="1"/>
  <c r="N707" i="4" s="1"/>
  <c r="N708" i="4" s="1"/>
  <c r="N709" i="4" s="1"/>
  <c r="N710" i="4" s="1"/>
  <c r="N711" i="4" s="1"/>
  <c r="N712" i="4" s="1"/>
  <c r="N713" i="4" s="1"/>
  <c r="N714" i="4" s="1"/>
  <c r="N715" i="4" s="1"/>
  <c r="N716" i="4" s="1"/>
  <c r="N717" i="4" s="1"/>
  <c r="N718" i="4" s="1"/>
  <c r="N719" i="4" s="1"/>
  <c r="N720" i="4" s="1"/>
  <c r="N721" i="4" s="1"/>
  <c r="N722" i="4" s="1"/>
  <c r="N723" i="4" s="1"/>
  <c r="N724" i="4" s="1"/>
  <c r="N725" i="4" s="1"/>
  <c r="N726" i="4" s="1"/>
  <c r="N727" i="4" s="1"/>
  <c r="N728" i="4" s="1"/>
  <c r="N729" i="4" s="1"/>
  <c r="N730" i="4" s="1"/>
  <c r="N731" i="4" s="1"/>
  <c r="N732" i="4" s="1"/>
  <c r="N733" i="4" s="1"/>
  <c r="N734" i="4" s="1"/>
  <c r="N735" i="4" s="1"/>
  <c r="N736" i="4" s="1"/>
  <c r="N737" i="4" s="1"/>
  <c r="N738" i="4" s="1"/>
  <c r="N739" i="4" s="1"/>
  <c r="N740" i="4" s="1"/>
  <c r="N741" i="4" s="1"/>
  <c r="N742" i="4" s="1"/>
  <c r="N743" i="4" s="1"/>
  <c r="N744" i="4" s="1"/>
  <c r="N745" i="4" s="1"/>
  <c r="N746" i="4" s="1"/>
  <c r="N747" i="4" s="1"/>
  <c r="N748" i="4" s="1"/>
  <c r="N749" i="4" s="1"/>
  <c r="I7" i="4"/>
  <c r="G7" i="4"/>
  <c r="F7" i="4"/>
  <c r="J7" i="4" s="1"/>
  <c r="Q6" i="4"/>
  <c r="P6" i="4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P49" i="4" s="1"/>
  <c r="P50" i="4" s="1"/>
  <c r="P51" i="4" s="1"/>
  <c r="P52" i="4" s="1"/>
  <c r="P53" i="4" s="1"/>
  <c r="P54" i="4" s="1"/>
  <c r="P55" i="4" s="1"/>
  <c r="P56" i="4" s="1"/>
  <c r="P57" i="4" s="1"/>
  <c r="P58" i="4" s="1"/>
  <c r="P59" i="4" s="1"/>
  <c r="P60" i="4" s="1"/>
  <c r="P61" i="4" s="1"/>
  <c r="P62" i="4" s="1"/>
  <c r="P63" i="4" s="1"/>
  <c r="P64" i="4" s="1"/>
  <c r="P65" i="4" s="1"/>
  <c r="P66" i="4" s="1"/>
  <c r="P67" i="4" s="1"/>
  <c r="P68" i="4" s="1"/>
  <c r="P69" i="4" s="1"/>
  <c r="P70" i="4" s="1"/>
  <c r="P71" i="4" s="1"/>
  <c r="P72" i="4" s="1"/>
  <c r="P73" i="4" s="1"/>
  <c r="P74" i="4" s="1"/>
  <c r="P75" i="4" s="1"/>
  <c r="P76" i="4" s="1"/>
  <c r="P77" i="4" s="1"/>
  <c r="P78" i="4" s="1"/>
  <c r="P79" i="4" s="1"/>
  <c r="P80" i="4" s="1"/>
  <c r="P81" i="4" s="1"/>
  <c r="P82" i="4" s="1"/>
  <c r="P83" i="4" s="1"/>
  <c r="P84" i="4" s="1"/>
  <c r="P85" i="4" s="1"/>
  <c r="P86" i="4" s="1"/>
  <c r="P87" i="4" s="1"/>
  <c r="P88" i="4" s="1"/>
  <c r="P89" i="4" s="1"/>
  <c r="P90" i="4" s="1"/>
  <c r="P91" i="4" s="1"/>
  <c r="P92" i="4" s="1"/>
  <c r="P93" i="4" s="1"/>
  <c r="P94" i="4" s="1"/>
  <c r="P95" i="4" s="1"/>
  <c r="P96" i="4" s="1"/>
  <c r="P97" i="4" s="1"/>
  <c r="P98" i="4" s="1"/>
  <c r="P99" i="4" s="1"/>
  <c r="P100" i="4" s="1"/>
  <c r="P101" i="4" s="1"/>
  <c r="P102" i="4" s="1"/>
  <c r="P103" i="4" s="1"/>
  <c r="P104" i="4" s="1"/>
  <c r="P105" i="4" s="1"/>
  <c r="P106" i="4" s="1"/>
  <c r="P107" i="4" s="1"/>
  <c r="P108" i="4" s="1"/>
  <c r="P109" i="4" s="1"/>
  <c r="P110" i="4" s="1"/>
  <c r="P111" i="4" s="1"/>
  <c r="P112" i="4" s="1"/>
  <c r="P113" i="4" s="1"/>
  <c r="P114" i="4" s="1"/>
  <c r="P115" i="4" s="1"/>
  <c r="P116" i="4" s="1"/>
  <c r="P117" i="4" s="1"/>
  <c r="P118" i="4" s="1"/>
  <c r="P119" i="4" s="1"/>
  <c r="P120" i="4" s="1"/>
  <c r="P121" i="4" s="1"/>
  <c r="P122" i="4" s="1"/>
  <c r="P123" i="4" s="1"/>
  <c r="P124" i="4" s="1"/>
  <c r="P125" i="4" s="1"/>
  <c r="P126" i="4" s="1"/>
  <c r="P127" i="4" s="1"/>
  <c r="P128" i="4" s="1"/>
  <c r="P129" i="4" s="1"/>
  <c r="P130" i="4" s="1"/>
  <c r="P131" i="4" s="1"/>
  <c r="P132" i="4" s="1"/>
  <c r="P133" i="4" s="1"/>
  <c r="P134" i="4" s="1"/>
  <c r="P135" i="4" s="1"/>
  <c r="P136" i="4" s="1"/>
  <c r="P137" i="4" s="1"/>
  <c r="P138" i="4" s="1"/>
  <c r="P139" i="4" s="1"/>
  <c r="P140" i="4" s="1"/>
  <c r="P141" i="4" s="1"/>
  <c r="P142" i="4" s="1"/>
  <c r="P143" i="4" s="1"/>
  <c r="P144" i="4" s="1"/>
  <c r="P145" i="4" s="1"/>
  <c r="P146" i="4" s="1"/>
  <c r="P147" i="4" s="1"/>
  <c r="P148" i="4" s="1"/>
  <c r="P149" i="4" s="1"/>
  <c r="P150" i="4" s="1"/>
  <c r="P151" i="4" s="1"/>
  <c r="P152" i="4" s="1"/>
  <c r="P153" i="4" s="1"/>
  <c r="P154" i="4" s="1"/>
  <c r="P155" i="4" s="1"/>
  <c r="P156" i="4" s="1"/>
  <c r="P157" i="4" s="1"/>
  <c r="P158" i="4" s="1"/>
  <c r="P159" i="4" s="1"/>
  <c r="P160" i="4" s="1"/>
  <c r="P161" i="4" s="1"/>
  <c r="P162" i="4" s="1"/>
  <c r="P163" i="4" s="1"/>
  <c r="P164" i="4" s="1"/>
  <c r="P165" i="4" s="1"/>
  <c r="P166" i="4" s="1"/>
  <c r="P167" i="4" s="1"/>
  <c r="P168" i="4" s="1"/>
  <c r="P169" i="4" s="1"/>
  <c r="P170" i="4" s="1"/>
  <c r="P171" i="4" s="1"/>
  <c r="P172" i="4" s="1"/>
  <c r="P173" i="4" s="1"/>
  <c r="P174" i="4" s="1"/>
  <c r="P175" i="4" s="1"/>
  <c r="P176" i="4" s="1"/>
  <c r="P177" i="4" s="1"/>
  <c r="P178" i="4" s="1"/>
  <c r="P179" i="4" s="1"/>
  <c r="P180" i="4" s="1"/>
  <c r="P181" i="4" s="1"/>
  <c r="P182" i="4" s="1"/>
  <c r="P183" i="4" s="1"/>
  <c r="P184" i="4" s="1"/>
  <c r="P185" i="4" s="1"/>
  <c r="P186" i="4" s="1"/>
  <c r="P187" i="4" s="1"/>
  <c r="P188" i="4" s="1"/>
  <c r="P189" i="4" s="1"/>
  <c r="P190" i="4" s="1"/>
  <c r="P191" i="4" s="1"/>
  <c r="P192" i="4" s="1"/>
  <c r="P193" i="4" s="1"/>
  <c r="P194" i="4" s="1"/>
  <c r="P195" i="4" s="1"/>
  <c r="P196" i="4" s="1"/>
  <c r="P197" i="4" s="1"/>
  <c r="P198" i="4" s="1"/>
  <c r="P199" i="4" s="1"/>
  <c r="P200" i="4" s="1"/>
  <c r="P201" i="4" s="1"/>
  <c r="P202" i="4" s="1"/>
  <c r="P203" i="4" s="1"/>
  <c r="P204" i="4" s="1"/>
  <c r="P205" i="4" s="1"/>
  <c r="P206" i="4" s="1"/>
  <c r="P207" i="4" s="1"/>
  <c r="P208" i="4" s="1"/>
  <c r="P209" i="4" s="1"/>
  <c r="P210" i="4" s="1"/>
  <c r="P211" i="4" s="1"/>
  <c r="P212" i="4" s="1"/>
  <c r="P213" i="4" s="1"/>
  <c r="P214" i="4" s="1"/>
  <c r="P215" i="4" s="1"/>
  <c r="P216" i="4" s="1"/>
  <c r="P217" i="4" s="1"/>
  <c r="P218" i="4" s="1"/>
  <c r="P219" i="4" s="1"/>
  <c r="P220" i="4" s="1"/>
  <c r="P221" i="4" s="1"/>
  <c r="P222" i="4" s="1"/>
  <c r="P223" i="4" s="1"/>
  <c r="P224" i="4" s="1"/>
  <c r="P225" i="4" s="1"/>
  <c r="P226" i="4" s="1"/>
  <c r="P227" i="4" s="1"/>
  <c r="P228" i="4" s="1"/>
  <c r="P229" i="4" s="1"/>
  <c r="P230" i="4" s="1"/>
  <c r="P231" i="4" s="1"/>
  <c r="P232" i="4" s="1"/>
  <c r="P233" i="4" s="1"/>
  <c r="P234" i="4" s="1"/>
  <c r="P235" i="4" s="1"/>
  <c r="P236" i="4" s="1"/>
  <c r="P237" i="4" s="1"/>
  <c r="P238" i="4" s="1"/>
  <c r="P239" i="4" s="1"/>
  <c r="P240" i="4" s="1"/>
  <c r="P241" i="4" s="1"/>
  <c r="P242" i="4" s="1"/>
  <c r="P243" i="4" s="1"/>
  <c r="P244" i="4" s="1"/>
  <c r="P245" i="4" s="1"/>
  <c r="P246" i="4" s="1"/>
  <c r="P247" i="4" s="1"/>
  <c r="P248" i="4" s="1"/>
  <c r="P249" i="4" s="1"/>
  <c r="P250" i="4" s="1"/>
  <c r="P251" i="4" s="1"/>
  <c r="P252" i="4" s="1"/>
  <c r="P253" i="4" s="1"/>
  <c r="P254" i="4" s="1"/>
  <c r="P255" i="4" s="1"/>
  <c r="P256" i="4" s="1"/>
  <c r="P257" i="4" s="1"/>
  <c r="P258" i="4" s="1"/>
  <c r="P259" i="4" s="1"/>
  <c r="P260" i="4" s="1"/>
  <c r="P261" i="4" s="1"/>
  <c r="P262" i="4" s="1"/>
  <c r="P263" i="4" s="1"/>
  <c r="P264" i="4" s="1"/>
  <c r="P265" i="4" s="1"/>
  <c r="P266" i="4" s="1"/>
  <c r="P267" i="4" s="1"/>
  <c r="P268" i="4" s="1"/>
  <c r="P269" i="4" s="1"/>
  <c r="P270" i="4" s="1"/>
  <c r="P271" i="4" s="1"/>
  <c r="P272" i="4" s="1"/>
  <c r="P273" i="4" s="1"/>
  <c r="P274" i="4" s="1"/>
  <c r="P275" i="4" s="1"/>
  <c r="P276" i="4" s="1"/>
  <c r="P277" i="4" s="1"/>
  <c r="P278" i="4" s="1"/>
  <c r="P279" i="4" s="1"/>
  <c r="P280" i="4" s="1"/>
  <c r="P281" i="4" s="1"/>
  <c r="P282" i="4" s="1"/>
  <c r="P283" i="4" s="1"/>
  <c r="P284" i="4" s="1"/>
  <c r="P285" i="4" s="1"/>
  <c r="P286" i="4" s="1"/>
  <c r="P287" i="4" s="1"/>
  <c r="P288" i="4" s="1"/>
  <c r="P289" i="4" s="1"/>
  <c r="P290" i="4" s="1"/>
  <c r="P291" i="4" s="1"/>
  <c r="P292" i="4" s="1"/>
  <c r="P293" i="4" s="1"/>
  <c r="P294" i="4" s="1"/>
  <c r="P295" i="4" s="1"/>
  <c r="P296" i="4" s="1"/>
  <c r="P297" i="4" s="1"/>
  <c r="P298" i="4" s="1"/>
  <c r="P299" i="4" s="1"/>
  <c r="P300" i="4" s="1"/>
  <c r="P301" i="4" s="1"/>
  <c r="P302" i="4" s="1"/>
  <c r="P303" i="4" s="1"/>
  <c r="P304" i="4" s="1"/>
  <c r="P305" i="4" s="1"/>
  <c r="P306" i="4" s="1"/>
  <c r="P307" i="4" s="1"/>
  <c r="P308" i="4" s="1"/>
  <c r="P309" i="4" s="1"/>
  <c r="P310" i="4" s="1"/>
  <c r="P311" i="4" s="1"/>
  <c r="P312" i="4" s="1"/>
  <c r="P313" i="4" s="1"/>
  <c r="P314" i="4" s="1"/>
  <c r="P315" i="4" s="1"/>
  <c r="P316" i="4" s="1"/>
  <c r="P317" i="4" s="1"/>
  <c r="P318" i="4" s="1"/>
  <c r="P319" i="4" s="1"/>
  <c r="P320" i="4" s="1"/>
  <c r="P321" i="4" s="1"/>
  <c r="P322" i="4" s="1"/>
  <c r="P323" i="4" s="1"/>
  <c r="P324" i="4" s="1"/>
  <c r="P325" i="4" s="1"/>
  <c r="P326" i="4" s="1"/>
  <c r="P327" i="4" s="1"/>
  <c r="P328" i="4" s="1"/>
  <c r="P329" i="4" s="1"/>
  <c r="P330" i="4" s="1"/>
  <c r="P331" i="4" s="1"/>
  <c r="P332" i="4" s="1"/>
  <c r="P333" i="4" s="1"/>
  <c r="P334" i="4" s="1"/>
  <c r="P335" i="4" s="1"/>
  <c r="P336" i="4" s="1"/>
  <c r="P337" i="4" s="1"/>
  <c r="P338" i="4" s="1"/>
  <c r="P339" i="4" s="1"/>
  <c r="P340" i="4" s="1"/>
  <c r="P341" i="4" s="1"/>
  <c r="P342" i="4" s="1"/>
  <c r="P343" i="4" s="1"/>
  <c r="P344" i="4" s="1"/>
  <c r="P345" i="4" s="1"/>
  <c r="P346" i="4" s="1"/>
  <c r="P347" i="4" s="1"/>
  <c r="P348" i="4" s="1"/>
  <c r="P349" i="4" s="1"/>
  <c r="P350" i="4" s="1"/>
  <c r="P351" i="4" s="1"/>
  <c r="P352" i="4" s="1"/>
  <c r="P353" i="4" s="1"/>
  <c r="P354" i="4" s="1"/>
  <c r="P355" i="4" s="1"/>
  <c r="P356" i="4" s="1"/>
  <c r="P357" i="4" s="1"/>
  <c r="P358" i="4" s="1"/>
  <c r="P359" i="4" s="1"/>
  <c r="P360" i="4" s="1"/>
  <c r="P361" i="4" s="1"/>
  <c r="P362" i="4" s="1"/>
  <c r="P363" i="4" s="1"/>
  <c r="P364" i="4" s="1"/>
  <c r="P365" i="4" s="1"/>
  <c r="P366" i="4" s="1"/>
  <c r="P367" i="4" s="1"/>
  <c r="P368" i="4" s="1"/>
  <c r="P369" i="4" s="1"/>
  <c r="P370" i="4" s="1"/>
  <c r="P371" i="4" s="1"/>
  <c r="P372" i="4" s="1"/>
  <c r="P373" i="4" s="1"/>
  <c r="P374" i="4" s="1"/>
  <c r="P375" i="4" s="1"/>
  <c r="P376" i="4" s="1"/>
  <c r="P377" i="4" s="1"/>
  <c r="P378" i="4" s="1"/>
  <c r="P379" i="4" s="1"/>
  <c r="P380" i="4" s="1"/>
  <c r="P381" i="4" s="1"/>
  <c r="P382" i="4" s="1"/>
  <c r="P383" i="4" s="1"/>
  <c r="P384" i="4" s="1"/>
  <c r="P385" i="4" s="1"/>
  <c r="P386" i="4" s="1"/>
  <c r="P387" i="4" s="1"/>
  <c r="P388" i="4" s="1"/>
  <c r="P389" i="4" s="1"/>
  <c r="P390" i="4" s="1"/>
  <c r="P391" i="4" s="1"/>
  <c r="P392" i="4" s="1"/>
  <c r="P393" i="4" s="1"/>
  <c r="P394" i="4" s="1"/>
  <c r="P395" i="4" s="1"/>
  <c r="P396" i="4" s="1"/>
  <c r="P397" i="4" s="1"/>
  <c r="P398" i="4" s="1"/>
  <c r="P399" i="4" s="1"/>
  <c r="P400" i="4" s="1"/>
  <c r="P401" i="4" s="1"/>
  <c r="P402" i="4" s="1"/>
  <c r="P403" i="4" s="1"/>
  <c r="P404" i="4" s="1"/>
  <c r="P405" i="4" s="1"/>
  <c r="P406" i="4" s="1"/>
  <c r="P407" i="4" s="1"/>
  <c r="P408" i="4" s="1"/>
  <c r="P409" i="4" s="1"/>
  <c r="P410" i="4" s="1"/>
  <c r="P411" i="4" s="1"/>
  <c r="P412" i="4" s="1"/>
  <c r="P413" i="4" s="1"/>
  <c r="P414" i="4" s="1"/>
  <c r="P415" i="4" s="1"/>
  <c r="P416" i="4" s="1"/>
  <c r="P417" i="4" s="1"/>
  <c r="P418" i="4" s="1"/>
  <c r="P419" i="4" s="1"/>
  <c r="P420" i="4" s="1"/>
  <c r="P421" i="4" s="1"/>
  <c r="P422" i="4" s="1"/>
  <c r="P423" i="4" s="1"/>
  <c r="P424" i="4" s="1"/>
  <c r="P425" i="4" s="1"/>
  <c r="P426" i="4" s="1"/>
  <c r="P427" i="4" s="1"/>
  <c r="P428" i="4" s="1"/>
  <c r="P429" i="4" s="1"/>
  <c r="P430" i="4" s="1"/>
  <c r="P431" i="4" s="1"/>
  <c r="P432" i="4" s="1"/>
  <c r="P433" i="4" s="1"/>
  <c r="P434" i="4" s="1"/>
  <c r="P435" i="4" s="1"/>
  <c r="P436" i="4" s="1"/>
  <c r="P437" i="4" s="1"/>
  <c r="P438" i="4" s="1"/>
  <c r="P439" i="4" s="1"/>
  <c r="P440" i="4" s="1"/>
  <c r="P441" i="4" s="1"/>
  <c r="P442" i="4" s="1"/>
  <c r="P443" i="4" s="1"/>
  <c r="P444" i="4" s="1"/>
  <c r="P445" i="4" s="1"/>
  <c r="P446" i="4" s="1"/>
  <c r="P447" i="4" s="1"/>
  <c r="P448" i="4" s="1"/>
  <c r="P449" i="4" s="1"/>
  <c r="P450" i="4" s="1"/>
  <c r="P451" i="4" s="1"/>
  <c r="P452" i="4" s="1"/>
  <c r="P453" i="4" s="1"/>
  <c r="P454" i="4" s="1"/>
  <c r="P455" i="4" s="1"/>
  <c r="P456" i="4" s="1"/>
  <c r="P457" i="4" s="1"/>
  <c r="P458" i="4" s="1"/>
  <c r="P459" i="4" s="1"/>
  <c r="P460" i="4" s="1"/>
  <c r="P461" i="4" s="1"/>
  <c r="P462" i="4" s="1"/>
  <c r="P463" i="4" s="1"/>
  <c r="P464" i="4" s="1"/>
  <c r="P465" i="4" s="1"/>
  <c r="P466" i="4" s="1"/>
  <c r="P467" i="4" s="1"/>
  <c r="P468" i="4" s="1"/>
  <c r="P469" i="4" s="1"/>
  <c r="P470" i="4" s="1"/>
  <c r="P471" i="4" s="1"/>
  <c r="P472" i="4" s="1"/>
  <c r="P473" i="4" s="1"/>
  <c r="P474" i="4" s="1"/>
  <c r="P475" i="4" s="1"/>
  <c r="P476" i="4" s="1"/>
  <c r="P477" i="4" s="1"/>
  <c r="P478" i="4" s="1"/>
  <c r="P479" i="4" s="1"/>
  <c r="P480" i="4" s="1"/>
  <c r="P481" i="4" s="1"/>
  <c r="P482" i="4" s="1"/>
  <c r="P483" i="4" s="1"/>
  <c r="P484" i="4" s="1"/>
  <c r="P485" i="4" s="1"/>
  <c r="P486" i="4" s="1"/>
  <c r="P487" i="4" s="1"/>
  <c r="P488" i="4" s="1"/>
  <c r="P489" i="4" s="1"/>
  <c r="P490" i="4" s="1"/>
  <c r="P491" i="4" s="1"/>
  <c r="P492" i="4" s="1"/>
  <c r="P493" i="4" s="1"/>
  <c r="P494" i="4" s="1"/>
  <c r="P495" i="4" s="1"/>
  <c r="P496" i="4" s="1"/>
  <c r="P497" i="4" s="1"/>
  <c r="P498" i="4" s="1"/>
  <c r="P499" i="4" s="1"/>
  <c r="P500" i="4" s="1"/>
  <c r="P501" i="4" s="1"/>
  <c r="P502" i="4" s="1"/>
  <c r="P503" i="4" s="1"/>
  <c r="P504" i="4" s="1"/>
  <c r="P505" i="4" s="1"/>
  <c r="P506" i="4" s="1"/>
  <c r="P507" i="4" s="1"/>
  <c r="P508" i="4" s="1"/>
  <c r="P509" i="4" s="1"/>
  <c r="P510" i="4" s="1"/>
  <c r="P511" i="4" s="1"/>
  <c r="P512" i="4" s="1"/>
  <c r="P513" i="4" s="1"/>
  <c r="P514" i="4" s="1"/>
  <c r="P515" i="4" s="1"/>
  <c r="P516" i="4" s="1"/>
  <c r="P517" i="4" s="1"/>
  <c r="P518" i="4" s="1"/>
  <c r="P519" i="4" s="1"/>
  <c r="P520" i="4" s="1"/>
  <c r="P521" i="4" s="1"/>
  <c r="P522" i="4" s="1"/>
  <c r="P523" i="4" s="1"/>
  <c r="P524" i="4" s="1"/>
  <c r="P525" i="4" s="1"/>
  <c r="P526" i="4" s="1"/>
  <c r="P527" i="4" s="1"/>
  <c r="P528" i="4" s="1"/>
  <c r="P529" i="4" s="1"/>
  <c r="P530" i="4" s="1"/>
  <c r="P531" i="4" s="1"/>
  <c r="P532" i="4" s="1"/>
  <c r="P533" i="4" s="1"/>
  <c r="P534" i="4" s="1"/>
  <c r="P535" i="4" s="1"/>
  <c r="P536" i="4" s="1"/>
  <c r="P537" i="4" s="1"/>
  <c r="P538" i="4" s="1"/>
  <c r="P539" i="4" s="1"/>
  <c r="P540" i="4" s="1"/>
  <c r="P541" i="4" s="1"/>
  <c r="P542" i="4" s="1"/>
  <c r="P543" i="4" s="1"/>
  <c r="P544" i="4" s="1"/>
  <c r="P545" i="4" s="1"/>
  <c r="P546" i="4" s="1"/>
  <c r="P547" i="4" s="1"/>
  <c r="P548" i="4" s="1"/>
  <c r="P549" i="4" s="1"/>
  <c r="P550" i="4" s="1"/>
  <c r="P551" i="4" s="1"/>
  <c r="P552" i="4" s="1"/>
  <c r="P553" i="4" s="1"/>
  <c r="P554" i="4" s="1"/>
  <c r="P555" i="4" s="1"/>
  <c r="P556" i="4" s="1"/>
  <c r="P557" i="4" s="1"/>
  <c r="P558" i="4" s="1"/>
  <c r="P559" i="4" s="1"/>
  <c r="P560" i="4" s="1"/>
  <c r="P561" i="4" s="1"/>
  <c r="P562" i="4" s="1"/>
  <c r="P563" i="4" s="1"/>
  <c r="P564" i="4" s="1"/>
  <c r="P565" i="4" s="1"/>
  <c r="P566" i="4" s="1"/>
  <c r="P567" i="4" s="1"/>
  <c r="P568" i="4" s="1"/>
  <c r="P569" i="4" s="1"/>
  <c r="P570" i="4" s="1"/>
  <c r="P571" i="4" s="1"/>
  <c r="P572" i="4" s="1"/>
  <c r="P573" i="4" s="1"/>
  <c r="P574" i="4" s="1"/>
  <c r="P575" i="4" s="1"/>
  <c r="P576" i="4" s="1"/>
  <c r="P577" i="4" s="1"/>
  <c r="P578" i="4" s="1"/>
  <c r="P579" i="4" s="1"/>
  <c r="P580" i="4" s="1"/>
  <c r="P581" i="4" s="1"/>
  <c r="P582" i="4" s="1"/>
  <c r="P583" i="4" s="1"/>
  <c r="P584" i="4" s="1"/>
  <c r="P585" i="4" s="1"/>
  <c r="P586" i="4" s="1"/>
  <c r="P587" i="4" s="1"/>
  <c r="P588" i="4" s="1"/>
  <c r="P589" i="4" s="1"/>
  <c r="P590" i="4" s="1"/>
  <c r="P591" i="4" s="1"/>
  <c r="P592" i="4" s="1"/>
  <c r="P593" i="4" s="1"/>
  <c r="P594" i="4" s="1"/>
  <c r="P595" i="4" s="1"/>
  <c r="P596" i="4" s="1"/>
  <c r="P597" i="4" s="1"/>
  <c r="P598" i="4" s="1"/>
  <c r="P599" i="4" s="1"/>
  <c r="P600" i="4" s="1"/>
  <c r="P601" i="4" s="1"/>
  <c r="P602" i="4" s="1"/>
  <c r="P603" i="4" s="1"/>
  <c r="P604" i="4" s="1"/>
  <c r="P605" i="4" s="1"/>
  <c r="P606" i="4" s="1"/>
  <c r="P607" i="4" s="1"/>
  <c r="P608" i="4" s="1"/>
  <c r="P609" i="4" s="1"/>
  <c r="P610" i="4" s="1"/>
  <c r="P611" i="4" s="1"/>
  <c r="P612" i="4" s="1"/>
  <c r="P613" i="4" s="1"/>
  <c r="P614" i="4" s="1"/>
  <c r="P615" i="4" s="1"/>
  <c r="P616" i="4" s="1"/>
  <c r="P617" i="4" s="1"/>
  <c r="P618" i="4" s="1"/>
  <c r="P619" i="4" s="1"/>
  <c r="P620" i="4" s="1"/>
  <c r="P621" i="4" s="1"/>
  <c r="P622" i="4" s="1"/>
  <c r="P623" i="4" s="1"/>
  <c r="P624" i="4" s="1"/>
  <c r="P625" i="4" s="1"/>
  <c r="P626" i="4" s="1"/>
  <c r="P627" i="4" s="1"/>
  <c r="P628" i="4" s="1"/>
  <c r="P629" i="4" s="1"/>
  <c r="P630" i="4" s="1"/>
  <c r="P631" i="4" s="1"/>
  <c r="P632" i="4" s="1"/>
  <c r="P633" i="4" s="1"/>
  <c r="P634" i="4" s="1"/>
  <c r="P635" i="4" s="1"/>
  <c r="P636" i="4" s="1"/>
  <c r="P637" i="4" s="1"/>
  <c r="P638" i="4" s="1"/>
  <c r="P639" i="4" s="1"/>
  <c r="P640" i="4" s="1"/>
  <c r="P641" i="4" s="1"/>
  <c r="P642" i="4" s="1"/>
  <c r="P643" i="4" s="1"/>
  <c r="P644" i="4" s="1"/>
  <c r="P645" i="4" s="1"/>
  <c r="P646" i="4" s="1"/>
  <c r="P647" i="4" s="1"/>
  <c r="P648" i="4" s="1"/>
  <c r="P649" i="4" s="1"/>
  <c r="P650" i="4" s="1"/>
  <c r="P651" i="4" s="1"/>
  <c r="P652" i="4" s="1"/>
  <c r="P653" i="4" s="1"/>
  <c r="P654" i="4" s="1"/>
  <c r="P655" i="4" s="1"/>
  <c r="P656" i="4" s="1"/>
  <c r="P657" i="4" s="1"/>
  <c r="P658" i="4" s="1"/>
  <c r="P659" i="4" s="1"/>
  <c r="P660" i="4" s="1"/>
  <c r="P661" i="4" s="1"/>
  <c r="P662" i="4" s="1"/>
  <c r="P663" i="4" s="1"/>
  <c r="P664" i="4" s="1"/>
  <c r="P665" i="4" s="1"/>
  <c r="P666" i="4" s="1"/>
  <c r="P667" i="4" s="1"/>
  <c r="P668" i="4" s="1"/>
  <c r="P669" i="4" s="1"/>
  <c r="P670" i="4" s="1"/>
  <c r="P671" i="4" s="1"/>
  <c r="P672" i="4" s="1"/>
  <c r="P673" i="4" s="1"/>
  <c r="P674" i="4" s="1"/>
  <c r="P675" i="4" s="1"/>
  <c r="P676" i="4" s="1"/>
  <c r="P677" i="4" s="1"/>
  <c r="P678" i="4" s="1"/>
  <c r="P679" i="4" s="1"/>
  <c r="P680" i="4" s="1"/>
  <c r="P681" i="4" s="1"/>
  <c r="P682" i="4" s="1"/>
  <c r="P683" i="4" s="1"/>
  <c r="P684" i="4" s="1"/>
  <c r="P685" i="4" s="1"/>
  <c r="P686" i="4" s="1"/>
  <c r="P687" i="4" s="1"/>
  <c r="P688" i="4" s="1"/>
  <c r="P689" i="4" s="1"/>
  <c r="P690" i="4" s="1"/>
  <c r="P691" i="4" s="1"/>
  <c r="P692" i="4" s="1"/>
  <c r="P693" i="4" s="1"/>
  <c r="P694" i="4" s="1"/>
  <c r="P695" i="4" s="1"/>
  <c r="P696" i="4" s="1"/>
  <c r="P697" i="4" s="1"/>
  <c r="P698" i="4" s="1"/>
  <c r="P699" i="4" s="1"/>
  <c r="P700" i="4" s="1"/>
  <c r="P701" i="4" s="1"/>
  <c r="P702" i="4" s="1"/>
  <c r="P703" i="4" s="1"/>
  <c r="P704" i="4" s="1"/>
  <c r="P705" i="4" s="1"/>
  <c r="P706" i="4" s="1"/>
  <c r="P707" i="4" s="1"/>
  <c r="P708" i="4" s="1"/>
  <c r="P709" i="4" s="1"/>
  <c r="P710" i="4" s="1"/>
  <c r="P711" i="4" s="1"/>
  <c r="P712" i="4" s="1"/>
  <c r="P713" i="4" s="1"/>
  <c r="P714" i="4" s="1"/>
  <c r="P715" i="4" s="1"/>
  <c r="P716" i="4" s="1"/>
  <c r="P717" i="4" s="1"/>
  <c r="P718" i="4" s="1"/>
  <c r="P719" i="4" s="1"/>
  <c r="P720" i="4" s="1"/>
  <c r="P721" i="4" s="1"/>
  <c r="P722" i="4" s="1"/>
  <c r="P723" i="4" s="1"/>
  <c r="P724" i="4" s="1"/>
  <c r="P725" i="4" s="1"/>
  <c r="P726" i="4" s="1"/>
  <c r="P727" i="4" s="1"/>
  <c r="P728" i="4" s="1"/>
  <c r="P729" i="4" s="1"/>
  <c r="P730" i="4" s="1"/>
  <c r="P731" i="4" s="1"/>
  <c r="P732" i="4" s="1"/>
  <c r="P733" i="4" s="1"/>
  <c r="P734" i="4" s="1"/>
  <c r="P735" i="4" s="1"/>
  <c r="P736" i="4" s="1"/>
  <c r="P737" i="4" s="1"/>
  <c r="P738" i="4" s="1"/>
  <c r="P739" i="4" s="1"/>
  <c r="P740" i="4" s="1"/>
  <c r="P741" i="4" s="1"/>
  <c r="P742" i="4" s="1"/>
  <c r="P743" i="4" s="1"/>
  <c r="P744" i="4" s="1"/>
  <c r="P745" i="4" s="1"/>
  <c r="P746" i="4" s="1"/>
  <c r="P747" i="4" s="1"/>
  <c r="P748" i="4" s="1"/>
  <c r="P749" i="4" s="1"/>
  <c r="O6" i="4"/>
  <c r="N6" i="4"/>
  <c r="M6" i="4"/>
  <c r="J6" i="4"/>
  <c r="G6" i="4"/>
  <c r="F6" i="4"/>
  <c r="A2" i="4"/>
  <c r="I13" i="4" l="1"/>
  <c r="I17" i="4"/>
  <c r="J24" i="4"/>
  <c r="I27" i="4"/>
  <c r="I33" i="4"/>
  <c r="I39" i="4"/>
  <c r="I45" i="4"/>
  <c r="I51" i="4"/>
  <c r="I69" i="4"/>
  <c r="I73" i="4"/>
  <c r="I93" i="4"/>
  <c r="I103" i="4"/>
  <c r="I109" i="4"/>
  <c r="I119" i="4"/>
  <c r="J122" i="4"/>
  <c r="I125" i="4"/>
  <c r="I138" i="4"/>
  <c r="I141" i="4"/>
  <c r="I146" i="4"/>
  <c r="I149" i="4"/>
  <c r="I170" i="4"/>
  <c r="I173" i="4"/>
  <c r="I179" i="4"/>
  <c r="J184" i="4"/>
  <c r="I197" i="4"/>
  <c r="J200" i="4"/>
  <c r="I203" i="4"/>
  <c r="I213" i="4"/>
  <c r="J216" i="4"/>
  <c r="I219" i="4"/>
  <c r="I229" i="4"/>
  <c r="J232" i="4"/>
  <c r="I235" i="4"/>
  <c r="I245" i="4"/>
  <c r="J248" i="4"/>
  <c r="I261" i="4"/>
  <c r="J264" i="4"/>
  <c r="I267" i="4"/>
  <c r="I277" i="4"/>
  <c r="J280" i="4"/>
  <c r="I283" i="4"/>
  <c r="I293" i="4"/>
  <c r="J296" i="4"/>
  <c r="J301" i="4"/>
  <c r="I301" i="4"/>
  <c r="J339" i="4"/>
  <c r="I339" i="4"/>
  <c r="I53" i="4"/>
  <c r="I57" i="4"/>
  <c r="J97" i="4"/>
  <c r="J113" i="4"/>
  <c r="J118" i="4"/>
  <c r="J123" i="4"/>
  <c r="J129" i="4"/>
  <c r="J139" i="4"/>
  <c r="J147" i="4"/>
  <c r="J171" i="4"/>
  <c r="I178" i="4"/>
  <c r="J185" i="4"/>
  <c r="I193" i="4"/>
  <c r="I199" i="4"/>
  <c r="I209" i="4"/>
  <c r="I215" i="4"/>
  <c r="I225" i="4"/>
  <c r="I231" i="4"/>
  <c r="I241" i="4"/>
  <c r="J249" i="4"/>
  <c r="I257" i="4"/>
  <c r="I263" i="4"/>
  <c r="I273" i="4"/>
  <c r="I289" i="4"/>
  <c r="J297" i="4"/>
  <c r="J305" i="4"/>
  <c r="I305" i="4"/>
  <c r="I11" i="4"/>
  <c r="J18" i="4"/>
  <c r="I21" i="4"/>
  <c r="I25" i="4"/>
  <c r="I31" i="4"/>
  <c r="I43" i="4"/>
  <c r="I49" i="4"/>
  <c r="I55" i="4"/>
  <c r="I61" i="4"/>
  <c r="I67" i="4"/>
  <c r="J75" i="4"/>
  <c r="I77" i="4"/>
  <c r="J81" i="4"/>
  <c r="I91" i="4"/>
  <c r="J94" i="4"/>
  <c r="I97" i="4"/>
  <c r="J99" i="4"/>
  <c r="I107" i="4"/>
  <c r="I113" i="4"/>
  <c r="J115" i="4"/>
  <c r="J121" i="4"/>
  <c r="I123" i="4"/>
  <c r="J126" i="4"/>
  <c r="I129" i="4"/>
  <c r="J131" i="4"/>
  <c r="I139" i="4"/>
  <c r="I147" i="4"/>
  <c r="J155" i="4"/>
  <c r="I171" i="4"/>
  <c r="I185" i="4"/>
  <c r="I191" i="4"/>
  <c r="I201" i="4"/>
  <c r="I217" i="4"/>
  <c r="I233" i="4"/>
  <c r="I249" i="4"/>
  <c r="I265" i="4"/>
  <c r="I281" i="4"/>
  <c r="J333" i="4"/>
  <c r="I333" i="4"/>
  <c r="I349" i="4"/>
  <c r="I355" i="4"/>
  <c r="I365" i="4"/>
  <c r="I371" i="4"/>
  <c r="I381" i="4"/>
  <c r="I387" i="4"/>
  <c r="I397" i="4"/>
  <c r="I403" i="4"/>
  <c r="I413" i="4"/>
  <c r="I419" i="4"/>
  <c r="I429" i="4"/>
  <c r="I435" i="4"/>
  <c r="I445" i="4"/>
  <c r="I451" i="4"/>
  <c r="I455" i="4"/>
  <c r="I461" i="4"/>
  <c r="I469" i="4"/>
  <c r="J471" i="4"/>
  <c r="I485" i="4"/>
  <c r="I507" i="4"/>
  <c r="J510" i="4"/>
  <c r="I513" i="4"/>
  <c r="I523" i="4"/>
  <c r="J526" i="4"/>
  <c r="I529" i="4"/>
  <c r="I539" i="4"/>
  <c r="J542" i="4"/>
  <c r="I545" i="4"/>
  <c r="I575" i="4"/>
  <c r="J578" i="4"/>
  <c r="I590" i="4"/>
  <c r="I593" i="4"/>
  <c r="J595" i="4"/>
  <c r="I603" i="4"/>
  <c r="I619" i="4"/>
  <c r="J625" i="4"/>
  <c r="I628" i="4"/>
  <c r="I631" i="4"/>
  <c r="I636" i="4"/>
  <c r="I639" i="4"/>
  <c r="J642" i="4"/>
  <c r="I655" i="4"/>
  <c r="I698" i="4"/>
  <c r="I710" i="4"/>
  <c r="J717" i="4"/>
  <c r="I721" i="4"/>
  <c r="J726" i="4"/>
  <c r="J734" i="4"/>
  <c r="I307" i="4"/>
  <c r="I313" i="4"/>
  <c r="J316" i="4"/>
  <c r="I320" i="4"/>
  <c r="I329" i="4"/>
  <c r="I377" i="4"/>
  <c r="I393" i="4"/>
  <c r="I425" i="4"/>
  <c r="I431" i="4"/>
  <c r="I441" i="4"/>
  <c r="I447" i="4"/>
  <c r="I454" i="4"/>
  <c r="I457" i="4"/>
  <c r="J465" i="4"/>
  <c r="I479" i="4"/>
  <c r="J484" i="4"/>
  <c r="J486" i="4"/>
  <c r="J491" i="4"/>
  <c r="I495" i="4"/>
  <c r="I503" i="4"/>
  <c r="J511" i="4"/>
  <c r="I519" i="4"/>
  <c r="I525" i="4"/>
  <c r="I535" i="4"/>
  <c r="I551" i="4"/>
  <c r="J556" i="4"/>
  <c r="J558" i="4"/>
  <c r="I566" i="4"/>
  <c r="I569" i="4"/>
  <c r="I574" i="4"/>
  <c r="I577" i="4"/>
  <c r="J582" i="4"/>
  <c r="J585" i="4"/>
  <c r="I599" i="4"/>
  <c r="J602" i="4"/>
  <c r="J607" i="4"/>
  <c r="I615" i="4"/>
  <c r="J618" i="4"/>
  <c r="J637" i="4"/>
  <c r="I651" i="4"/>
  <c r="J654" i="4"/>
  <c r="J659" i="4"/>
  <c r="I667" i="4"/>
  <c r="J670" i="4"/>
  <c r="I673" i="4"/>
  <c r="I676" i="4"/>
  <c r="I682" i="4"/>
  <c r="I689" i="4"/>
  <c r="I692" i="4"/>
  <c r="I697" i="4"/>
  <c r="I700" i="4"/>
  <c r="I706" i="4"/>
  <c r="I720" i="4"/>
  <c r="I723" i="4"/>
  <c r="I737" i="4"/>
  <c r="J740" i="4"/>
  <c r="I744" i="4"/>
  <c r="I747" i="4"/>
  <c r="J323" i="4"/>
  <c r="I337" i="4"/>
  <c r="I353" i="4"/>
  <c r="I359" i="4"/>
  <c r="I369" i="4"/>
  <c r="I375" i="4"/>
  <c r="I385" i="4"/>
  <c r="I401" i="4"/>
  <c r="I407" i="4"/>
  <c r="I417" i="4"/>
  <c r="I423" i="4"/>
  <c r="I433" i="4"/>
  <c r="J564" i="4"/>
  <c r="J572" i="4"/>
  <c r="J671" i="4"/>
  <c r="J695" i="4"/>
  <c r="I10" i="4"/>
  <c r="I16" i="4"/>
  <c r="I48" i="4"/>
  <c r="I56" i="4"/>
  <c r="I80" i="4"/>
  <c r="I88" i="4"/>
  <c r="I92" i="4"/>
  <c r="I102" i="4"/>
  <c r="I106" i="4"/>
  <c r="I124" i="4"/>
  <c r="I134" i="4"/>
  <c r="I32" i="4"/>
  <c r="I40" i="4"/>
  <c r="I86" i="4"/>
  <c r="I100" i="4"/>
  <c r="I110" i="4"/>
  <c r="I114" i="4"/>
  <c r="I132" i="4"/>
  <c r="I143" i="4"/>
  <c r="I150" i="4"/>
  <c r="I166" i="4"/>
  <c r="I317" i="4"/>
  <c r="I452" i="4"/>
  <c r="I474" i="4"/>
  <c r="I563" i="4"/>
  <c r="I572" i="4"/>
  <c r="I579" i="4"/>
  <c r="I588" i="4"/>
  <c r="I671" i="4"/>
  <c r="I686" i="4"/>
  <c r="I701" i="4"/>
  <c r="I713" i="4"/>
  <c r="I724" i="4"/>
  <c r="I734" i="4"/>
  <c r="I741" i="4"/>
  <c r="I151" i="4"/>
  <c r="I152" i="4"/>
  <c r="I159" i="4"/>
  <c r="I168" i="4"/>
  <c r="I175" i="4"/>
  <c r="I192" i="4"/>
  <c r="I202" i="4"/>
  <c r="I208" i="4"/>
  <c r="I218" i="4"/>
  <c r="I224" i="4"/>
  <c r="I234" i="4"/>
  <c r="I240" i="4"/>
  <c r="I250" i="4"/>
  <c r="I256" i="4"/>
  <c r="I266" i="4"/>
  <c r="I272" i="4"/>
  <c r="I282" i="4"/>
  <c r="I288" i="4"/>
  <c r="I298" i="4"/>
  <c r="I304" i="4"/>
  <c r="I318" i="4"/>
  <c r="I325" i="4"/>
  <c r="I336" i="4"/>
  <c r="I352" i="4"/>
  <c r="I368" i="4"/>
  <c r="I384" i="4"/>
  <c r="I400" i="4"/>
  <c r="I416" i="4"/>
  <c r="I432" i="4"/>
  <c r="I448" i="4"/>
  <c r="I459" i="4"/>
  <c r="I468" i="4"/>
  <c r="I475" i="4"/>
  <c r="I502" i="4"/>
  <c r="I518" i="4"/>
  <c r="I534" i="4"/>
  <c r="I550" i="4"/>
  <c r="I594" i="4"/>
  <c r="I610" i="4"/>
  <c r="I662" i="4"/>
  <c r="I687" i="4"/>
  <c r="I20" i="4"/>
  <c r="J20" i="4"/>
  <c r="I34" i="4"/>
  <c r="J34" i="4"/>
  <c r="I66" i="4"/>
  <c r="J66" i="4"/>
  <c r="F750" i="4"/>
  <c r="I6" i="4"/>
  <c r="M7" i="4"/>
  <c r="M8" i="4" s="1"/>
  <c r="M9" i="4" s="1"/>
  <c r="M10" i="4" s="1"/>
  <c r="M11" i="4" s="1"/>
  <c r="Q7" i="4"/>
  <c r="Q8" i="4" s="1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49" i="4" s="1"/>
  <c r="Q50" i="4" s="1"/>
  <c r="Q51" i="4" s="1"/>
  <c r="Q52" i="4" s="1"/>
  <c r="Q53" i="4" s="1"/>
  <c r="Q54" i="4" s="1"/>
  <c r="Q55" i="4" s="1"/>
  <c r="Q56" i="4" s="1"/>
  <c r="Q57" i="4" s="1"/>
  <c r="Q58" i="4" s="1"/>
  <c r="Q59" i="4" s="1"/>
  <c r="Q60" i="4" s="1"/>
  <c r="Q61" i="4" s="1"/>
  <c r="Q62" i="4" s="1"/>
  <c r="Q63" i="4" s="1"/>
  <c r="Q64" i="4" s="1"/>
  <c r="Q65" i="4" s="1"/>
  <c r="Q66" i="4" s="1"/>
  <c r="Q67" i="4" s="1"/>
  <c r="Q68" i="4" s="1"/>
  <c r="Q69" i="4" s="1"/>
  <c r="Q70" i="4" s="1"/>
  <c r="Q71" i="4" s="1"/>
  <c r="Q72" i="4" s="1"/>
  <c r="Q73" i="4" s="1"/>
  <c r="Q74" i="4" s="1"/>
  <c r="Q75" i="4" s="1"/>
  <c r="Q76" i="4" s="1"/>
  <c r="Q77" i="4" s="1"/>
  <c r="Q78" i="4" s="1"/>
  <c r="Q79" i="4" s="1"/>
  <c r="Q80" i="4" s="1"/>
  <c r="Q81" i="4" s="1"/>
  <c r="Q82" i="4" s="1"/>
  <c r="Q83" i="4" s="1"/>
  <c r="Q84" i="4" s="1"/>
  <c r="Q85" i="4" s="1"/>
  <c r="Q86" i="4" s="1"/>
  <c r="Q87" i="4" s="1"/>
  <c r="Q88" i="4" s="1"/>
  <c r="Q89" i="4" s="1"/>
  <c r="Q90" i="4" s="1"/>
  <c r="Q91" i="4" s="1"/>
  <c r="Q92" i="4" s="1"/>
  <c r="Q93" i="4" s="1"/>
  <c r="Q94" i="4" s="1"/>
  <c r="Q95" i="4" s="1"/>
  <c r="Q96" i="4" s="1"/>
  <c r="Q97" i="4" s="1"/>
  <c r="Q98" i="4" s="1"/>
  <c r="Q99" i="4" s="1"/>
  <c r="Q100" i="4" s="1"/>
  <c r="Q101" i="4" s="1"/>
  <c r="Q102" i="4" s="1"/>
  <c r="Q103" i="4" s="1"/>
  <c r="Q104" i="4" s="1"/>
  <c r="Q105" i="4" s="1"/>
  <c r="Q106" i="4" s="1"/>
  <c r="Q107" i="4" s="1"/>
  <c r="Q108" i="4" s="1"/>
  <c r="Q109" i="4" s="1"/>
  <c r="Q110" i="4" s="1"/>
  <c r="Q111" i="4" s="1"/>
  <c r="Q112" i="4" s="1"/>
  <c r="Q113" i="4" s="1"/>
  <c r="Q114" i="4" s="1"/>
  <c r="Q115" i="4" s="1"/>
  <c r="Q116" i="4" s="1"/>
  <c r="Q117" i="4" s="1"/>
  <c r="Q118" i="4" s="1"/>
  <c r="Q119" i="4" s="1"/>
  <c r="Q120" i="4" s="1"/>
  <c r="Q121" i="4" s="1"/>
  <c r="Q122" i="4" s="1"/>
  <c r="Q123" i="4" s="1"/>
  <c r="Q124" i="4" s="1"/>
  <c r="Q125" i="4" s="1"/>
  <c r="Q126" i="4" s="1"/>
  <c r="Q127" i="4" s="1"/>
  <c r="Q128" i="4" s="1"/>
  <c r="Q129" i="4" s="1"/>
  <c r="Q130" i="4" s="1"/>
  <c r="Q131" i="4" s="1"/>
  <c r="Q132" i="4" s="1"/>
  <c r="Q133" i="4" s="1"/>
  <c r="Q134" i="4" s="1"/>
  <c r="Q135" i="4" s="1"/>
  <c r="Q136" i="4" s="1"/>
  <c r="Q137" i="4" s="1"/>
  <c r="Q138" i="4" s="1"/>
  <c r="Q139" i="4" s="1"/>
  <c r="Q140" i="4" s="1"/>
  <c r="Q141" i="4" s="1"/>
  <c r="Q142" i="4" s="1"/>
  <c r="Q143" i="4" s="1"/>
  <c r="Q144" i="4" s="1"/>
  <c r="Q145" i="4" s="1"/>
  <c r="Q146" i="4" s="1"/>
  <c r="Q147" i="4" s="1"/>
  <c r="Q148" i="4" s="1"/>
  <c r="Q149" i="4" s="1"/>
  <c r="Q150" i="4" s="1"/>
  <c r="Q151" i="4" s="1"/>
  <c r="Q152" i="4" s="1"/>
  <c r="Q153" i="4" s="1"/>
  <c r="Q154" i="4" s="1"/>
  <c r="Q155" i="4" s="1"/>
  <c r="Q156" i="4" s="1"/>
  <c r="Q157" i="4" s="1"/>
  <c r="Q158" i="4" s="1"/>
  <c r="Q159" i="4" s="1"/>
  <c r="Q160" i="4" s="1"/>
  <c r="Q161" i="4" s="1"/>
  <c r="Q162" i="4" s="1"/>
  <c r="Q163" i="4" s="1"/>
  <c r="Q164" i="4" s="1"/>
  <c r="Q165" i="4" s="1"/>
  <c r="Q166" i="4" s="1"/>
  <c r="Q167" i="4" s="1"/>
  <c r="Q168" i="4" s="1"/>
  <c r="Q169" i="4" s="1"/>
  <c r="Q170" i="4" s="1"/>
  <c r="Q171" i="4" s="1"/>
  <c r="Q172" i="4" s="1"/>
  <c r="Q173" i="4" s="1"/>
  <c r="Q174" i="4" s="1"/>
  <c r="Q175" i="4" s="1"/>
  <c r="Q176" i="4" s="1"/>
  <c r="Q177" i="4" s="1"/>
  <c r="Q178" i="4" s="1"/>
  <c r="Q179" i="4" s="1"/>
  <c r="Q180" i="4" s="1"/>
  <c r="Q181" i="4" s="1"/>
  <c r="Q182" i="4" s="1"/>
  <c r="Q183" i="4" s="1"/>
  <c r="Q184" i="4" s="1"/>
  <c r="Q185" i="4" s="1"/>
  <c r="Q186" i="4" s="1"/>
  <c r="Q187" i="4" s="1"/>
  <c r="Q188" i="4" s="1"/>
  <c r="Q189" i="4" s="1"/>
  <c r="Q190" i="4" s="1"/>
  <c r="Q191" i="4" s="1"/>
  <c r="Q192" i="4" s="1"/>
  <c r="Q193" i="4" s="1"/>
  <c r="Q194" i="4" s="1"/>
  <c r="Q195" i="4" s="1"/>
  <c r="Q196" i="4" s="1"/>
  <c r="Q197" i="4" s="1"/>
  <c r="Q198" i="4" s="1"/>
  <c r="Q199" i="4" s="1"/>
  <c r="Q200" i="4" s="1"/>
  <c r="Q201" i="4" s="1"/>
  <c r="Q202" i="4" s="1"/>
  <c r="Q203" i="4" s="1"/>
  <c r="Q204" i="4" s="1"/>
  <c r="Q205" i="4" s="1"/>
  <c r="Q206" i="4" s="1"/>
  <c r="Q207" i="4" s="1"/>
  <c r="Q208" i="4" s="1"/>
  <c r="Q209" i="4" s="1"/>
  <c r="Q210" i="4" s="1"/>
  <c r="Q211" i="4" s="1"/>
  <c r="Q212" i="4" s="1"/>
  <c r="Q213" i="4" s="1"/>
  <c r="Q214" i="4" s="1"/>
  <c r="Q215" i="4" s="1"/>
  <c r="Q216" i="4" s="1"/>
  <c r="Q217" i="4" s="1"/>
  <c r="Q218" i="4" s="1"/>
  <c r="Q219" i="4" s="1"/>
  <c r="Q220" i="4" s="1"/>
  <c r="Q221" i="4" s="1"/>
  <c r="Q222" i="4" s="1"/>
  <c r="Q223" i="4" s="1"/>
  <c r="Q224" i="4" s="1"/>
  <c r="Q225" i="4" s="1"/>
  <c r="Q226" i="4" s="1"/>
  <c r="Q227" i="4" s="1"/>
  <c r="Q228" i="4" s="1"/>
  <c r="Q229" i="4" s="1"/>
  <c r="Q230" i="4" s="1"/>
  <c r="Q231" i="4" s="1"/>
  <c r="Q232" i="4" s="1"/>
  <c r="Q233" i="4" s="1"/>
  <c r="Q234" i="4" s="1"/>
  <c r="Q235" i="4" s="1"/>
  <c r="Q236" i="4" s="1"/>
  <c r="Q237" i="4" s="1"/>
  <c r="Q238" i="4" s="1"/>
  <c r="Q239" i="4" s="1"/>
  <c r="Q240" i="4" s="1"/>
  <c r="Q241" i="4" s="1"/>
  <c r="Q242" i="4" s="1"/>
  <c r="Q243" i="4" s="1"/>
  <c r="Q244" i="4" s="1"/>
  <c r="Q245" i="4" s="1"/>
  <c r="Q246" i="4" s="1"/>
  <c r="Q247" i="4" s="1"/>
  <c r="Q248" i="4" s="1"/>
  <c r="Q249" i="4" s="1"/>
  <c r="Q250" i="4" s="1"/>
  <c r="Q251" i="4" s="1"/>
  <c r="Q252" i="4" s="1"/>
  <c r="Q253" i="4" s="1"/>
  <c r="Q254" i="4" s="1"/>
  <c r="Q255" i="4" s="1"/>
  <c r="Q256" i="4" s="1"/>
  <c r="Q257" i="4" s="1"/>
  <c r="Q258" i="4" s="1"/>
  <c r="Q259" i="4" s="1"/>
  <c r="Q260" i="4" s="1"/>
  <c r="Q261" i="4" s="1"/>
  <c r="Q262" i="4" s="1"/>
  <c r="Q263" i="4" s="1"/>
  <c r="Q264" i="4" s="1"/>
  <c r="Q265" i="4" s="1"/>
  <c r="Q266" i="4" s="1"/>
  <c r="Q267" i="4" s="1"/>
  <c r="Q268" i="4" s="1"/>
  <c r="Q269" i="4" s="1"/>
  <c r="Q270" i="4" s="1"/>
  <c r="Q271" i="4" s="1"/>
  <c r="Q272" i="4" s="1"/>
  <c r="Q273" i="4" s="1"/>
  <c r="Q274" i="4" s="1"/>
  <c r="Q275" i="4" s="1"/>
  <c r="Q276" i="4" s="1"/>
  <c r="Q277" i="4" s="1"/>
  <c r="Q278" i="4" s="1"/>
  <c r="Q279" i="4" s="1"/>
  <c r="Q280" i="4" s="1"/>
  <c r="Q281" i="4" s="1"/>
  <c r="Q282" i="4" s="1"/>
  <c r="Q283" i="4" s="1"/>
  <c r="Q284" i="4" s="1"/>
  <c r="Q285" i="4" s="1"/>
  <c r="Q286" i="4" s="1"/>
  <c r="Q287" i="4" s="1"/>
  <c r="Q288" i="4" s="1"/>
  <c r="Q289" i="4" s="1"/>
  <c r="Q290" i="4" s="1"/>
  <c r="Q291" i="4" s="1"/>
  <c r="Q292" i="4" s="1"/>
  <c r="Q293" i="4" s="1"/>
  <c r="Q294" i="4" s="1"/>
  <c r="Q295" i="4" s="1"/>
  <c r="Q296" i="4" s="1"/>
  <c r="Q297" i="4" s="1"/>
  <c r="Q298" i="4" s="1"/>
  <c r="Q299" i="4" s="1"/>
  <c r="Q300" i="4" s="1"/>
  <c r="Q301" i="4" s="1"/>
  <c r="Q302" i="4" s="1"/>
  <c r="Q303" i="4" s="1"/>
  <c r="Q304" i="4" s="1"/>
  <c r="Q305" i="4" s="1"/>
  <c r="Q306" i="4" s="1"/>
  <c r="Q307" i="4" s="1"/>
  <c r="Q308" i="4" s="1"/>
  <c r="Q309" i="4" s="1"/>
  <c r="Q310" i="4" s="1"/>
  <c r="Q311" i="4" s="1"/>
  <c r="Q312" i="4" s="1"/>
  <c r="Q313" i="4" s="1"/>
  <c r="Q314" i="4" s="1"/>
  <c r="Q315" i="4" s="1"/>
  <c r="Q316" i="4" s="1"/>
  <c r="Q317" i="4" s="1"/>
  <c r="Q318" i="4" s="1"/>
  <c r="Q319" i="4" s="1"/>
  <c r="Q320" i="4" s="1"/>
  <c r="Q321" i="4" s="1"/>
  <c r="Q322" i="4" s="1"/>
  <c r="Q323" i="4" s="1"/>
  <c r="Q324" i="4" s="1"/>
  <c r="Q325" i="4" s="1"/>
  <c r="Q326" i="4" s="1"/>
  <c r="Q327" i="4" s="1"/>
  <c r="Q328" i="4" s="1"/>
  <c r="Q329" i="4" s="1"/>
  <c r="Q330" i="4" s="1"/>
  <c r="Q331" i="4" s="1"/>
  <c r="Q332" i="4" s="1"/>
  <c r="Q333" i="4" s="1"/>
  <c r="Q334" i="4" s="1"/>
  <c r="Q335" i="4" s="1"/>
  <c r="Q336" i="4" s="1"/>
  <c r="Q337" i="4" s="1"/>
  <c r="Q338" i="4" s="1"/>
  <c r="Q339" i="4" s="1"/>
  <c r="Q340" i="4" s="1"/>
  <c r="Q341" i="4" s="1"/>
  <c r="Q342" i="4" s="1"/>
  <c r="Q343" i="4" s="1"/>
  <c r="Q344" i="4" s="1"/>
  <c r="Q345" i="4" s="1"/>
  <c r="Q346" i="4" s="1"/>
  <c r="Q347" i="4" s="1"/>
  <c r="Q348" i="4" s="1"/>
  <c r="Q349" i="4" s="1"/>
  <c r="Q350" i="4" s="1"/>
  <c r="Q351" i="4" s="1"/>
  <c r="Q352" i="4" s="1"/>
  <c r="Q353" i="4" s="1"/>
  <c r="Q354" i="4" s="1"/>
  <c r="Q355" i="4" s="1"/>
  <c r="Q356" i="4" s="1"/>
  <c r="Q357" i="4" s="1"/>
  <c r="Q358" i="4" s="1"/>
  <c r="Q359" i="4" s="1"/>
  <c r="Q360" i="4" s="1"/>
  <c r="Q361" i="4" s="1"/>
  <c r="Q362" i="4" s="1"/>
  <c r="Q363" i="4" s="1"/>
  <c r="Q364" i="4" s="1"/>
  <c r="Q365" i="4" s="1"/>
  <c r="Q366" i="4" s="1"/>
  <c r="Q367" i="4" s="1"/>
  <c r="Q368" i="4" s="1"/>
  <c r="Q369" i="4" s="1"/>
  <c r="Q370" i="4" s="1"/>
  <c r="Q371" i="4" s="1"/>
  <c r="Q372" i="4" s="1"/>
  <c r="Q373" i="4" s="1"/>
  <c r="Q374" i="4" s="1"/>
  <c r="Q375" i="4" s="1"/>
  <c r="Q376" i="4" s="1"/>
  <c r="Q377" i="4" s="1"/>
  <c r="Q378" i="4" s="1"/>
  <c r="Q379" i="4" s="1"/>
  <c r="Q380" i="4" s="1"/>
  <c r="Q381" i="4" s="1"/>
  <c r="Q382" i="4" s="1"/>
  <c r="Q383" i="4" s="1"/>
  <c r="Q384" i="4" s="1"/>
  <c r="Q385" i="4" s="1"/>
  <c r="Q386" i="4" s="1"/>
  <c r="Q387" i="4" s="1"/>
  <c r="Q388" i="4" s="1"/>
  <c r="Q389" i="4" s="1"/>
  <c r="Q390" i="4" s="1"/>
  <c r="Q391" i="4" s="1"/>
  <c r="Q392" i="4" s="1"/>
  <c r="Q393" i="4" s="1"/>
  <c r="Q394" i="4" s="1"/>
  <c r="Q395" i="4" s="1"/>
  <c r="Q396" i="4" s="1"/>
  <c r="Q397" i="4" s="1"/>
  <c r="Q398" i="4" s="1"/>
  <c r="Q399" i="4" s="1"/>
  <c r="Q400" i="4" s="1"/>
  <c r="Q401" i="4" s="1"/>
  <c r="Q402" i="4" s="1"/>
  <c r="Q403" i="4" s="1"/>
  <c r="Q404" i="4" s="1"/>
  <c r="Q405" i="4" s="1"/>
  <c r="Q406" i="4" s="1"/>
  <c r="Q407" i="4" s="1"/>
  <c r="Q408" i="4" s="1"/>
  <c r="Q409" i="4" s="1"/>
  <c r="Q410" i="4" s="1"/>
  <c r="Q411" i="4" s="1"/>
  <c r="Q412" i="4" s="1"/>
  <c r="Q413" i="4" s="1"/>
  <c r="Q414" i="4" s="1"/>
  <c r="Q415" i="4" s="1"/>
  <c r="Q416" i="4" s="1"/>
  <c r="Q417" i="4" s="1"/>
  <c r="Q418" i="4" s="1"/>
  <c r="Q419" i="4" s="1"/>
  <c r="Q420" i="4" s="1"/>
  <c r="Q421" i="4" s="1"/>
  <c r="Q422" i="4" s="1"/>
  <c r="Q423" i="4" s="1"/>
  <c r="Q424" i="4" s="1"/>
  <c r="Q425" i="4" s="1"/>
  <c r="Q426" i="4" s="1"/>
  <c r="Q427" i="4" s="1"/>
  <c r="Q428" i="4" s="1"/>
  <c r="Q429" i="4" s="1"/>
  <c r="Q430" i="4" s="1"/>
  <c r="Q431" i="4" s="1"/>
  <c r="Q432" i="4" s="1"/>
  <c r="Q433" i="4" s="1"/>
  <c r="Q434" i="4" s="1"/>
  <c r="Q435" i="4" s="1"/>
  <c r="Q436" i="4" s="1"/>
  <c r="Q437" i="4" s="1"/>
  <c r="Q438" i="4" s="1"/>
  <c r="Q439" i="4" s="1"/>
  <c r="Q440" i="4" s="1"/>
  <c r="Q441" i="4" s="1"/>
  <c r="Q442" i="4" s="1"/>
  <c r="Q443" i="4" s="1"/>
  <c r="Q444" i="4" s="1"/>
  <c r="Q445" i="4" s="1"/>
  <c r="Q446" i="4" s="1"/>
  <c r="Q447" i="4" s="1"/>
  <c r="Q448" i="4" s="1"/>
  <c r="Q449" i="4" s="1"/>
  <c r="Q450" i="4" s="1"/>
  <c r="Q451" i="4" s="1"/>
  <c r="Q452" i="4" s="1"/>
  <c r="Q453" i="4" s="1"/>
  <c r="Q454" i="4" s="1"/>
  <c r="Q455" i="4" s="1"/>
  <c r="Q456" i="4" s="1"/>
  <c r="Q457" i="4" s="1"/>
  <c r="Q458" i="4" s="1"/>
  <c r="Q459" i="4" s="1"/>
  <c r="Q460" i="4" s="1"/>
  <c r="Q461" i="4" s="1"/>
  <c r="Q462" i="4" s="1"/>
  <c r="Q463" i="4" s="1"/>
  <c r="Q464" i="4" s="1"/>
  <c r="Q465" i="4" s="1"/>
  <c r="Q466" i="4" s="1"/>
  <c r="Q467" i="4" s="1"/>
  <c r="Q468" i="4" s="1"/>
  <c r="Q469" i="4" s="1"/>
  <c r="Q470" i="4" s="1"/>
  <c r="Q471" i="4" s="1"/>
  <c r="Q472" i="4" s="1"/>
  <c r="Q473" i="4" s="1"/>
  <c r="Q474" i="4" s="1"/>
  <c r="Q475" i="4" s="1"/>
  <c r="Q476" i="4" s="1"/>
  <c r="Q477" i="4" s="1"/>
  <c r="Q478" i="4" s="1"/>
  <c r="Q479" i="4" s="1"/>
  <c r="Q480" i="4" s="1"/>
  <c r="Q481" i="4" s="1"/>
  <c r="Q482" i="4" s="1"/>
  <c r="Q483" i="4" s="1"/>
  <c r="Q484" i="4" s="1"/>
  <c r="Q485" i="4" s="1"/>
  <c r="Q486" i="4" s="1"/>
  <c r="Q487" i="4" s="1"/>
  <c r="Q488" i="4" s="1"/>
  <c r="Q489" i="4" s="1"/>
  <c r="Q490" i="4" s="1"/>
  <c r="Q491" i="4" s="1"/>
  <c r="Q492" i="4" s="1"/>
  <c r="Q493" i="4" s="1"/>
  <c r="Q494" i="4" s="1"/>
  <c r="Q495" i="4" s="1"/>
  <c r="Q496" i="4" s="1"/>
  <c r="Q497" i="4" s="1"/>
  <c r="Q498" i="4" s="1"/>
  <c r="Q499" i="4" s="1"/>
  <c r="Q500" i="4" s="1"/>
  <c r="Q501" i="4" s="1"/>
  <c r="Q502" i="4" s="1"/>
  <c r="Q503" i="4" s="1"/>
  <c r="Q504" i="4" s="1"/>
  <c r="Q505" i="4" s="1"/>
  <c r="Q506" i="4" s="1"/>
  <c r="Q507" i="4" s="1"/>
  <c r="Q508" i="4" s="1"/>
  <c r="Q509" i="4" s="1"/>
  <c r="Q510" i="4" s="1"/>
  <c r="Q511" i="4" s="1"/>
  <c r="Q512" i="4" s="1"/>
  <c r="Q513" i="4" s="1"/>
  <c r="Q514" i="4" s="1"/>
  <c r="Q515" i="4" s="1"/>
  <c r="Q516" i="4" s="1"/>
  <c r="Q517" i="4" s="1"/>
  <c r="Q518" i="4" s="1"/>
  <c r="Q519" i="4" s="1"/>
  <c r="Q520" i="4" s="1"/>
  <c r="Q521" i="4" s="1"/>
  <c r="Q522" i="4" s="1"/>
  <c r="Q523" i="4" s="1"/>
  <c r="Q524" i="4" s="1"/>
  <c r="Q525" i="4" s="1"/>
  <c r="Q526" i="4" s="1"/>
  <c r="Q527" i="4" s="1"/>
  <c r="Q528" i="4" s="1"/>
  <c r="Q529" i="4" s="1"/>
  <c r="Q530" i="4" s="1"/>
  <c r="Q531" i="4" s="1"/>
  <c r="Q532" i="4" s="1"/>
  <c r="Q533" i="4" s="1"/>
  <c r="Q534" i="4" s="1"/>
  <c r="Q535" i="4" s="1"/>
  <c r="Q536" i="4" s="1"/>
  <c r="Q537" i="4" s="1"/>
  <c r="Q538" i="4" s="1"/>
  <c r="Q539" i="4" s="1"/>
  <c r="Q540" i="4" s="1"/>
  <c r="Q541" i="4" s="1"/>
  <c r="Q542" i="4" s="1"/>
  <c r="Q543" i="4" s="1"/>
  <c r="Q544" i="4" s="1"/>
  <c r="Q545" i="4" s="1"/>
  <c r="Q546" i="4" s="1"/>
  <c r="Q547" i="4" s="1"/>
  <c r="Q548" i="4" s="1"/>
  <c r="Q549" i="4" s="1"/>
  <c r="Q550" i="4" s="1"/>
  <c r="Q551" i="4" s="1"/>
  <c r="Q552" i="4" s="1"/>
  <c r="Q553" i="4" s="1"/>
  <c r="Q554" i="4" s="1"/>
  <c r="Q555" i="4" s="1"/>
  <c r="Q556" i="4" s="1"/>
  <c r="Q557" i="4" s="1"/>
  <c r="Q558" i="4" s="1"/>
  <c r="Q559" i="4" s="1"/>
  <c r="Q560" i="4" s="1"/>
  <c r="Q561" i="4" s="1"/>
  <c r="Q562" i="4" s="1"/>
  <c r="Q563" i="4" s="1"/>
  <c r="Q564" i="4" s="1"/>
  <c r="Q565" i="4" s="1"/>
  <c r="Q566" i="4" s="1"/>
  <c r="Q567" i="4" s="1"/>
  <c r="Q568" i="4" s="1"/>
  <c r="Q569" i="4" s="1"/>
  <c r="Q570" i="4" s="1"/>
  <c r="Q571" i="4" s="1"/>
  <c r="Q572" i="4" s="1"/>
  <c r="Q573" i="4" s="1"/>
  <c r="Q574" i="4" s="1"/>
  <c r="Q575" i="4" s="1"/>
  <c r="Q576" i="4" s="1"/>
  <c r="Q577" i="4" s="1"/>
  <c r="Q578" i="4" s="1"/>
  <c r="Q579" i="4" s="1"/>
  <c r="Q580" i="4" s="1"/>
  <c r="Q581" i="4" s="1"/>
  <c r="Q582" i="4" s="1"/>
  <c r="Q583" i="4" s="1"/>
  <c r="Q584" i="4" s="1"/>
  <c r="Q585" i="4" s="1"/>
  <c r="Q586" i="4" s="1"/>
  <c r="Q587" i="4" s="1"/>
  <c r="Q588" i="4" s="1"/>
  <c r="Q589" i="4" s="1"/>
  <c r="Q590" i="4" s="1"/>
  <c r="Q591" i="4" s="1"/>
  <c r="Q592" i="4" s="1"/>
  <c r="Q593" i="4" s="1"/>
  <c r="Q594" i="4" s="1"/>
  <c r="Q595" i="4" s="1"/>
  <c r="Q596" i="4" s="1"/>
  <c r="Q597" i="4" s="1"/>
  <c r="Q598" i="4" s="1"/>
  <c r="Q599" i="4" s="1"/>
  <c r="Q600" i="4" s="1"/>
  <c r="Q601" i="4" s="1"/>
  <c r="Q602" i="4" s="1"/>
  <c r="Q603" i="4" s="1"/>
  <c r="Q604" i="4" s="1"/>
  <c r="Q605" i="4" s="1"/>
  <c r="Q606" i="4" s="1"/>
  <c r="Q607" i="4" s="1"/>
  <c r="Q608" i="4" s="1"/>
  <c r="Q609" i="4" s="1"/>
  <c r="Q610" i="4" s="1"/>
  <c r="Q611" i="4" s="1"/>
  <c r="Q612" i="4" s="1"/>
  <c r="Q613" i="4" s="1"/>
  <c r="Q614" i="4" s="1"/>
  <c r="Q615" i="4" s="1"/>
  <c r="Q616" i="4" s="1"/>
  <c r="Q617" i="4" s="1"/>
  <c r="Q618" i="4" s="1"/>
  <c r="Q619" i="4" s="1"/>
  <c r="Q620" i="4" s="1"/>
  <c r="Q621" i="4" s="1"/>
  <c r="Q622" i="4" s="1"/>
  <c r="Q623" i="4" s="1"/>
  <c r="Q624" i="4" s="1"/>
  <c r="Q625" i="4" s="1"/>
  <c r="Q626" i="4" s="1"/>
  <c r="Q627" i="4" s="1"/>
  <c r="Q628" i="4" s="1"/>
  <c r="Q629" i="4" s="1"/>
  <c r="Q630" i="4" s="1"/>
  <c r="Q631" i="4" s="1"/>
  <c r="Q632" i="4" s="1"/>
  <c r="Q633" i="4" s="1"/>
  <c r="Q634" i="4" s="1"/>
  <c r="Q635" i="4" s="1"/>
  <c r="Q636" i="4" s="1"/>
  <c r="Q637" i="4" s="1"/>
  <c r="Q638" i="4" s="1"/>
  <c r="Q639" i="4" s="1"/>
  <c r="Q640" i="4" s="1"/>
  <c r="Q641" i="4" s="1"/>
  <c r="Q642" i="4" s="1"/>
  <c r="Q643" i="4" s="1"/>
  <c r="Q644" i="4" s="1"/>
  <c r="Q645" i="4" s="1"/>
  <c r="Q646" i="4" s="1"/>
  <c r="Q647" i="4" s="1"/>
  <c r="Q648" i="4" s="1"/>
  <c r="Q649" i="4" s="1"/>
  <c r="Q650" i="4" s="1"/>
  <c r="Q651" i="4" s="1"/>
  <c r="Q652" i="4" s="1"/>
  <c r="Q653" i="4" s="1"/>
  <c r="Q654" i="4" s="1"/>
  <c r="Q655" i="4" s="1"/>
  <c r="Q656" i="4" s="1"/>
  <c r="Q657" i="4" s="1"/>
  <c r="Q658" i="4" s="1"/>
  <c r="Q659" i="4" s="1"/>
  <c r="Q660" i="4" s="1"/>
  <c r="Q661" i="4" s="1"/>
  <c r="Q662" i="4" s="1"/>
  <c r="Q663" i="4" s="1"/>
  <c r="Q664" i="4" s="1"/>
  <c r="Q665" i="4" s="1"/>
  <c r="Q666" i="4" s="1"/>
  <c r="Q667" i="4" s="1"/>
  <c r="Q668" i="4" s="1"/>
  <c r="Q669" i="4" s="1"/>
  <c r="Q670" i="4" s="1"/>
  <c r="Q671" i="4" s="1"/>
  <c r="Q672" i="4" s="1"/>
  <c r="Q673" i="4" s="1"/>
  <c r="Q674" i="4" s="1"/>
  <c r="Q675" i="4" s="1"/>
  <c r="Q676" i="4" s="1"/>
  <c r="Q677" i="4" s="1"/>
  <c r="Q678" i="4" s="1"/>
  <c r="Q679" i="4" s="1"/>
  <c r="Q680" i="4" s="1"/>
  <c r="Q681" i="4" s="1"/>
  <c r="Q682" i="4" s="1"/>
  <c r="Q683" i="4" s="1"/>
  <c r="Q684" i="4" s="1"/>
  <c r="Q685" i="4" s="1"/>
  <c r="Q686" i="4" s="1"/>
  <c r="Q687" i="4" s="1"/>
  <c r="Q688" i="4" s="1"/>
  <c r="Q689" i="4" s="1"/>
  <c r="Q690" i="4" s="1"/>
  <c r="Q691" i="4" s="1"/>
  <c r="Q692" i="4" s="1"/>
  <c r="Q693" i="4" s="1"/>
  <c r="Q694" i="4" s="1"/>
  <c r="Q695" i="4" s="1"/>
  <c r="Q696" i="4" s="1"/>
  <c r="Q697" i="4" s="1"/>
  <c r="Q698" i="4" s="1"/>
  <c r="Q699" i="4" s="1"/>
  <c r="Q700" i="4" s="1"/>
  <c r="Q701" i="4" s="1"/>
  <c r="Q702" i="4" s="1"/>
  <c r="Q703" i="4" s="1"/>
  <c r="Q704" i="4" s="1"/>
  <c r="Q705" i="4" s="1"/>
  <c r="Q706" i="4" s="1"/>
  <c r="Q707" i="4" s="1"/>
  <c r="Q708" i="4" s="1"/>
  <c r="Q709" i="4" s="1"/>
  <c r="Q710" i="4" s="1"/>
  <c r="Q711" i="4" s="1"/>
  <c r="Q712" i="4" s="1"/>
  <c r="Q713" i="4" s="1"/>
  <c r="Q714" i="4" s="1"/>
  <c r="Q715" i="4" s="1"/>
  <c r="Q716" i="4" s="1"/>
  <c r="Q717" i="4" s="1"/>
  <c r="Q718" i="4" s="1"/>
  <c r="Q719" i="4" s="1"/>
  <c r="Q720" i="4" s="1"/>
  <c r="Q721" i="4" s="1"/>
  <c r="Q722" i="4" s="1"/>
  <c r="Q723" i="4" s="1"/>
  <c r="Q724" i="4" s="1"/>
  <c r="Q725" i="4" s="1"/>
  <c r="Q726" i="4" s="1"/>
  <c r="Q727" i="4" s="1"/>
  <c r="Q728" i="4" s="1"/>
  <c r="Q729" i="4" s="1"/>
  <c r="Q730" i="4" s="1"/>
  <c r="Q731" i="4" s="1"/>
  <c r="Q732" i="4" s="1"/>
  <c r="Q733" i="4" s="1"/>
  <c r="Q734" i="4" s="1"/>
  <c r="Q735" i="4" s="1"/>
  <c r="Q736" i="4" s="1"/>
  <c r="Q737" i="4" s="1"/>
  <c r="Q738" i="4" s="1"/>
  <c r="Q739" i="4" s="1"/>
  <c r="Q740" i="4" s="1"/>
  <c r="Q741" i="4" s="1"/>
  <c r="Q742" i="4" s="1"/>
  <c r="Q743" i="4" s="1"/>
  <c r="Q744" i="4" s="1"/>
  <c r="Q745" i="4" s="1"/>
  <c r="Q746" i="4" s="1"/>
  <c r="Q747" i="4" s="1"/>
  <c r="Q748" i="4" s="1"/>
  <c r="Q749" i="4" s="1"/>
  <c r="I8" i="4"/>
  <c r="J32" i="4"/>
  <c r="I42" i="4"/>
  <c r="J42" i="4"/>
  <c r="J64" i="4"/>
  <c r="I74" i="4"/>
  <c r="J74" i="4"/>
  <c r="J86" i="4"/>
  <c r="J88" i="4"/>
  <c r="I12" i="4"/>
  <c r="J12" i="4"/>
  <c r="I50" i="4"/>
  <c r="J50" i="4"/>
  <c r="I82" i="4"/>
  <c r="J82" i="4"/>
  <c r="I183" i="4"/>
  <c r="J183" i="4"/>
  <c r="I26" i="4"/>
  <c r="J26" i="4"/>
  <c r="J48" i="4"/>
  <c r="I58" i="4"/>
  <c r="J58" i="4"/>
  <c r="J85" i="4"/>
  <c r="L754" i="4"/>
  <c r="H750" i="4"/>
  <c r="O7" i="4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O176" i="4" s="1"/>
  <c r="O177" i="4" s="1"/>
  <c r="O178" i="4" s="1"/>
  <c r="O179" i="4" s="1"/>
  <c r="O180" i="4" s="1"/>
  <c r="O181" i="4" s="1"/>
  <c r="O182" i="4" s="1"/>
  <c r="O183" i="4" s="1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O194" i="4" s="1"/>
  <c r="O195" i="4" s="1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O207" i="4" s="1"/>
  <c r="O208" i="4" s="1"/>
  <c r="O209" i="4" s="1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  <c r="O234" i="4" s="1"/>
  <c r="O235" i="4" s="1"/>
  <c r="O236" i="4" s="1"/>
  <c r="O237" i="4" s="1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  <c r="O260" i="4" s="1"/>
  <c r="O261" i="4" s="1"/>
  <c r="O262" i="4" s="1"/>
  <c r="O263" i="4" s="1"/>
  <c r="O264" i="4" s="1"/>
  <c r="O265" i="4" s="1"/>
  <c r="O266" i="4" s="1"/>
  <c r="O267" i="4" s="1"/>
  <c r="O268" i="4" s="1"/>
  <c r="O269" i="4" s="1"/>
  <c r="O270" i="4" s="1"/>
  <c r="O271" i="4" s="1"/>
  <c r="O272" i="4" s="1"/>
  <c r="O273" i="4" s="1"/>
  <c r="O274" i="4" s="1"/>
  <c r="O275" i="4" s="1"/>
  <c r="O276" i="4" s="1"/>
  <c r="O277" i="4" s="1"/>
  <c r="O278" i="4" s="1"/>
  <c r="O279" i="4" s="1"/>
  <c r="O280" i="4" s="1"/>
  <c r="O281" i="4" s="1"/>
  <c r="O282" i="4" s="1"/>
  <c r="O283" i="4" s="1"/>
  <c r="O284" i="4" s="1"/>
  <c r="O285" i="4" s="1"/>
  <c r="O286" i="4" s="1"/>
  <c r="O287" i="4" s="1"/>
  <c r="O288" i="4" s="1"/>
  <c r="O289" i="4" s="1"/>
  <c r="O290" i="4" s="1"/>
  <c r="O291" i="4" s="1"/>
  <c r="O292" i="4" s="1"/>
  <c r="O293" i="4" s="1"/>
  <c r="O294" i="4" s="1"/>
  <c r="O295" i="4" s="1"/>
  <c r="O296" i="4" s="1"/>
  <c r="O297" i="4" s="1"/>
  <c r="O298" i="4" s="1"/>
  <c r="O299" i="4" s="1"/>
  <c r="O300" i="4" s="1"/>
  <c r="O301" i="4" s="1"/>
  <c r="O302" i="4" s="1"/>
  <c r="O303" i="4" s="1"/>
  <c r="O304" i="4" s="1"/>
  <c r="O305" i="4" s="1"/>
  <c r="O306" i="4" s="1"/>
  <c r="O307" i="4" s="1"/>
  <c r="O308" i="4" s="1"/>
  <c r="O309" i="4" s="1"/>
  <c r="O310" i="4" s="1"/>
  <c r="O311" i="4" s="1"/>
  <c r="O312" i="4" s="1"/>
  <c r="O313" i="4" s="1"/>
  <c r="O314" i="4" s="1"/>
  <c r="O315" i="4" s="1"/>
  <c r="O316" i="4" s="1"/>
  <c r="O317" i="4" s="1"/>
  <c r="O318" i="4" s="1"/>
  <c r="O319" i="4" s="1"/>
  <c r="O320" i="4" s="1"/>
  <c r="O321" i="4" s="1"/>
  <c r="O322" i="4" s="1"/>
  <c r="O323" i="4" s="1"/>
  <c r="O324" i="4" s="1"/>
  <c r="O325" i="4" s="1"/>
  <c r="O326" i="4" s="1"/>
  <c r="O327" i="4" s="1"/>
  <c r="O328" i="4" s="1"/>
  <c r="O329" i="4" s="1"/>
  <c r="O330" i="4" s="1"/>
  <c r="O331" i="4" s="1"/>
  <c r="O332" i="4" s="1"/>
  <c r="O333" i="4" s="1"/>
  <c r="O334" i="4" s="1"/>
  <c r="O335" i="4" s="1"/>
  <c r="O336" i="4" s="1"/>
  <c r="O337" i="4" s="1"/>
  <c r="O338" i="4" s="1"/>
  <c r="O339" i="4" s="1"/>
  <c r="O340" i="4" s="1"/>
  <c r="O341" i="4" s="1"/>
  <c r="O342" i="4" s="1"/>
  <c r="O343" i="4" s="1"/>
  <c r="O344" i="4" s="1"/>
  <c r="O345" i="4" s="1"/>
  <c r="O346" i="4" s="1"/>
  <c r="O347" i="4" s="1"/>
  <c r="O348" i="4" s="1"/>
  <c r="O349" i="4" s="1"/>
  <c r="O350" i="4" s="1"/>
  <c r="O351" i="4" s="1"/>
  <c r="O352" i="4" s="1"/>
  <c r="O353" i="4" s="1"/>
  <c r="O354" i="4" s="1"/>
  <c r="O355" i="4" s="1"/>
  <c r="O356" i="4" s="1"/>
  <c r="O357" i="4" s="1"/>
  <c r="O358" i="4" s="1"/>
  <c r="O359" i="4" s="1"/>
  <c r="O360" i="4" s="1"/>
  <c r="O361" i="4" s="1"/>
  <c r="O362" i="4" s="1"/>
  <c r="O363" i="4" s="1"/>
  <c r="O364" i="4" s="1"/>
  <c r="O365" i="4" s="1"/>
  <c r="O366" i="4" s="1"/>
  <c r="O367" i="4" s="1"/>
  <c r="O368" i="4" s="1"/>
  <c r="O369" i="4" s="1"/>
  <c r="O370" i="4" s="1"/>
  <c r="O371" i="4" s="1"/>
  <c r="O372" i="4" s="1"/>
  <c r="O373" i="4" s="1"/>
  <c r="O374" i="4" s="1"/>
  <c r="O375" i="4" s="1"/>
  <c r="O376" i="4" s="1"/>
  <c r="O377" i="4" s="1"/>
  <c r="O378" i="4" s="1"/>
  <c r="O379" i="4" s="1"/>
  <c r="O380" i="4" s="1"/>
  <c r="O381" i="4" s="1"/>
  <c r="O382" i="4" s="1"/>
  <c r="O383" i="4" s="1"/>
  <c r="O384" i="4" s="1"/>
  <c r="O385" i="4" s="1"/>
  <c r="O386" i="4" s="1"/>
  <c r="O387" i="4" s="1"/>
  <c r="O388" i="4" s="1"/>
  <c r="O389" i="4" s="1"/>
  <c r="O390" i="4" s="1"/>
  <c r="O391" i="4" s="1"/>
  <c r="O392" i="4" s="1"/>
  <c r="O393" i="4" s="1"/>
  <c r="O394" i="4" s="1"/>
  <c r="O395" i="4" s="1"/>
  <c r="O396" i="4" s="1"/>
  <c r="O397" i="4" s="1"/>
  <c r="O398" i="4" s="1"/>
  <c r="O399" i="4" s="1"/>
  <c r="O400" i="4" s="1"/>
  <c r="O401" i="4" s="1"/>
  <c r="O402" i="4" s="1"/>
  <c r="O403" i="4" s="1"/>
  <c r="O404" i="4" s="1"/>
  <c r="O405" i="4" s="1"/>
  <c r="O406" i="4" s="1"/>
  <c r="O407" i="4" s="1"/>
  <c r="O408" i="4" s="1"/>
  <c r="O409" i="4" s="1"/>
  <c r="O410" i="4" s="1"/>
  <c r="O411" i="4" s="1"/>
  <c r="O412" i="4" s="1"/>
  <c r="O413" i="4" s="1"/>
  <c r="O414" i="4" s="1"/>
  <c r="O415" i="4" s="1"/>
  <c r="O416" i="4" s="1"/>
  <c r="O417" i="4" s="1"/>
  <c r="O418" i="4" s="1"/>
  <c r="O419" i="4" s="1"/>
  <c r="O420" i="4" s="1"/>
  <c r="O421" i="4" s="1"/>
  <c r="O422" i="4" s="1"/>
  <c r="O423" i="4" s="1"/>
  <c r="O424" i="4" s="1"/>
  <c r="O425" i="4" s="1"/>
  <c r="O426" i="4" s="1"/>
  <c r="O427" i="4" s="1"/>
  <c r="O428" i="4" s="1"/>
  <c r="O429" i="4" s="1"/>
  <c r="O430" i="4" s="1"/>
  <c r="O431" i="4" s="1"/>
  <c r="O432" i="4" s="1"/>
  <c r="O433" i="4" s="1"/>
  <c r="O434" i="4" s="1"/>
  <c r="O435" i="4" s="1"/>
  <c r="O436" i="4" s="1"/>
  <c r="O437" i="4" s="1"/>
  <c r="O438" i="4" s="1"/>
  <c r="O439" i="4" s="1"/>
  <c r="O440" i="4" s="1"/>
  <c r="O441" i="4" s="1"/>
  <c r="O442" i="4" s="1"/>
  <c r="O443" i="4" s="1"/>
  <c r="O444" i="4" s="1"/>
  <c r="O445" i="4" s="1"/>
  <c r="O446" i="4" s="1"/>
  <c r="O447" i="4" s="1"/>
  <c r="O448" i="4" s="1"/>
  <c r="O449" i="4" s="1"/>
  <c r="O450" i="4" s="1"/>
  <c r="O451" i="4" s="1"/>
  <c r="O452" i="4" s="1"/>
  <c r="O453" i="4" s="1"/>
  <c r="O454" i="4" s="1"/>
  <c r="O455" i="4" s="1"/>
  <c r="O456" i="4" s="1"/>
  <c r="O457" i="4" s="1"/>
  <c r="O458" i="4" s="1"/>
  <c r="O459" i="4" s="1"/>
  <c r="O460" i="4" s="1"/>
  <c r="O461" i="4" s="1"/>
  <c r="O462" i="4" s="1"/>
  <c r="O463" i="4" s="1"/>
  <c r="O464" i="4" s="1"/>
  <c r="O465" i="4" s="1"/>
  <c r="O466" i="4" s="1"/>
  <c r="O467" i="4" s="1"/>
  <c r="O468" i="4" s="1"/>
  <c r="O469" i="4" s="1"/>
  <c r="O470" i="4" s="1"/>
  <c r="O471" i="4" s="1"/>
  <c r="O472" i="4" s="1"/>
  <c r="O473" i="4" s="1"/>
  <c r="O474" i="4" s="1"/>
  <c r="O475" i="4" s="1"/>
  <c r="O476" i="4" s="1"/>
  <c r="O477" i="4" s="1"/>
  <c r="O478" i="4" s="1"/>
  <c r="O479" i="4" s="1"/>
  <c r="O480" i="4" s="1"/>
  <c r="O481" i="4" s="1"/>
  <c r="O482" i="4" s="1"/>
  <c r="O483" i="4" s="1"/>
  <c r="O484" i="4" s="1"/>
  <c r="O485" i="4" s="1"/>
  <c r="O486" i="4" s="1"/>
  <c r="O487" i="4" s="1"/>
  <c r="O488" i="4" s="1"/>
  <c r="O489" i="4" s="1"/>
  <c r="O490" i="4" s="1"/>
  <c r="O491" i="4" s="1"/>
  <c r="O492" i="4" s="1"/>
  <c r="O493" i="4" s="1"/>
  <c r="O494" i="4" s="1"/>
  <c r="O495" i="4" s="1"/>
  <c r="O496" i="4" s="1"/>
  <c r="O497" i="4" s="1"/>
  <c r="O498" i="4" s="1"/>
  <c r="O499" i="4" s="1"/>
  <c r="O500" i="4" s="1"/>
  <c r="O501" i="4" s="1"/>
  <c r="O502" i="4" s="1"/>
  <c r="O503" i="4" s="1"/>
  <c r="O504" i="4" s="1"/>
  <c r="O505" i="4" s="1"/>
  <c r="O506" i="4" s="1"/>
  <c r="O507" i="4" s="1"/>
  <c r="O508" i="4" s="1"/>
  <c r="O509" i="4" s="1"/>
  <c r="O510" i="4" s="1"/>
  <c r="O511" i="4" s="1"/>
  <c r="O512" i="4" s="1"/>
  <c r="O513" i="4" s="1"/>
  <c r="O514" i="4" s="1"/>
  <c r="O515" i="4" s="1"/>
  <c r="O516" i="4" s="1"/>
  <c r="O517" i="4" s="1"/>
  <c r="O518" i="4" s="1"/>
  <c r="O519" i="4" s="1"/>
  <c r="O520" i="4" s="1"/>
  <c r="O521" i="4" s="1"/>
  <c r="O522" i="4" s="1"/>
  <c r="O523" i="4" s="1"/>
  <c r="O524" i="4" s="1"/>
  <c r="O525" i="4" s="1"/>
  <c r="O526" i="4" s="1"/>
  <c r="O527" i="4" s="1"/>
  <c r="O528" i="4" s="1"/>
  <c r="O529" i="4" s="1"/>
  <c r="O530" i="4" s="1"/>
  <c r="O531" i="4" s="1"/>
  <c r="O532" i="4" s="1"/>
  <c r="O533" i="4" s="1"/>
  <c r="O534" i="4" s="1"/>
  <c r="O535" i="4" s="1"/>
  <c r="O536" i="4" s="1"/>
  <c r="O537" i="4" s="1"/>
  <c r="O538" i="4" s="1"/>
  <c r="O539" i="4" s="1"/>
  <c r="O540" i="4" s="1"/>
  <c r="O541" i="4" s="1"/>
  <c r="O542" i="4" s="1"/>
  <c r="O543" i="4" s="1"/>
  <c r="O544" i="4" s="1"/>
  <c r="O545" i="4" s="1"/>
  <c r="O546" i="4" s="1"/>
  <c r="O547" i="4" s="1"/>
  <c r="O548" i="4" s="1"/>
  <c r="O549" i="4" s="1"/>
  <c r="O550" i="4" s="1"/>
  <c r="O551" i="4" s="1"/>
  <c r="O552" i="4" s="1"/>
  <c r="O553" i="4" s="1"/>
  <c r="O554" i="4" s="1"/>
  <c r="O555" i="4" s="1"/>
  <c r="O556" i="4" s="1"/>
  <c r="O557" i="4" s="1"/>
  <c r="O558" i="4" s="1"/>
  <c r="O559" i="4" s="1"/>
  <c r="O560" i="4" s="1"/>
  <c r="O561" i="4" s="1"/>
  <c r="O562" i="4" s="1"/>
  <c r="O563" i="4" s="1"/>
  <c r="O564" i="4" s="1"/>
  <c r="O565" i="4" s="1"/>
  <c r="O566" i="4" s="1"/>
  <c r="O567" i="4" s="1"/>
  <c r="O568" i="4" s="1"/>
  <c r="O569" i="4" s="1"/>
  <c r="O570" i="4" s="1"/>
  <c r="O571" i="4" s="1"/>
  <c r="O572" i="4" s="1"/>
  <c r="O573" i="4" s="1"/>
  <c r="O574" i="4" s="1"/>
  <c r="O575" i="4" s="1"/>
  <c r="O576" i="4" s="1"/>
  <c r="O577" i="4" s="1"/>
  <c r="O578" i="4" s="1"/>
  <c r="O579" i="4" s="1"/>
  <c r="O580" i="4" s="1"/>
  <c r="O581" i="4" s="1"/>
  <c r="O582" i="4" s="1"/>
  <c r="O583" i="4" s="1"/>
  <c r="O584" i="4" s="1"/>
  <c r="O585" i="4" s="1"/>
  <c r="O586" i="4" s="1"/>
  <c r="O587" i="4" s="1"/>
  <c r="O588" i="4" s="1"/>
  <c r="O589" i="4" s="1"/>
  <c r="O590" i="4" s="1"/>
  <c r="O591" i="4" s="1"/>
  <c r="O592" i="4" s="1"/>
  <c r="O593" i="4" s="1"/>
  <c r="O594" i="4" s="1"/>
  <c r="O595" i="4" s="1"/>
  <c r="O596" i="4" s="1"/>
  <c r="O597" i="4" s="1"/>
  <c r="O598" i="4" s="1"/>
  <c r="O599" i="4" s="1"/>
  <c r="O600" i="4" s="1"/>
  <c r="O601" i="4" s="1"/>
  <c r="O602" i="4" s="1"/>
  <c r="O603" i="4" s="1"/>
  <c r="O604" i="4" s="1"/>
  <c r="O605" i="4" s="1"/>
  <c r="O606" i="4" s="1"/>
  <c r="O607" i="4" s="1"/>
  <c r="O608" i="4" s="1"/>
  <c r="O609" i="4" s="1"/>
  <c r="O610" i="4" s="1"/>
  <c r="O611" i="4" s="1"/>
  <c r="O612" i="4" s="1"/>
  <c r="O613" i="4" s="1"/>
  <c r="O614" i="4" s="1"/>
  <c r="O615" i="4" s="1"/>
  <c r="O616" i="4" s="1"/>
  <c r="O617" i="4" s="1"/>
  <c r="O618" i="4" s="1"/>
  <c r="O619" i="4" s="1"/>
  <c r="O620" i="4" s="1"/>
  <c r="O621" i="4" s="1"/>
  <c r="O622" i="4" s="1"/>
  <c r="O623" i="4" s="1"/>
  <c r="O624" i="4" s="1"/>
  <c r="O625" i="4" s="1"/>
  <c r="O626" i="4" s="1"/>
  <c r="O627" i="4" s="1"/>
  <c r="O628" i="4" s="1"/>
  <c r="O629" i="4" s="1"/>
  <c r="O630" i="4" s="1"/>
  <c r="O631" i="4" s="1"/>
  <c r="O632" i="4" s="1"/>
  <c r="O633" i="4" s="1"/>
  <c r="O634" i="4" s="1"/>
  <c r="O635" i="4" s="1"/>
  <c r="O636" i="4" s="1"/>
  <c r="O637" i="4" s="1"/>
  <c r="O638" i="4" s="1"/>
  <c r="O639" i="4" s="1"/>
  <c r="O640" i="4" s="1"/>
  <c r="O641" i="4" s="1"/>
  <c r="O642" i="4" s="1"/>
  <c r="O643" i="4" s="1"/>
  <c r="O644" i="4" s="1"/>
  <c r="O645" i="4" s="1"/>
  <c r="O646" i="4" s="1"/>
  <c r="O647" i="4" s="1"/>
  <c r="O648" i="4" s="1"/>
  <c r="O649" i="4" s="1"/>
  <c r="O650" i="4" s="1"/>
  <c r="O651" i="4" s="1"/>
  <c r="O652" i="4" s="1"/>
  <c r="O653" i="4" s="1"/>
  <c r="O654" i="4" s="1"/>
  <c r="O655" i="4" s="1"/>
  <c r="O656" i="4" s="1"/>
  <c r="O657" i="4" s="1"/>
  <c r="O658" i="4" s="1"/>
  <c r="O659" i="4" s="1"/>
  <c r="O660" i="4" s="1"/>
  <c r="O661" i="4" s="1"/>
  <c r="O662" i="4" s="1"/>
  <c r="O663" i="4" s="1"/>
  <c r="O664" i="4" s="1"/>
  <c r="O665" i="4" s="1"/>
  <c r="O666" i="4" s="1"/>
  <c r="O667" i="4" s="1"/>
  <c r="O668" i="4" s="1"/>
  <c r="O669" i="4" s="1"/>
  <c r="O670" i="4" s="1"/>
  <c r="O671" i="4" s="1"/>
  <c r="O672" i="4" s="1"/>
  <c r="O673" i="4" s="1"/>
  <c r="O674" i="4" s="1"/>
  <c r="O675" i="4" s="1"/>
  <c r="O676" i="4" s="1"/>
  <c r="O677" i="4" s="1"/>
  <c r="O678" i="4" s="1"/>
  <c r="O679" i="4" s="1"/>
  <c r="O680" i="4" s="1"/>
  <c r="O681" i="4" s="1"/>
  <c r="O682" i="4" s="1"/>
  <c r="O683" i="4" s="1"/>
  <c r="O684" i="4" s="1"/>
  <c r="O685" i="4" s="1"/>
  <c r="O686" i="4" s="1"/>
  <c r="O687" i="4" s="1"/>
  <c r="O688" i="4" s="1"/>
  <c r="O689" i="4" s="1"/>
  <c r="O690" i="4" s="1"/>
  <c r="O691" i="4" s="1"/>
  <c r="O692" i="4" s="1"/>
  <c r="O693" i="4" s="1"/>
  <c r="O694" i="4" s="1"/>
  <c r="O695" i="4" s="1"/>
  <c r="O696" i="4" s="1"/>
  <c r="O697" i="4" s="1"/>
  <c r="O698" i="4" s="1"/>
  <c r="O699" i="4" s="1"/>
  <c r="O700" i="4" s="1"/>
  <c r="O701" i="4" s="1"/>
  <c r="O702" i="4" s="1"/>
  <c r="O703" i="4" s="1"/>
  <c r="O704" i="4" s="1"/>
  <c r="O705" i="4" s="1"/>
  <c r="O706" i="4" s="1"/>
  <c r="O707" i="4" s="1"/>
  <c r="O708" i="4" s="1"/>
  <c r="O709" i="4" s="1"/>
  <c r="O710" i="4" s="1"/>
  <c r="O711" i="4" s="1"/>
  <c r="O712" i="4" s="1"/>
  <c r="O713" i="4" s="1"/>
  <c r="O714" i="4" s="1"/>
  <c r="O715" i="4" s="1"/>
  <c r="O716" i="4" s="1"/>
  <c r="O717" i="4" s="1"/>
  <c r="O718" i="4" s="1"/>
  <c r="O719" i="4" s="1"/>
  <c r="O720" i="4" s="1"/>
  <c r="O721" i="4" s="1"/>
  <c r="O722" i="4" s="1"/>
  <c r="O723" i="4" s="1"/>
  <c r="O724" i="4" s="1"/>
  <c r="O725" i="4" s="1"/>
  <c r="O726" i="4" s="1"/>
  <c r="O727" i="4" s="1"/>
  <c r="O728" i="4" s="1"/>
  <c r="O729" i="4" s="1"/>
  <c r="O730" i="4" s="1"/>
  <c r="O731" i="4" s="1"/>
  <c r="O732" i="4" s="1"/>
  <c r="O733" i="4" s="1"/>
  <c r="O734" i="4" s="1"/>
  <c r="O735" i="4" s="1"/>
  <c r="O736" i="4" s="1"/>
  <c r="O737" i="4" s="1"/>
  <c r="O738" i="4" s="1"/>
  <c r="O739" i="4" s="1"/>
  <c r="O740" i="4" s="1"/>
  <c r="O741" i="4" s="1"/>
  <c r="O742" i="4" s="1"/>
  <c r="O743" i="4" s="1"/>
  <c r="O744" i="4" s="1"/>
  <c r="O745" i="4" s="1"/>
  <c r="O746" i="4" s="1"/>
  <c r="O747" i="4" s="1"/>
  <c r="O748" i="4" s="1"/>
  <c r="O749" i="4" s="1"/>
  <c r="I14" i="4"/>
  <c r="I22" i="4"/>
  <c r="I30" i="4"/>
  <c r="I38" i="4"/>
  <c r="I46" i="4"/>
  <c r="I54" i="4"/>
  <c r="I62" i="4"/>
  <c r="I70" i="4"/>
  <c r="J80" i="4"/>
  <c r="I90" i="4"/>
  <c r="J90" i="4"/>
  <c r="J135" i="4"/>
  <c r="J151" i="4"/>
  <c r="I167" i="4"/>
  <c r="J167" i="4"/>
  <c r="I28" i="4"/>
  <c r="I36" i="4"/>
  <c r="I44" i="4"/>
  <c r="I52" i="4"/>
  <c r="I60" i="4"/>
  <c r="I68" i="4"/>
  <c r="I78" i="4"/>
  <c r="J83" i="4"/>
  <c r="I96" i="4"/>
  <c r="I104" i="4"/>
  <c r="I112" i="4"/>
  <c r="I120" i="4"/>
  <c r="I128" i="4"/>
  <c r="I142" i="4"/>
  <c r="I76" i="4"/>
  <c r="J79" i="4"/>
  <c r="I84" i="4"/>
  <c r="J87" i="4"/>
  <c r="I148" i="4"/>
  <c r="J148" i="4"/>
  <c r="I164" i="4"/>
  <c r="J164" i="4"/>
  <c r="J182" i="4"/>
  <c r="I158" i="4"/>
  <c r="J163" i="4"/>
  <c r="I174" i="4"/>
  <c r="I180" i="4"/>
  <c r="J180" i="4"/>
  <c r="I186" i="4"/>
  <c r="J186" i="4"/>
  <c r="J92" i="4"/>
  <c r="J96" i="4"/>
  <c r="J100" i="4"/>
  <c r="J104" i="4"/>
  <c r="J108" i="4"/>
  <c r="J112" i="4"/>
  <c r="J116" i="4"/>
  <c r="J120" i="4"/>
  <c r="J124" i="4"/>
  <c r="J128" i="4"/>
  <c r="J132" i="4"/>
  <c r="I140" i="4"/>
  <c r="J142" i="4"/>
  <c r="J143" i="4"/>
  <c r="I156" i="4"/>
  <c r="J158" i="4"/>
  <c r="J159" i="4"/>
  <c r="I172" i="4"/>
  <c r="J174" i="4"/>
  <c r="J175" i="4"/>
  <c r="I190" i="4"/>
  <c r="I198" i="4"/>
  <c r="I206" i="4"/>
  <c r="I214" i="4"/>
  <c r="I222" i="4"/>
  <c r="I230" i="4"/>
  <c r="I238" i="4"/>
  <c r="I246" i="4"/>
  <c r="I254" i="4"/>
  <c r="I262" i="4"/>
  <c r="I270" i="4"/>
  <c r="I278" i="4"/>
  <c r="I286" i="4"/>
  <c r="I294" i="4"/>
  <c r="I302" i="4"/>
  <c r="I322" i="4"/>
  <c r="J322" i="4"/>
  <c r="I324" i="4"/>
  <c r="I496" i="4"/>
  <c r="J496" i="4"/>
  <c r="I498" i="4"/>
  <c r="J498" i="4"/>
  <c r="I144" i="4"/>
  <c r="J145" i="4"/>
  <c r="I160" i="4"/>
  <c r="J161" i="4"/>
  <c r="I176" i="4"/>
  <c r="I188" i="4"/>
  <c r="J194" i="4"/>
  <c r="I196" i="4"/>
  <c r="J202" i="4"/>
  <c r="I204" i="4"/>
  <c r="J207" i="4"/>
  <c r="J210" i="4"/>
  <c r="I212" i="4"/>
  <c r="J218" i="4"/>
  <c r="I220" i="4"/>
  <c r="J223" i="4"/>
  <c r="J226" i="4"/>
  <c r="I228" i="4"/>
  <c r="J234" i="4"/>
  <c r="I236" i="4"/>
  <c r="J242" i="4"/>
  <c r="I244" i="4"/>
  <c r="J247" i="4"/>
  <c r="J250" i="4"/>
  <c r="I252" i="4"/>
  <c r="J258" i="4"/>
  <c r="I260" i="4"/>
  <c r="J266" i="4"/>
  <c r="I268" i="4"/>
  <c r="J271" i="4"/>
  <c r="J274" i="4"/>
  <c r="I276" i="4"/>
  <c r="J279" i="4"/>
  <c r="J282" i="4"/>
  <c r="I284" i="4"/>
  <c r="J290" i="4"/>
  <c r="I292" i="4"/>
  <c r="J295" i="4"/>
  <c r="J298" i="4"/>
  <c r="I300" i="4"/>
  <c r="J303" i="4"/>
  <c r="J308" i="4"/>
  <c r="J309" i="4"/>
  <c r="I330" i="4"/>
  <c r="J330" i="4"/>
  <c r="I334" i="4"/>
  <c r="J334" i="4"/>
  <c r="I338" i="4"/>
  <c r="J338" i="4"/>
  <c r="I342" i="4"/>
  <c r="J342" i="4"/>
  <c r="I346" i="4"/>
  <c r="J346" i="4"/>
  <c r="I350" i="4"/>
  <c r="J350" i="4"/>
  <c r="I354" i="4"/>
  <c r="J354" i="4"/>
  <c r="I358" i="4"/>
  <c r="J358" i="4"/>
  <c r="I362" i="4"/>
  <c r="J362" i="4"/>
  <c r="I366" i="4"/>
  <c r="J366" i="4"/>
  <c r="I370" i="4"/>
  <c r="J370" i="4"/>
  <c r="I374" i="4"/>
  <c r="J374" i="4"/>
  <c r="I378" i="4"/>
  <c r="J378" i="4"/>
  <c r="I382" i="4"/>
  <c r="J382" i="4"/>
  <c r="I386" i="4"/>
  <c r="J386" i="4"/>
  <c r="I390" i="4"/>
  <c r="J390" i="4"/>
  <c r="I394" i="4"/>
  <c r="J394" i="4"/>
  <c r="I398" i="4"/>
  <c r="J398" i="4"/>
  <c r="I402" i="4"/>
  <c r="J402" i="4"/>
  <c r="I406" i="4"/>
  <c r="J406" i="4"/>
  <c r="I410" i="4"/>
  <c r="J410" i="4"/>
  <c r="I414" i="4"/>
  <c r="J414" i="4"/>
  <c r="I418" i="4"/>
  <c r="J418" i="4"/>
  <c r="I422" i="4"/>
  <c r="J422" i="4"/>
  <c r="I426" i="4"/>
  <c r="J426" i="4"/>
  <c r="I430" i="4"/>
  <c r="J430" i="4"/>
  <c r="I434" i="4"/>
  <c r="J434" i="4"/>
  <c r="I438" i="4"/>
  <c r="J438" i="4"/>
  <c r="I442" i="4"/>
  <c r="J442" i="4"/>
  <c r="I446" i="4"/>
  <c r="J446" i="4"/>
  <c r="I450" i="4"/>
  <c r="J450" i="4"/>
  <c r="I467" i="4"/>
  <c r="J467" i="4"/>
  <c r="I483" i="4"/>
  <c r="J483" i="4"/>
  <c r="I570" i="4"/>
  <c r="J570" i="4"/>
  <c r="I586" i="4"/>
  <c r="J586" i="4"/>
  <c r="I306" i="4"/>
  <c r="J306" i="4"/>
  <c r="J499" i="4"/>
  <c r="I499" i="4"/>
  <c r="I571" i="4"/>
  <c r="J571" i="4"/>
  <c r="I587" i="4"/>
  <c r="J587" i="4"/>
  <c r="I677" i="4"/>
  <c r="J677" i="4"/>
  <c r="I703" i="4"/>
  <c r="J703" i="4"/>
  <c r="I707" i="4"/>
  <c r="J707" i="4"/>
  <c r="I711" i="4"/>
  <c r="J711" i="4"/>
  <c r="G750" i="4"/>
  <c r="G754" i="4" s="1"/>
  <c r="J137" i="4"/>
  <c r="J140" i="4"/>
  <c r="J153" i="4"/>
  <c r="J156" i="4"/>
  <c r="J169" i="4"/>
  <c r="J172" i="4"/>
  <c r="J187" i="4"/>
  <c r="J190" i="4"/>
  <c r="J198" i="4"/>
  <c r="J206" i="4"/>
  <c r="J214" i="4"/>
  <c r="J222" i="4"/>
  <c r="J227" i="4"/>
  <c r="J230" i="4"/>
  <c r="J238" i="4"/>
  <c r="J246" i="4"/>
  <c r="J251" i="4"/>
  <c r="J254" i="4"/>
  <c r="J262" i="4"/>
  <c r="J270" i="4"/>
  <c r="J275" i="4"/>
  <c r="J278" i="4"/>
  <c r="J286" i="4"/>
  <c r="J294" i="4"/>
  <c r="J299" i="4"/>
  <c r="J302" i="4"/>
  <c r="I314" i="4"/>
  <c r="J314" i="4"/>
  <c r="J321" i="4"/>
  <c r="J324" i="4"/>
  <c r="J325" i="4"/>
  <c r="I464" i="4"/>
  <c r="J464" i="4"/>
  <c r="I466" i="4"/>
  <c r="J466" i="4"/>
  <c r="I480" i="4"/>
  <c r="J480" i="4"/>
  <c r="I482" i="4"/>
  <c r="J482" i="4"/>
  <c r="I568" i="4"/>
  <c r="J568" i="4"/>
  <c r="I584" i="4"/>
  <c r="J584" i="4"/>
  <c r="I310" i="4"/>
  <c r="I326" i="4"/>
  <c r="J327" i="4"/>
  <c r="I332" i="4"/>
  <c r="I340" i="4"/>
  <c r="J343" i="4"/>
  <c r="I348" i="4"/>
  <c r="I356" i="4"/>
  <c r="I364" i="4"/>
  <c r="J367" i="4"/>
  <c r="I372" i="4"/>
  <c r="I380" i="4"/>
  <c r="I388" i="4"/>
  <c r="J391" i="4"/>
  <c r="I396" i="4"/>
  <c r="I404" i="4"/>
  <c r="I412" i="4"/>
  <c r="J415" i="4"/>
  <c r="I420" i="4"/>
  <c r="I428" i="4"/>
  <c r="I436" i="4"/>
  <c r="I444" i="4"/>
  <c r="I456" i="4"/>
  <c r="J456" i="4"/>
  <c r="I458" i="4"/>
  <c r="I488" i="4"/>
  <c r="J488" i="4"/>
  <c r="I490" i="4"/>
  <c r="I500" i="4"/>
  <c r="J500" i="4"/>
  <c r="I504" i="4"/>
  <c r="J504" i="4"/>
  <c r="I508" i="4"/>
  <c r="J508" i="4"/>
  <c r="I512" i="4"/>
  <c r="J512" i="4"/>
  <c r="I516" i="4"/>
  <c r="J516" i="4"/>
  <c r="I520" i="4"/>
  <c r="J520" i="4"/>
  <c r="I524" i="4"/>
  <c r="J524" i="4"/>
  <c r="I528" i="4"/>
  <c r="J528" i="4"/>
  <c r="I532" i="4"/>
  <c r="J532" i="4"/>
  <c r="I536" i="4"/>
  <c r="J536" i="4"/>
  <c r="I540" i="4"/>
  <c r="J540" i="4"/>
  <c r="I544" i="4"/>
  <c r="J544" i="4"/>
  <c r="I548" i="4"/>
  <c r="J548" i="4"/>
  <c r="I555" i="4"/>
  <c r="J555" i="4"/>
  <c r="J347" i="4"/>
  <c r="I472" i="4"/>
  <c r="J472" i="4"/>
  <c r="I552" i="4"/>
  <c r="J552" i="4"/>
  <c r="I554" i="4"/>
  <c r="J554" i="4"/>
  <c r="I675" i="4"/>
  <c r="J675" i="4"/>
  <c r="I460" i="4"/>
  <c r="I476" i="4"/>
  <c r="I492" i="4"/>
  <c r="J493" i="4"/>
  <c r="I506" i="4"/>
  <c r="J509" i="4"/>
  <c r="I514" i="4"/>
  <c r="I522" i="4"/>
  <c r="I530" i="4"/>
  <c r="I538" i="4"/>
  <c r="J541" i="4"/>
  <c r="I546" i="4"/>
  <c r="I560" i="4"/>
  <c r="J560" i="4"/>
  <c r="I562" i="4"/>
  <c r="J567" i="4"/>
  <c r="I592" i="4"/>
  <c r="J592" i="4"/>
  <c r="I596" i="4"/>
  <c r="J596" i="4"/>
  <c r="I600" i="4"/>
  <c r="J600" i="4"/>
  <c r="I604" i="4"/>
  <c r="J604" i="4"/>
  <c r="I608" i="4"/>
  <c r="J608" i="4"/>
  <c r="I612" i="4"/>
  <c r="J612" i="4"/>
  <c r="I616" i="4"/>
  <c r="J616" i="4"/>
  <c r="I620" i="4"/>
  <c r="J620" i="4"/>
  <c r="I633" i="4"/>
  <c r="J633" i="4"/>
  <c r="I746" i="4"/>
  <c r="J746" i="4"/>
  <c r="J537" i="4"/>
  <c r="I576" i="4"/>
  <c r="J576" i="4"/>
  <c r="J583" i="4"/>
  <c r="I630" i="4"/>
  <c r="J630" i="4"/>
  <c r="I632" i="4"/>
  <c r="J632" i="4"/>
  <c r="I646" i="4"/>
  <c r="J646" i="4"/>
  <c r="I648" i="4"/>
  <c r="J648" i="4"/>
  <c r="I652" i="4"/>
  <c r="J652" i="4"/>
  <c r="I656" i="4"/>
  <c r="J656" i="4"/>
  <c r="I660" i="4"/>
  <c r="J660" i="4"/>
  <c r="I664" i="4"/>
  <c r="J664" i="4"/>
  <c r="I668" i="4"/>
  <c r="J668" i="4"/>
  <c r="I678" i="4"/>
  <c r="J678" i="4"/>
  <c r="I725" i="4"/>
  <c r="J725" i="4"/>
  <c r="I732" i="4"/>
  <c r="J732" i="4"/>
  <c r="I564" i="4"/>
  <c r="J565" i="4"/>
  <c r="I580" i="4"/>
  <c r="J581" i="4"/>
  <c r="I598" i="4"/>
  <c r="J601" i="4"/>
  <c r="I606" i="4"/>
  <c r="J609" i="4"/>
  <c r="I614" i="4"/>
  <c r="J617" i="4"/>
  <c r="I622" i="4"/>
  <c r="J622" i="4"/>
  <c r="I624" i="4"/>
  <c r="J629" i="4"/>
  <c r="I691" i="4"/>
  <c r="J691" i="4"/>
  <c r="I693" i="4"/>
  <c r="J693" i="4"/>
  <c r="I748" i="4"/>
  <c r="J748" i="4"/>
  <c r="J557" i="4"/>
  <c r="J589" i="4"/>
  <c r="J605" i="4"/>
  <c r="J613" i="4"/>
  <c r="J621" i="4"/>
  <c r="I638" i="4"/>
  <c r="J638" i="4"/>
  <c r="J645" i="4"/>
  <c r="I694" i="4"/>
  <c r="J694" i="4"/>
  <c r="I730" i="4"/>
  <c r="J730" i="4"/>
  <c r="I626" i="4"/>
  <c r="J627" i="4"/>
  <c r="I642" i="4"/>
  <c r="J643" i="4"/>
  <c r="I650" i="4"/>
  <c r="J653" i="4"/>
  <c r="I658" i="4"/>
  <c r="J661" i="4"/>
  <c r="I666" i="4"/>
  <c r="J669" i="4"/>
  <c r="I683" i="4"/>
  <c r="J683" i="4"/>
  <c r="I685" i="4"/>
  <c r="J690" i="4"/>
  <c r="I733" i="4"/>
  <c r="J733" i="4"/>
  <c r="I749" i="4"/>
  <c r="J749" i="4"/>
  <c r="J635" i="4"/>
  <c r="J649" i="4"/>
  <c r="J657" i="4"/>
  <c r="J665" i="4"/>
  <c r="J674" i="4"/>
  <c r="I699" i="4"/>
  <c r="J699" i="4"/>
  <c r="J702" i="4"/>
  <c r="I702" i="4"/>
  <c r="I679" i="4"/>
  <c r="J680" i="4"/>
  <c r="I695" i="4"/>
  <c r="J696" i="4"/>
  <c r="J704" i="4"/>
  <c r="I709" i="4"/>
  <c r="J712" i="4"/>
  <c r="I716" i="4"/>
  <c r="I722" i="4"/>
  <c r="J722" i="4"/>
  <c r="J672" i="4"/>
  <c r="J688" i="4"/>
  <c r="J708" i="4"/>
  <c r="I718" i="4"/>
  <c r="J729" i="4"/>
  <c r="I738" i="4"/>
  <c r="J738" i="4"/>
  <c r="J745" i="4"/>
  <c r="I726" i="4"/>
  <c r="J727" i="4"/>
  <c r="I742" i="4"/>
  <c r="T751" i="4" l="1"/>
  <c r="I750" i="4"/>
  <c r="M12" i="4"/>
  <c r="M13" i="4" s="1"/>
  <c r="M14" i="4" l="1"/>
  <c r="M15" i="4" l="1"/>
  <c r="M16" i="4" l="1"/>
  <c r="M17" i="4" l="1"/>
  <c r="M18" i="4" l="1"/>
  <c r="M19" i="4" l="1"/>
  <c r="M20" i="4" l="1"/>
  <c r="M21" i="4" l="1"/>
  <c r="M22" i="4" l="1"/>
  <c r="M23" i="4" l="1"/>
  <c r="M24" i="4" l="1"/>
  <c r="M25" i="4" l="1"/>
  <c r="M26" i="4" l="1"/>
  <c r="M27" i="4" l="1"/>
  <c r="M28" i="4" l="1"/>
  <c r="M29" i="4" l="1"/>
  <c r="M30" i="4" l="1"/>
  <c r="M31" i="4" l="1"/>
  <c r="M32" i="4" l="1"/>
  <c r="M33" i="4" l="1"/>
  <c r="M34" i="4" l="1"/>
  <c r="M35" i="4" l="1"/>
  <c r="M36" i="4" l="1"/>
  <c r="M37" i="4" l="1"/>
  <c r="M38" i="4" l="1"/>
  <c r="M39" i="4" l="1"/>
  <c r="M40" i="4" l="1"/>
  <c r="M41" i="4" l="1"/>
  <c r="M42" i="4" l="1"/>
  <c r="M43" i="4" l="1"/>
  <c r="M44" i="4" l="1"/>
  <c r="M45" i="4" l="1"/>
  <c r="M46" i="4" l="1"/>
  <c r="M47" i="4" l="1"/>
  <c r="M48" i="4" l="1"/>
  <c r="M49" i="4" l="1"/>
  <c r="M50" i="4" l="1"/>
  <c r="M51" i="4" l="1"/>
  <c r="M52" i="4" l="1"/>
  <c r="M53" i="4" l="1"/>
  <c r="M54" i="4" l="1"/>
  <c r="M55" i="4" l="1"/>
  <c r="M56" i="4" l="1"/>
  <c r="M57" i="4" l="1"/>
  <c r="M58" i="4" l="1"/>
  <c r="M59" i="4" l="1"/>
  <c r="M60" i="4" l="1"/>
  <c r="M61" i="4" l="1"/>
  <c r="M62" i="4" l="1"/>
  <c r="M63" i="4" l="1"/>
  <c r="M64" i="4" l="1"/>
  <c r="M65" i="4" l="1"/>
  <c r="M66" i="4" l="1"/>
  <c r="M67" i="4" l="1"/>
  <c r="M68" i="4" l="1"/>
  <c r="M69" i="4" l="1"/>
  <c r="M70" i="4" l="1"/>
  <c r="M71" i="4" l="1"/>
  <c r="M72" i="4" l="1"/>
  <c r="M73" i="4" l="1"/>
  <c r="M74" i="4" l="1"/>
  <c r="M75" i="4" l="1"/>
  <c r="M76" i="4" l="1"/>
  <c r="M77" i="4" l="1"/>
  <c r="M78" i="4" l="1"/>
  <c r="M79" i="4" l="1"/>
  <c r="M80" i="4" l="1"/>
  <c r="M81" i="4" l="1"/>
  <c r="M82" i="4" l="1"/>
  <c r="M83" i="4" l="1"/>
  <c r="M84" i="4" l="1"/>
  <c r="M85" i="4" l="1"/>
  <c r="M86" i="4" l="1"/>
  <c r="M87" i="4" l="1"/>
  <c r="M88" i="4" l="1"/>
  <c r="M89" i="4" l="1"/>
  <c r="M90" i="4" l="1"/>
  <c r="M91" i="4" l="1"/>
  <c r="M92" i="4" l="1"/>
  <c r="M93" i="4" l="1"/>
  <c r="M94" i="4" l="1"/>
  <c r="M95" i="4" l="1"/>
  <c r="M96" i="4" l="1"/>
  <c r="M97" i="4" l="1"/>
  <c r="M98" i="4" l="1"/>
  <c r="M99" i="4" l="1"/>
  <c r="M100" i="4" l="1"/>
  <c r="M101" i="4" l="1"/>
  <c r="M102" i="4" l="1"/>
  <c r="M103" i="4" l="1"/>
  <c r="M104" i="4" l="1"/>
  <c r="M105" i="4" l="1"/>
  <c r="M106" i="4" l="1"/>
  <c r="M107" i="4" l="1"/>
  <c r="M108" i="4" l="1"/>
  <c r="M109" i="4" l="1"/>
  <c r="M110" i="4" l="1"/>
  <c r="M111" i="4" l="1"/>
  <c r="M112" i="4" l="1"/>
  <c r="M113" i="4" l="1"/>
  <c r="M114" i="4" l="1"/>
  <c r="M115" i="4" l="1"/>
  <c r="M116" i="4" l="1"/>
  <c r="M117" i="4" l="1"/>
  <c r="M118" i="4" l="1"/>
  <c r="M119" i="4" l="1"/>
  <c r="M120" i="4" l="1"/>
  <c r="M121" i="4" l="1"/>
  <c r="M122" i="4" l="1"/>
  <c r="M123" i="4" l="1"/>
  <c r="M124" i="4" l="1"/>
  <c r="M125" i="4" l="1"/>
  <c r="M126" i="4" l="1"/>
  <c r="M127" i="4" l="1"/>
  <c r="M128" i="4" l="1"/>
  <c r="M129" i="4" l="1"/>
  <c r="M130" i="4" l="1"/>
  <c r="M131" i="4" l="1"/>
  <c r="M132" i="4" l="1"/>
  <c r="M133" i="4" l="1"/>
  <c r="M134" i="4" l="1"/>
  <c r="M135" i="4" l="1"/>
  <c r="M136" i="4" l="1"/>
  <c r="M137" i="4" l="1"/>
  <c r="M138" i="4" l="1"/>
  <c r="M139" i="4" l="1"/>
  <c r="M140" i="4" l="1"/>
  <c r="M141" i="4" l="1"/>
  <c r="M142" i="4" l="1"/>
  <c r="M143" i="4" l="1"/>
  <c r="M144" i="4" l="1"/>
  <c r="M145" i="4" l="1"/>
  <c r="M146" i="4" l="1"/>
  <c r="M147" i="4" l="1"/>
  <c r="M148" i="4" l="1"/>
  <c r="M149" i="4" l="1"/>
  <c r="M150" i="4" l="1"/>
  <c r="M151" i="4" l="1"/>
  <c r="M152" i="4" l="1"/>
  <c r="M153" i="4" l="1"/>
  <c r="M154" i="4" l="1"/>
  <c r="M155" i="4" l="1"/>
  <c r="M156" i="4" l="1"/>
  <c r="M157" i="4" l="1"/>
  <c r="M158" i="4" l="1"/>
  <c r="M159" i="4" l="1"/>
  <c r="M160" i="4" l="1"/>
  <c r="M161" i="4" l="1"/>
  <c r="M162" i="4" l="1"/>
  <c r="M163" i="4" l="1"/>
  <c r="M164" i="4" l="1"/>
  <c r="M165" i="4" l="1"/>
  <c r="M166" i="4" l="1"/>
  <c r="M167" i="4" l="1"/>
  <c r="M168" i="4" l="1"/>
  <c r="M169" i="4" l="1"/>
  <c r="M170" i="4" l="1"/>
  <c r="M171" i="4" l="1"/>
  <c r="M172" i="4" l="1"/>
  <c r="M173" i="4" l="1"/>
  <c r="M174" i="4" l="1"/>
  <c r="M175" i="4" l="1"/>
  <c r="M176" i="4" l="1"/>
  <c r="M177" i="4" l="1"/>
  <c r="M178" i="4" l="1"/>
  <c r="M179" i="4" l="1"/>
  <c r="M180" i="4" l="1"/>
  <c r="M181" i="4" l="1"/>
  <c r="M182" i="4" l="1"/>
  <c r="M183" i="4" l="1"/>
  <c r="M184" i="4" l="1"/>
  <c r="M185" i="4" l="1"/>
  <c r="M186" i="4" l="1"/>
  <c r="M187" i="4" l="1"/>
  <c r="M188" i="4" l="1"/>
  <c r="M189" i="4" l="1"/>
  <c r="M190" i="4" l="1"/>
  <c r="M191" i="4" l="1"/>
  <c r="M192" i="4" l="1"/>
  <c r="M193" i="4" l="1"/>
  <c r="M194" i="4" l="1"/>
  <c r="M195" i="4" l="1"/>
  <c r="M196" i="4" l="1"/>
  <c r="M197" i="4" l="1"/>
  <c r="M198" i="4" l="1"/>
  <c r="M199" i="4" l="1"/>
  <c r="M200" i="4" l="1"/>
  <c r="M201" i="4" l="1"/>
  <c r="M202" i="4" l="1"/>
  <c r="M203" i="4" l="1"/>
  <c r="M204" i="4" l="1"/>
  <c r="M205" i="4" l="1"/>
  <c r="M206" i="4" l="1"/>
  <c r="M207" i="4" l="1"/>
  <c r="M208" i="4" l="1"/>
  <c r="M209" i="4" l="1"/>
  <c r="M210" i="4" l="1"/>
  <c r="M211" i="4" l="1"/>
  <c r="M212" i="4" l="1"/>
  <c r="M213" i="4" l="1"/>
  <c r="M214" i="4" l="1"/>
  <c r="M215" i="4" l="1"/>
  <c r="M216" i="4" l="1"/>
  <c r="M217" i="4" l="1"/>
  <c r="M218" i="4" l="1"/>
  <c r="M219" i="4" l="1"/>
  <c r="M220" i="4" l="1"/>
  <c r="M221" i="4" l="1"/>
  <c r="M222" i="4" l="1"/>
  <c r="M223" i="4" l="1"/>
  <c r="M224" i="4" l="1"/>
  <c r="M225" i="4" l="1"/>
  <c r="M226" i="4" l="1"/>
  <c r="M227" i="4" l="1"/>
  <c r="M228" i="4" l="1"/>
  <c r="M229" i="4" l="1"/>
  <c r="M230" i="4" l="1"/>
  <c r="M231" i="4" l="1"/>
  <c r="M232" i="4" l="1"/>
  <c r="M233" i="4" l="1"/>
  <c r="M234" i="4" l="1"/>
  <c r="M235" i="4" l="1"/>
  <c r="M236" i="4" l="1"/>
  <c r="M237" i="4" l="1"/>
  <c r="M238" i="4" l="1"/>
  <c r="M239" i="4" l="1"/>
  <c r="M240" i="4" l="1"/>
  <c r="M241" i="4" l="1"/>
  <c r="M242" i="4" l="1"/>
  <c r="M243" i="4" l="1"/>
  <c r="M244" i="4" l="1"/>
  <c r="M245" i="4" l="1"/>
  <c r="M246" i="4" l="1"/>
  <c r="M247" i="4" l="1"/>
  <c r="M248" i="4" l="1"/>
  <c r="M249" i="4" l="1"/>
  <c r="M250" i="4" l="1"/>
  <c r="M251" i="4" l="1"/>
  <c r="M252" i="4" l="1"/>
  <c r="M253" i="4" l="1"/>
  <c r="M254" i="4" l="1"/>
  <c r="M255" i="4" l="1"/>
  <c r="M256" i="4" l="1"/>
  <c r="M257" i="4" l="1"/>
  <c r="M258" i="4" l="1"/>
  <c r="M259" i="4" l="1"/>
  <c r="M260" i="4" l="1"/>
  <c r="M261" i="4" l="1"/>
  <c r="M262" i="4" l="1"/>
  <c r="M263" i="4" l="1"/>
  <c r="M264" i="4" l="1"/>
  <c r="M265" i="4" l="1"/>
  <c r="M266" i="4" l="1"/>
  <c r="M267" i="4" l="1"/>
  <c r="M268" i="4" l="1"/>
  <c r="M269" i="4" l="1"/>
  <c r="M270" i="4" l="1"/>
  <c r="M271" i="4" l="1"/>
  <c r="M272" i="4" l="1"/>
  <c r="M273" i="4" l="1"/>
  <c r="M274" i="4" l="1"/>
  <c r="M275" i="4" l="1"/>
  <c r="M276" i="4" l="1"/>
  <c r="M277" i="4" l="1"/>
  <c r="M278" i="4" l="1"/>
  <c r="M279" i="4" l="1"/>
  <c r="M280" i="4" l="1"/>
  <c r="M281" i="4" l="1"/>
  <c r="M282" i="4" l="1"/>
  <c r="M283" i="4" l="1"/>
  <c r="M284" i="4" l="1"/>
  <c r="M285" i="4" l="1"/>
  <c r="M286" i="4" l="1"/>
  <c r="M287" i="4" l="1"/>
  <c r="M288" i="4" l="1"/>
  <c r="M289" i="4" l="1"/>
  <c r="M290" i="4" l="1"/>
  <c r="M291" i="4" l="1"/>
  <c r="M292" i="4" l="1"/>
  <c r="M293" i="4" l="1"/>
  <c r="M294" i="4" l="1"/>
  <c r="M295" i="4" l="1"/>
  <c r="M296" i="4" l="1"/>
  <c r="M297" i="4" l="1"/>
  <c r="M298" i="4" l="1"/>
  <c r="M299" i="4" l="1"/>
  <c r="M300" i="4" l="1"/>
  <c r="M301" i="4" l="1"/>
  <c r="M302" i="4" l="1"/>
  <c r="M303" i="4" l="1"/>
  <c r="M304" i="4" l="1"/>
  <c r="M305" i="4" l="1"/>
  <c r="M306" i="4" l="1"/>
  <c r="M307" i="4" l="1"/>
  <c r="M308" i="4" l="1"/>
  <c r="M309" i="4" l="1"/>
  <c r="M310" i="4" l="1"/>
  <c r="M311" i="4" l="1"/>
  <c r="M312" i="4" l="1"/>
  <c r="M313" i="4" l="1"/>
  <c r="M314" i="4" l="1"/>
  <c r="M315" i="4" l="1"/>
  <c r="M316" i="4" l="1"/>
  <c r="M317" i="4" l="1"/>
  <c r="M318" i="4" l="1"/>
  <c r="M319" i="4" l="1"/>
  <c r="M320" i="4" l="1"/>
  <c r="M321" i="4" l="1"/>
  <c r="M322" i="4" l="1"/>
  <c r="M323" i="4" l="1"/>
  <c r="M324" i="4" l="1"/>
  <c r="M325" i="4" l="1"/>
  <c r="M326" i="4" l="1"/>
  <c r="M327" i="4" l="1"/>
  <c r="M328" i="4" l="1"/>
  <c r="M329" i="4" l="1"/>
  <c r="M330" i="4" l="1"/>
  <c r="M331" i="4" l="1"/>
  <c r="M332" i="4" l="1"/>
  <c r="M333" i="4" l="1"/>
  <c r="M334" i="4" l="1"/>
  <c r="M335" i="4" l="1"/>
  <c r="M336" i="4" l="1"/>
  <c r="M337" i="4" l="1"/>
  <c r="M338" i="4" l="1"/>
  <c r="M339" i="4" l="1"/>
  <c r="M340" i="4" l="1"/>
  <c r="M341" i="4" l="1"/>
  <c r="M342" i="4" l="1"/>
  <c r="M343" i="4" l="1"/>
  <c r="M344" i="4" l="1"/>
  <c r="M345" i="4" l="1"/>
  <c r="M346" i="4" l="1"/>
  <c r="M347" i="4" l="1"/>
  <c r="M348" i="4" l="1"/>
  <c r="M349" i="4" l="1"/>
  <c r="M350" i="4" l="1"/>
  <c r="M351" i="4" l="1"/>
  <c r="M352" i="4" l="1"/>
  <c r="M353" i="4" l="1"/>
  <c r="M354" i="4" l="1"/>
  <c r="M355" i="4" l="1"/>
  <c r="M356" i="4" l="1"/>
  <c r="M357" i="4" l="1"/>
  <c r="M358" i="4" l="1"/>
  <c r="M359" i="4" l="1"/>
  <c r="M360" i="4" l="1"/>
  <c r="M361" i="4" l="1"/>
  <c r="M362" i="4" l="1"/>
  <c r="M363" i="4" l="1"/>
  <c r="M364" i="4" l="1"/>
  <c r="M365" i="4" l="1"/>
  <c r="M366" i="4" l="1"/>
  <c r="M367" i="4" l="1"/>
  <c r="M368" i="4" l="1"/>
  <c r="M369" i="4" l="1"/>
  <c r="M370" i="4" l="1"/>
  <c r="M371" i="4" l="1"/>
  <c r="M372" i="4" l="1"/>
  <c r="M373" i="4" l="1"/>
  <c r="M374" i="4" l="1"/>
  <c r="M375" i="4" l="1"/>
  <c r="M376" i="4" l="1"/>
  <c r="M377" i="4" l="1"/>
  <c r="M378" i="4" l="1"/>
  <c r="M379" i="4" l="1"/>
  <c r="M380" i="4" l="1"/>
  <c r="M381" i="4" l="1"/>
  <c r="M382" i="4" l="1"/>
  <c r="M383" i="4" l="1"/>
  <c r="M384" i="4" l="1"/>
  <c r="M385" i="4" l="1"/>
  <c r="M386" i="4" l="1"/>
  <c r="M387" i="4" l="1"/>
  <c r="M388" i="4" l="1"/>
  <c r="M389" i="4" l="1"/>
  <c r="M390" i="4" l="1"/>
  <c r="M391" i="4" l="1"/>
  <c r="M392" i="4" l="1"/>
  <c r="M393" i="4" l="1"/>
  <c r="M394" i="4" l="1"/>
  <c r="M395" i="4" l="1"/>
  <c r="M396" i="4" l="1"/>
  <c r="M397" i="4" l="1"/>
  <c r="M398" i="4" l="1"/>
  <c r="M399" i="4" l="1"/>
  <c r="M400" i="4" l="1"/>
  <c r="M401" i="4" l="1"/>
  <c r="M402" i="4" l="1"/>
  <c r="M403" i="4" l="1"/>
  <c r="M404" i="4" l="1"/>
  <c r="M405" i="4" l="1"/>
  <c r="M406" i="4" l="1"/>
  <c r="M407" i="4" l="1"/>
  <c r="M408" i="4" l="1"/>
  <c r="M409" i="4" l="1"/>
  <c r="M410" i="4" l="1"/>
  <c r="M411" i="4" l="1"/>
  <c r="M412" i="4" l="1"/>
  <c r="M413" i="4" l="1"/>
  <c r="M414" i="4" l="1"/>
  <c r="M415" i="4" l="1"/>
  <c r="M416" i="4" l="1"/>
  <c r="M417" i="4" l="1"/>
  <c r="M418" i="4" l="1"/>
  <c r="M419" i="4" l="1"/>
  <c r="M420" i="4" l="1"/>
  <c r="M421" i="4" l="1"/>
  <c r="M422" i="4" l="1"/>
  <c r="M423" i="4" l="1"/>
  <c r="M424" i="4" l="1"/>
  <c r="M425" i="4" l="1"/>
  <c r="M426" i="4" l="1"/>
  <c r="M427" i="4" l="1"/>
  <c r="M428" i="4" l="1"/>
  <c r="M429" i="4" l="1"/>
  <c r="M430" i="4" l="1"/>
  <c r="M431" i="4" l="1"/>
  <c r="M432" i="4" l="1"/>
  <c r="M433" i="4" l="1"/>
  <c r="M434" i="4" l="1"/>
  <c r="M435" i="4" l="1"/>
  <c r="M436" i="4" l="1"/>
  <c r="M437" i="4" l="1"/>
  <c r="M438" i="4" l="1"/>
  <c r="M439" i="4" l="1"/>
  <c r="M440" i="4" l="1"/>
  <c r="M441" i="4" l="1"/>
  <c r="M442" i="4" l="1"/>
  <c r="M443" i="4" l="1"/>
  <c r="M444" i="4" l="1"/>
  <c r="M445" i="4" l="1"/>
  <c r="M446" i="4" l="1"/>
  <c r="M447" i="4" l="1"/>
  <c r="M448" i="4" l="1"/>
  <c r="M449" i="4" l="1"/>
  <c r="M450" i="4" l="1"/>
  <c r="M451" i="4" l="1"/>
  <c r="M452" i="4" l="1"/>
  <c r="M453" i="4" l="1"/>
  <c r="M454" i="4" l="1"/>
  <c r="M455" i="4" l="1"/>
  <c r="M456" i="4" l="1"/>
  <c r="M457" i="4" l="1"/>
  <c r="M458" i="4" l="1"/>
  <c r="M459" i="4" l="1"/>
  <c r="M460" i="4" l="1"/>
  <c r="M461" i="4" l="1"/>
  <c r="M462" i="4" l="1"/>
  <c r="M463" i="4" l="1"/>
  <c r="M464" i="4" l="1"/>
  <c r="M465" i="4" l="1"/>
  <c r="M466" i="4" l="1"/>
  <c r="M467" i="4" l="1"/>
  <c r="M468" i="4" l="1"/>
  <c r="M469" i="4" l="1"/>
  <c r="M470" i="4" l="1"/>
  <c r="M471" i="4" l="1"/>
  <c r="M472" i="4" l="1"/>
  <c r="M473" i="4" l="1"/>
  <c r="M474" i="4" l="1"/>
  <c r="M475" i="4" l="1"/>
  <c r="M476" i="4" l="1"/>
  <c r="M477" i="4" l="1"/>
  <c r="M478" i="4" l="1"/>
  <c r="M479" i="4" l="1"/>
  <c r="M480" i="4" l="1"/>
  <c r="M481" i="4" l="1"/>
  <c r="M482" i="4" l="1"/>
  <c r="M483" i="4" l="1"/>
  <c r="M484" i="4" l="1"/>
  <c r="M485" i="4" l="1"/>
  <c r="M486" i="4" l="1"/>
  <c r="M487" i="4" l="1"/>
  <c r="M488" i="4" l="1"/>
  <c r="M489" i="4" l="1"/>
  <c r="M490" i="4" l="1"/>
  <c r="M491" i="4" l="1"/>
  <c r="M492" i="4" l="1"/>
  <c r="M493" i="4" l="1"/>
  <c r="M494" i="4" l="1"/>
  <c r="M495" i="4" l="1"/>
  <c r="M496" i="4" l="1"/>
  <c r="M497" i="4" l="1"/>
  <c r="M498" i="4" l="1"/>
  <c r="M499" i="4" l="1"/>
  <c r="M500" i="4" l="1"/>
  <c r="M501" i="4" l="1"/>
  <c r="M502" i="4" l="1"/>
  <c r="M503" i="4" l="1"/>
  <c r="M504" i="4" l="1"/>
  <c r="M505" i="4" l="1"/>
  <c r="M506" i="4" l="1"/>
  <c r="M507" i="4" l="1"/>
  <c r="M508" i="4" l="1"/>
  <c r="M509" i="4" l="1"/>
  <c r="M510" i="4" l="1"/>
  <c r="M511" i="4" l="1"/>
  <c r="M512" i="4" l="1"/>
  <c r="M513" i="4" l="1"/>
  <c r="M514" i="4" l="1"/>
  <c r="M515" i="4" l="1"/>
  <c r="M516" i="4" l="1"/>
  <c r="M517" i="4" l="1"/>
  <c r="M518" i="4" l="1"/>
  <c r="M519" i="4" l="1"/>
  <c r="M520" i="4" l="1"/>
  <c r="M521" i="4" l="1"/>
  <c r="M522" i="4" l="1"/>
  <c r="M523" i="4" l="1"/>
  <c r="M524" i="4" l="1"/>
  <c r="M525" i="4" l="1"/>
  <c r="M526" i="4" l="1"/>
  <c r="M527" i="4" l="1"/>
  <c r="M528" i="4" l="1"/>
  <c r="M529" i="4" l="1"/>
  <c r="M530" i="4" l="1"/>
  <c r="M531" i="4" l="1"/>
  <c r="M532" i="4" l="1"/>
  <c r="M533" i="4" l="1"/>
  <c r="M534" i="4" l="1"/>
  <c r="M535" i="4" l="1"/>
  <c r="M536" i="4" l="1"/>
  <c r="M537" i="4" l="1"/>
  <c r="M538" i="4" l="1"/>
  <c r="M539" i="4" l="1"/>
  <c r="M540" i="4" l="1"/>
  <c r="M541" i="4" l="1"/>
  <c r="M542" i="4" l="1"/>
  <c r="M543" i="4" l="1"/>
  <c r="M544" i="4" l="1"/>
  <c r="M545" i="4" l="1"/>
  <c r="M546" i="4" l="1"/>
  <c r="M547" i="4" l="1"/>
  <c r="M548" i="4" l="1"/>
  <c r="M549" i="4" l="1"/>
  <c r="M550" i="4" l="1"/>
  <c r="M551" i="4" l="1"/>
  <c r="M552" i="4" l="1"/>
  <c r="M553" i="4" l="1"/>
  <c r="M554" i="4" l="1"/>
  <c r="M555" i="4" l="1"/>
  <c r="M556" i="4" l="1"/>
  <c r="M557" i="4" l="1"/>
  <c r="M558" i="4" l="1"/>
  <c r="M559" i="4" l="1"/>
  <c r="M560" i="4" l="1"/>
  <c r="M561" i="4" l="1"/>
  <c r="M562" i="4" l="1"/>
  <c r="M563" i="4" l="1"/>
  <c r="M564" i="4" l="1"/>
  <c r="M565" i="4" l="1"/>
  <c r="M566" i="4" l="1"/>
  <c r="M567" i="4" l="1"/>
  <c r="M568" i="4" l="1"/>
  <c r="M569" i="4" l="1"/>
  <c r="M570" i="4" l="1"/>
  <c r="M571" i="4" l="1"/>
  <c r="M572" i="4" l="1"/>
  <c r="M573" i="4" l="1"/>
  <c r="M574" i="4" l="1"/>
  <c r="M575" i="4" l="1"/>
  <c r="M576" i="4" l="1"/>
  <c r="M577" i="4" l="1"/>
  <c r="M578" i="4" l="1"/>
  <c r="M579" i="4" l="1"/>
  <c r="M580" i="4" l="1"/>
  <c r="M581" i="4" l="1"/>
  <c r="M582" i="4" l="1"/>
  <c r="M583" i="4" l="1"/>
  <c r="M584" i="4" l="1"/>
  <c r="M585" i="4" l="1"/>
  <c r="M586" i="4" l="1"/>
  <c r="M587" i="4" l="1"/>
  <c r="M588" i="4" l="1"/>
  <c r="M589" i="4" l="1"/>
  <c r="M590" i="4" l="1"/>
  <c r="M591" i="4" l="1"/>
  <c r="M592" i="4" l="1"/>
  <c r="M593" i="4" l="1"/>
  <c r="M594" i="4" l="1"/>
  <c r="M595" i="4" l="1"/>
  <c r="M596" i="4" l="1"/>
  <c r="M597" i="4" l="1"/>
  <c r="M598" i="4" l="1"/>
  <c r="M599" i="4" l="1"/>
  <c r="M600" i="4" l="1"/>
  <c r="M601" i="4" l="1"/>
  <c r="M602" i="4" l="1"/>
  <c r="M603" i="4" l="1"/>
  <c r="M604" i="4" l="1"/>
  <c r="M605" i="4" l="1"/>
  <c r="M606" i="4" l="1"/>
  <c r="M607" i="4" l="1"/>
  <c r="M608" i="4" l="1"/>
  <c r="M609" i="4" l="1"/>
  <c r="M610" i="4" l="1"/>
  <c r="M611" i="4" l="1"/>
  <c r="M612" i="4" l="1"/>
  <c r="M613" i="4" l="1"/>
  <c r="M614" i="4" l="1"/>
  <c r="M615" i="4" l="1"/>
  <c r="M616" i="4" l="1"/>
  <c r="M617" i="4" l="1"/>
  <c r="M618" i="4" l="1"/>
  <c r="M619" i="4" l="1"/>
  <c r="M620" i="4" l="1"/>
  <c r="M621" i="4" l="1"/>
  <c r="M622" i="4" l="1"/>
  <c r="M623" i="4" l="1"/>
  <c r="M624" i="4" l="1"/>
  <c r="M625" i="4" l="1"/>
  <c r="M626" i="4" l="1"/>
  <c r="M627" i="4" l="1"/>
  <c r="M628" i="4" l="1"/>
  <c r="M629" i="4" l="1"/>
  <c r="M630" i="4" l="1"/>
  <c r="M631" i="4" l="1"/>
  <c r="M632" i="4" l="1"/>
  <c r="M633" i="4" l="1"/>
  <c r="M634" i="4" l="1"/>
  <c r="M635" i="4" l="1"/>
  <c r="M636" i="4" l="1"/>
  <c r="M637" i="4" l="1"/>
  <c r="M638" i="4" l="1"/>
  <c r="M639" i="4" l="1"/>
  <c r="M640" i="4" l="1"/>
  <c r="M641" i="4" l="1"/>
  <c r="M642" i="4" l="1"/>
  <c r="M643" i="4" l="1"/>
  <c r="M644" i="4" l="1"/>
  <c r="M645" i="4" l="1"/>
  <c r="M646" i="4" l="1"/>
  <c r="M647" i="4" l="1"/>
  <c r="M648" i="4" l="1"/>
  <c r="M649" i="4" l="1"/>
  <c r="M650" i="4" l="1"/>
  <c r="M651" i="4" l="1"/>
  <c r="M652" i="4" l="1"/>
  <c r="M653" i="4" l="1"/>
  <c r="M654" i="4" l="1"/>
  <c r="M655" i="4" l="1"/>
  <c r="M656" i="4" l="1"/>
  <c r="M657" i="4" l="1"/>
  <c r="M658" i="4" l="1"/>
  <c r="M659" i="4" l="1"/>
  <c r="M660" i="4" l="1"/>
  <c r="M661" i="4" l="1"/>
  <c r="M662" i="4" l="1"/>
  <c r="M663" i="4" l="1"/>
  <c r="M664" i="4" l="1"/>
  <c r="M665" i="4" l="1"/>
  <c r="M666" i="4" l="1"/>
  <c r="M667" i="4" l="1"/>
  <c r="M668" i="4" l="1"/>
  <c r="M669" i="4" l="1"/>
  <c r="M670" i="4" l="1"/>
  <c r="M671" i="4" l="1"/>
  <c r="M672" i="4" l="1"/>
  <c r="M673" i="4" l="1"/>
  <c r="M674" i="4" l="1"/>
  <c r="M675" i="4" l="1"/>
  <c r="M676" i="4" l="1"/>
  <c r="M677" i="4" l="1"/>
  <c r="M678" i="4" l="1"/>
  <c r="M679" i="4" l="1"/>
  <c r="M680" i="4" l="1"/>
  <c r="M681" i="4" l="1"/>
  <c r="M682" i="4" l="1"/>
  <c r="M683" i="4" l="1"/>
  <c r="M684" i="4" l="1"/>
  <c r="M685" i="4" l="1"/>
  <c r="M686" i="4" l="1"/>
  <c r="M687" i="4" l="1"/>
  <c r="M688" i="4" l="1"/>
  <c r="M689" i="4" l="1"/>
  <c r="M690" i="4" l="1"/>
  <c r="M691" i="4" l="1"/>
  <c r="M692" i="4" l="1"/>
  <c r="M693" i="4" l="1"/>
  <c r="M694" i="4" l="1"/>
  <c r="M695" i="4" l="1"/>
  <c r="M696" i="4" l="1"/>
  <c r="M697" i="4" l="1"/>
  <c r="M698" i="4" l="1"/>
  <c r="M699" i="4" l="1"/>
  <c r="M700" i="4" l="1"/>
  <c r="M701" i="4" l="1"/>
  <c r="M702" i="4" l="1"/>
  <c r="M703" i="4" l="1"/>
  <c r="M704" i="4" l="1"/>
  <c r="M705" i="4" l="1"/>
  <c r="M706" i="4" l="1"/>
  <c r="M707" i="4" l="1"/>
  <c r="M708" i="4" l="1"/>
  <c r="M709" i="4" l="1"/>
  <c r="M710" i="4" l="1"/>
  <c r="M711" i="4" l="1"/>
  <c r="M712" i="4" l="1"/>
  <c r="M713" i="4" l="1"/>
  <c r="M714" i="4" l="1"/>
  <c r="M715" i="4" l="1"/>
  <c r="M716" i="4" l="1"/>
  <c r="M717" i="4" l="1"/>
  <c r="M718" i="4" l="1"/>
  <c r="M719" i="4" l="1"/>
  <c r="M720" i="4" l="1"/>
  <c r="M721" i="4" l="1"/>
  <c r="M722" i="4" l="1"/>
  <c r="M723" i="4" l="1"/>
  <c r="M724" i="4" l="1"/>
  <c r="M725" i="4" l="1"/>
  <c r="M726" i="4" l="1"/>
  <c r="M727" i="4" l="1"/>
  <c r="M728" i="4" l="1"/>
  <c r="M729" i="4" l="1"/>
  <c r="M730" i="4" l="1"/>
  <c r="M731" i="4" l="1"/>
  <c r="M732" i="4" l="1"/>
  <c r="M733" i="4" l="1"/>
  <c r="M734" i="4" l="1"/>
  <c r="M735" i="4" l="1"/>
  <c r="M736" i="4" l="1"/>
  <c r="M737" i="4" l="1"/>
  <c r="M738" i="4" l="1"/>
  <c r="M739" i="4" l="1"/>
  <c r="M740" i="4" l="1"/>
  <c r="M741" i="4" l="1"/>
  <c r="M742" i="4" l="1"/>
  <c r="M743" i="4" l="1"/>
  <c r="M744" i="4" l="1"/>
  <c r="M745" i="4" l="1"/>
  <c r="M746" i="4" l="1"/>
  <c r="M747" i="4" l="1"/>
  <c r="M748" i="4" l="1"/>
  <c r="M749" i="4" l="1"/>
  <c r="E750" i="3" l="1"/>
  <c r="D750" i="3"/>
  <c r="C750" i="3"/>
  <c r="B750" i="3"/>
  <c r="G749" i="3"/>
  <c r="F749" i="3"/>
  <c r="I749" i="3" s="1"/>
  <c r="I748" i="3"/>
  <c r="G748" i="3"/>
  <c r="F748" i="3"/>
  <c r="J748" i="3" s="1"/>
  <c r="G747" i="3"/>
  <c r="F747" i="3"/>
  <c r="J747" i="3" s="1"/>
  <c r="G746" i="3"/>
  <c r="F746" i="3"/>
  <c r="G745" i="3"/>
  <c r="F745" i="3"/>
  <c r="J745" i="3" s="1"/>
  <c r="G744" i="3"/>
  <c r="F744" i="3"/>
  <c r="J744" i="3" s="1"/>
  <c r="G743" i="3"/>
  <c r="F743" i="3"/>
  <c r="J743" i="3" s="1"/>
  <c r="G742" i="3"/>
  <c r="F742" i="3"/>
  <c r="I742" i="3" s="1"/>
  <c r="G741" i="3"/>
  <c r="F741" i="3"/>
  <c r="I741" i="3" s="1"/>
  <c r="I740" i="3"/>
  <c r="G740" i="3"/>
  <c r="F740" i="3"/>
  <c r="J740" i="3" s="1"/>
  <c r="G739" i="3"/>
  <c r="F739" i="3"/>
  <c r="J739" i="3" s="1"/>
  <c r="G738" i="3"/>
  <c r="F738" i="3"/>
  <c r="G737" i="3"/>
  <c r="F737" i="3"/>
  <c r="J737" i="3" s="1"/>
  <c r="G736" i="3"/>
  <c r="F736" i="3"/>
  <c r="J736" i="3" s="1"/>
  <c r="G735" i="3"/>
  <c r="F735" i="3"/>
  <c r="G734" i="3"/>
  <c r="F734" i="3"/>
  <c r="I734" i="3" s="1"/>
  <c r="I733" i="3"/>
  <c r="G733" i="3"/>
  <c r="F733" i="3"/>
  <c r="I732" i="3"/>
  <c r="G732" i="3"/>
  <c r="F732" i="3"/>
  <c r="G731" i="3"/>
  <c r="F731" i="3"/>
  <c r="J731" i="3" s="1"/>
  <c r="G730" i="3"/>
  <c r="F730" i="3"/>
  <c r="I730" i="3" s="1"/>
  <c r="G729" i="3"/>
  <c r="F729" i="3"/>
  <c r="J729" i="3" s="1"/>
  <c r="I728" i="3"/>
  <c r="G728" i="3"/>
  <c r="F728" i="3"/>
  <c r="J728" i="3" s="1"/>
  <c r="G727" i="3"/>
  <c r="F727" i="3"/>
  <c r="J727" i="3" s="1"/>
  <c r="G726" i="3"/>
  <c r="F726" i="3"/>
  <c r="I726" i="3" s="1"/>
  <c r="G725" i="3"/>
  <c r="F725" i="3"/>
  <c r="J725" i="3" s="1"/>
  <c r="G724" i="3"/>
  <c r="F724" i="3"/>
  <c r="J724" i="3" s="1"/>
  <c r="I723" i="3"/>
  <c r="G723" i="3"/>
  <c r="F723" i="3"/>
  <c r="J723" i="3" s="1"/>
  <c r="J722" i="3"/>
  <c r="G722" i="3"/>
  <c r="F722" i="3"/>
  <c r="I722" i="3" s="1"/>
  <c r="G721" i="3"/>
  <c r="F721" i="3"/>
  <c r="J721" i="3" s="1"/>
  <c r="G720" i="3"/>
  <c r="F720" i="3"/>
  <c r="J720" i="3" s="1"/>
  <c r="G719" i="3"/>
  <c r="F719" i="3"/>
  <c r="G718" i="3"/>
  <c r="F718" i="3"/>
  <c r="J718" i="3" s="1"/>
  <c r="I717" i="3"/>
  <c r="G717" i="3"/>
  <c r="F717" i="3"/>
  <c r="J717" i="3" s="1"/>
  <c r="G716" i="3"/>
  <c r="F716" i="3"/>
  <c r="J716" i="3" s="1"/>
  <c r="G715" i="3"/>
  <c r="F715" i="3"/>
  <c r="I715" i="3" s="1"/>
  <c r="G714" i="3"/>
  <c r="F714" i="3"/>
  <c r="I714" i="3" s="1"/>
  <c r="G713" i="3"/>
  <c r="F713" i="3"/>
  <c r="J713" i="3" s="1"/>
  <c r="G712" i="3"/>
  <c r="F712" i="3"/>
  <c r="G711" i="3"/>
  <c r="F711" i="3"/>
  <c r="G710" i="3"/>
  <c r="F710" i="3"/>
  <c r="J710" i="3" s="1"/>
  <c r="I709" i="3"/>
  <c r="G709" i="3"/>
  <c r="F709" i="3"/>
  <c r="J709" i="3" s="1"/>
  <c r="G708" i="3"/>
  <c r="F708" i="3"/>
  <c r="G707" i="3"/>
  <c r="F707" i="3"/>
  <c r="I707" i="3" s="1"/>
  <c r="J706" i="3"/>
  <c r="G706" i="3"/>
  <c r="F706" i="3"/>
  <c r="I706" i="3" s="1"/>
  <c r="I705" i="3"/>
  <c r="G705" i="3"/>
  <c r="F705" i="3"/>
  <c r="G704" i="3"/>
  <c r="F704" i="3"/>
  <c r="J703" i="3"/>
  <c r="G703" i="3"/>
  <c r="F703" i="3"/>
  <c r="I703" i="3" s="1"/>
  <c r="G702" i="3"/>
  <c r="F702" i="3"/>
  <c r="J702" i="3" s="1"/>
  <c r="G701" i="3"/>
  <c r="F701" i="3"/>
  <c r="J701" i="3" s="1"/>
  <c r="G700" i="3"/>
  <c r="F700" i="3"/>
  <c r="G699" i="3"/>
  <c r="F699" i="3"/>
  <c r="I699" i="3" s="1"/>
  <c r="J698" i="3"/>
  <c r="G698" i="3"/>
  <c r="F698" i="3"/>
  <c r="I698" i="3" s="1"/>
  <c r="I697" i="3"/>
  <c r="G697" i="3"/>
  <c r="F697" i="3"/>
  <c r="J697" i="3" s="1"/>
  <c r="G696" i="3"/>
  <c r="F696" i="3"/>
  <c r="G695" i="3"/>
  <c r="F695" i="3"/>
  <c r="J695" i="3" s="1"/>
  <c r="G694" i="3"/>
  <c r="F694" i="3"/>
  <c r="J694" i="3" s="1"/>
  <c r="I693" i="3"/>
  <c r="G693" i="3"/>
  <c r="F693" i="3"/>
  <c r="G692" i="3"/>
  <c r="F692" i="3"/>
  <c r="J692" i="3" s="1"/>
  <c r="G691" i="3"/>
  <c r="F691" i="3"/>
  <c r="J691" i="3" s="1"/>
  <c r="I690" i="3"/>
  <c r="G690" i="3"/>
  <c r="F690" i="3"/>
  <c r="J690" i="3" s="1"/>
  <c r="I689" i="3"/>
  <c r="G689" i="3"/>
  <c r="F689" i="3"/>
  <c r="G688" i="3"/>
  <c r="F688" i="3"/>
  <c r="J688" i="3" s="1"/>
  <c r="G687" i="3"/>
  <c r="F687" i="3"/>
  <c r="J687" i="3" s="1"/>
  <c r="I686" i="3"/>
  <c r="G686" i="3"/>
  <c r="F686" i="3"/>
  <c r="J686" i="3" s="1"/>
  <c r="I685" i="3"/>
  <c r="G685" i="3"/>
  <c r="F685" i="3"/>
  <c r="G684" i="3"/>
  <c r="F684" i="3"/>
  <c r="I684" i="3" s="1"/>
  <c r="G683" i="3"/>
  <c r="F683" i="3"/>
  <c r="I683" i="3" s="1"/>
  <c r="J682" i="3"/>
  <c r="G682" i="3"/>
  <c r="F682" i="3"/>
  <c r="I682" i="3" s="1"/>
  <c r="I681" i="3"/>
  <c r="G681" i="3"/>
  <c r="F681" i="3"/>
  <c r="G680" i="3"/>
  <c r="F680" i="3"/>
  <c r="G679" i="3"/>
  <c r="F679" i="3"/>
  <c r="G678" i="3"/>
  <c r="F678" i="3"/>
  <c r="J678" i="3" s="1"/>
  <c r="I677" i="3"/>
  <c r="G677" i="3"/>
  <c r="F677" i="3"/>
  <c r="G676" i="3"/>
  <c r="F676" i="3"/>
  <c r="J676" i="3" s="1"/>
  <c r="G675" i="3"/>
  <c r="F675" i="3"/>
  <c r="J675" i="3" s="1"/>
  <c r="I674" i="3"/>
  <c r="G674" i="3"/>
  <c r="F674" i="3"/>
  <c r="J674" i="3" s="1"/>
  <c r="I673" i="3"/>
  <c r="G673" i="3"/>
  <c r="F673" i="3"/>
  <c r="J673" i="3" s="1"/>
  <c r="G672" i="3"/>
  <c r="F672" i="3"/>
  <c r="J672" i="3" s="1"/>
  <c r="G671" i="3"/>
  <c r="F671" i="3"/>
  <c r="J671" i="3" s="1"/>
  <c r="G670" i="3"/>
  <c r="F670" i="3"/>
  <c r="J670" i="3" s="1"/>
  <c r="G669" i="3"/>
  <c r="F669" i="3"/>
  <c r="J669" i="3" s="1"/>
  <c r="G668" i="3"/>
  <c r="F668" i="3"/>
  <c r="I668" i="3" s="1"/>
  <c r="G667" i="3"/>
  <c r="F667" i="3"/>
  <c r="I667" i="3" s="1"/>
  <c r="G666" i="3"/>
  <c r="F666" i="3"/>
  <c r="I666" i="3" s="1"/>
  <c r="G665" i="3"/>
  <c r="F665" i="3"/>
  <c r="J665" i="3" s="1"/>
  <c r="G664" i="3"/>
  <c r="F664" i="3"/>
  <c r="G663" i="3"/>
  <c r="F663" i="3"/>
  <c r="J663" i="3" s="1"/>
  <c r="G662" i="3"/>
  <c r="F662" i="3"/>
  <c r="J662" i="3" s="1"/>
  <c r="I661" i="3"/>
  <c r="G661" i="3"/>
  <c r="F661" i="3"/>
  <c r="G660" i="3"/>
  <c r="F660" i="3"/>
  <c r="J660" i="3" s="1"/>
  <c r="J659" i="3"/>
  <c r="G659" i="3"/>
  <c r="F659" i="3"/>
  <c r="I659" i="3" s="1"/>
  <c r="G658" i="3"/>
  <c r="F658" i="3"/>
  <c r="I658" i="3" s="1"/>
  <c r="G657" i="3"/>
  <c r="F657" i="3"/>
  <c r="J657" i="3" s="1"/>
  <c r="G656" i="3"/>
  <c r="F656" i="3"/>
  <c r="G655" i="3"/>
  <c r="F655" i="3"/>
  <c r="I654" i="3"/>
  <c r="G654" i="3"/>
  <c r="F654" i="3"/>
  <c r="J654" i="3" s="1"/>
  <c r="I653" i="3"/>
  <c r="G653" i="3"/>
  <c r="F653" i="3"/>
  <c r="J653" i="3" s="1"/>
  <c r="G652" i="3"/>
  <c r="F652" i="3"/>
  <c r="J652" i="3" s="1"/>
  <c r="J651" i="3"/>
  <c r="G651" i="3"/>
  <c r="F651" i="3"/>
  <c r="I651" i="3" s="1"/>
  <c r="G650" i="3"/>
  <c r="F650" i="3"/>
  <c r="I650" i="3" s="1"/>
  <c r="G649" i="3"/>
  <c r="F649" i="3"/>
  <c r="J649" i="3" s="1"/>
  <c r="G648" i="3"/>
  <c r="F648" i="3"/>
  <c r="J648" i="3" s="1"/>
  <c r="G647" i="3"/>
  <c r="F647" i="3"/>
  <c r="I646" i="3"/>
  <c r="G646" i="3"/>
  <c r="F646" i="3"/>
  <c r="J646" i="3" s="1"/>
  <c r="I645" i="3"/>
  <c r="G645" i="3"/>
  <c r="F645" i="3"/>
  <c r="J645" i="3" s="1"/>
  <c r="G644" i="3"/>
  <c r="F644" i="3"/>
  <c r="J644" i="3" s="1"/>
  <c r="J643" i="3"/>
  <c r="G643" i="3"/>
  <c r="F643" i="3"/>
  <c r="I643" i="3" s="1"/>
  <c r="G642" i="3"/>
  <c r="F642" i="3"/>
  <c r="I642" i="3" s="1"/>
  <c r="G641" i="3"/>
  <c r="F641" i="3"/>
  <c r="J641" i="3" s="1"/>
  <c r="G640" i="3"/>
  <c r="F640" i="3"/>
  <c r="J640" i="3" s="1"/>
  <c r="G639" i="3"/>
  <c r="F639" i="3"/>
  <c r="J639" i="3" s="1"/>
  <c r="G638" i="3"/>
  <c r="F638" i="3"/>
  <c r="J638" i="3" s="1"/>
  <c r="I637" i="3"/>
  <c r="G637" i="3"/>
  <c r="F637" i="3"/>
  <c r="J637" i="3" s="1"/>
  <c r="G636" i="3"/>
  <c r="J636" i="3" s="1"/>
  <c r="F636" i="3"/>
  <c r="G635" i="3"/>
  <c r="F635" i="3"/>
  <c r="J635" i="3" s="1"/>
  <c r="G634" i="3"/>
  <c r="F634" i="3"/>
  <c r="I634" i="3" s="1"/>
  <c r="I633" i="3"/>
  <c r="G633" i="3"/>
  <c r="F633" i="3"/>
  <c r="J633" i="3" s="1"/>
  <c r="G632" i="3"/>
  <c r="F632" i="3"/>
  <c r="G631" i="3"/>
  <c r="F631" i="3"/>
  <c r="I631" i="3" s="1"/>
  <c r="G630" i="3"/>
  <c r="F630" i="3"/>
  <c r="G629" i="3"/>
  <c r="F629" i="3"/>
  <c r="J629" i="3" s="1"/>
  <c r="G628" i="3"/>
  <c r="F628" i="3"/>
  <c r="G627" i="3"/>
  <c r="F627" i="3"/>
  <c r="J627" i="3" s="1"/>
  <c r="G626" i="3"/>
  <c r="F626" i="3"/>
  <c r="J626" i="3" s="1"/>
  <c r="J625" i="3"/>
  <c r="G625" i="3"/>
  <c r="F625" i="3"/>
  <c r="I625" i="3" s="1"/>
  <c r="G624" i="3"/>
  <c r="F624" i="3"/>
  <c r="I623" i="3"/>
  <c r="G623" i="3"/>
  <c r="F623" i="3"/>
  <c r="J623" i="3" s="1"/>
  <c r="G622" i="3"/>
  <c r="F622" i="3"/>
  <c r="J622" i="3" s="1"/>
  <c r="G621" i="3"/>
  <c r="F621" i="3"/>
  <c r="I620" i="3"/>
  <c r="G620" i="3"/>
  <c r="F620" i="3"/>
  <c r="J620" i="3" s="1"/>
  <c r="G619" i="3"/>
  <c r="F619" i="3"/>
  <c r="J619" i="3" s="1"/>
  <c r="G618" i="3"/>
  <c r="F618" i="3"/>
  <c r="J618" i="3" s="1"/>
  <c r="J617" i="3"/>
  <c r="G617" i="3"/>
  <c r="F617" i="3"/>
  <c r="I617" i="3" s="1"/>
  <c r="G616" i="3"/>
  <c r="F616" i="3"/>
  <c r="I616" i="3" s="1"/>
  <c r="I615" i="3"/>
  <c r="G615" i="3"/>
  <c r="F615" i="3"/>
  <c r="J615" i="3" s="1"/>
  <c r="G614" i="3"/>
  <c r="F614" i="3"/>
  <c r="G613" i="3"/>
  <c r="F613" i="3"/>
  <c r="I612" i="3"/>
  <c r="G612" i="3"/>
  <c r="F612" i="3"/>
  <c r="G611" i="3"/>
  <c r="F611" i="3"/>
  <c r="J611" i="3" s="1"/>
  <c r="G610" i="3"/>
  <c r="F610" i="3"/>
  <c r="J610" i="3" s="1"/>
  <c r="J609" i="3"/>
  <c r="G609" i="3"/>
  <c r="F609" i="3"/>
  <c r="I609" i="3" s="1"/>
  <c r="G608" i="3"/>
  <c r="F608" i="3"/>
  <c r="I607" i="3"/>
  <c r="G607" i="3"/>
  <c r="F607" i="3"/>
  <c r="J607" i="3" s="1"/>
  <c r="G606" i="3"/>
  <c r="F606" i="3"/>
  <c r="G605" i="3"/>
  <c r="F605" i="3"/>
  <c r="I604" i="3"/>
  <c r="G604" i="3"/>
  <c r="F604" i="3"/>
  <c r="J604" i="3" s="1"/>
  <c r="G603" i="3"/>
  <c r="F603" i="3"/>
  <c r="J603" i="3" s="1"/>
  <c r="G602" i="3"/>
  <c r="F602" i="3"/>
  <c r="J602" i="3" s="1"/>
  <c r="J601" i="3"/>
  <c r="G601" i="3"/>
  <c r="F601" i="3"/>
  <c r="I601" i="3" s="1"/>
  <c r="G600" i="3"/>
  <c r="F600" i="3"/>
  <c r="I600" i="3" s="1"/>
  <c r="I599" i="3"/>
  <c r="G599" i="3"/>
  <c r="F599" i="3"/>
  <c r="J599" i="3" s="1"/>
  <c r="G598" i="3"/>
  <c r="F598" i="3"/>
  <c r="J598" i="3" s="1"/>
  <c r="G597" i="3"/>
  <c r="F597" i="3"/>
  <c r="I596" i="3"/>
  <c r="G596" i="3"/>
  <c r="F596" i="3"/>
  <c r="J596" i="3" s="1"/>
  <c r="G595" i="3"/>
  <c r="F595" i="3"/>
  <c r="J595" i="3" s="1"/>
  <c r="G594" i="3"/>
  <c r="F594" i="3"/>
  <c r="J594" i="3" s="1"/>
  <c r="J593" i="3"/>
  <c r="G593" i="3"/>
  <c r="F593" i="3"/>
  <c r="I593" i="3" s="1"/>
  <c r="G592" i="3"/>
  <c r="F592" i="3"/>
  <c r="I592" i="3" s="1"/>
  <c r="I591" i="3"/>
  <c r="G591" i="3"/>
  <c r="F591" i="3"/>
  <c r="J591" i="3" s="1"/>
  <c r="G590" i="3"/>
  <c r="F590" i="3"/>
  <c r="J590" i="3" s="1"/>
  <c r="G589" i="3"/>
  <c r="F589" i="3"/>
  <c r="I588" i="3"/>
  <c r="G588" i="3"/>
  <c r="F588" i="3"/>
  <c r="G587" i="3"/>
  <c r="F587" i="3"/>
  <c r="J587" i="3" s="1"/>
  <c r="G586" i="3"/>
  <c r="F586" i="3"/>
  <c r="G585" i="3"/>
  <c r="J585" i="3" s="1"/>
  <c r="F585" i="3"/>
  <c r="I585" i="3" s="1"/>
  <c r="G584" i="3"/>
  <c r="F584" i="3"/>
  <c r="I584" i="3" s="1"/>
  <c r="I583" i="3"/>
  <c r="G583" i="3"/>
  <c r="F583" i="3"/>
  <c r="J583" i="3" s="1"/>
  <c r="G582" i="3"/>
  <c r="F582" i="3"/>
  <c r="G581" i="3"/>
  <c r="F581" i="3"/>
  <c r="I580" i="3"/>
  <c r="G580" i="3"/>
  <c r="F580" i="3"/>
  <c r="G579" i="3"/>
  <c r="F579" i="3"/>
  <c r="J579" i="3" s="1"/>
  <c r="G578" i="3"/>
  <c r="F578" i="3"/>
  <c r="G577" i="3"/>
  <c r="F577" i="3"/>
  <c r="I577" i="3" s="1"/>
  <c r="G576" i="3"/>
  <c r="F576" i="3"/>
  <c r="I576" i="3" s="1"/>
  <c r="G575" i="3"/>
  <c r="F575" i="3"/>
  <c r="J575" i="3" s="1"/>
  <c r="G574" i="3"/>
  <c r="F574" i="3"/>
  <c r="J574" i="3" s="1"/>
  <c r="G573" i="3"/>
  <c r="F573" i="3"/>
  <c r="I572" i="3"/>
  <c r="G572" i="3"/>
  <c r="F572" i="3"/>
  <c r="J572" i="3" s="1"/>
  <c r="G571" i="3"/>
  <c r="F571" i="3"/>
  <c r="J571" i="3" s="1"/>
  <c r="G570" i="3"/>
  <c r="F570" i="3"/>
  <c r="J570" i="3" s="1"/>
  <c r="G569" i="3"/>
  <c r="F569" i="3"/>
  <c r="I569" i="3" s="1"/>
  <c r="G568" i="3"/>
  <c r="F568" i="3"/>
  <c r="I568" i="3" s="1"/>
  <c r="I567" i="3"/>
  <c r="G567" i="3"/>
  <c r="F567" i="3"/>
  <c r="J567" i="3" s="1"/>
  <c r="G566" i="3"/>
  <c r="F566" i="3"/>
  <c r="G565" i="3"/>
  <c r="F565" i="3"/>
  <c r="J565" i="3" s="1"/>
  <c r="G564" i="3"/>
  <c r="F564" i="3"/>
  <c r="J564" i="3" s="1"/>
  <c r="G563" i="3"/>
  <c r="F563" i="3"/>
  <c r="J563" i="3" s="1"/>
  <c r="G562" i="3"/>
  <c r="F562" i="3"/>
  <c r="J562" i="3" s="1"/>
  <c r="G561" i="3"/>
  <c r="F561" i="3"/>
  <c r="J561" i="3" s="1"/>
  <c r="G560" i="3"/>
  <c r="F560" i="3"/>
  <c r="J560" i="3" s="1"/>
  <c r="I559" i="3"/>
  <c r="G559" i="3"/>
  <c r="F559" i="3"/>
  <c r="J559" i="3" s="1"/>
  <c r="G558" i="3"/>
  <c r="F558" i="3"/>
  <c r="J558" i="3" s="1"/>
  <c r="G557" i="3"/>
  <c r="F557" i="3"/>
  <c r="J557" i="3" s="1"/>
  <c r="G556" i="3"/>
  <c r="F556" i="3"/>
  <c r="J556" i="3" s="1"/>
  <c r="I555" i="3"/>
  <c r="G555" i="3"/>
  <c r="F555" i="3"/>
  <c r="J555" i="3" s="1"/>
  <c r="J554" i="3"/>
  <c r="G554" i="3"/>
  <c r="F554" i="3"/>
  <c r="I554" i="3" s="1"/>
  <c r="G553" i="3"/>
  <c r="F553" i="3"/>
  <c r="I553" i="3" s="1"/>
  <c r="G552" i="3"/>
  <c r="F552" i="3"/>
  <c r="I552" i="3" s="1"/>
  <c r="I551" i="3"/>
  <c r="G551" i="3"/>
  <c r="F551" i="3"/>
  <c r="J551" i="3" s="1"/>
  <c r="G550" i="3"/>
  <c r="F550" i="3"/>
  <c r="G549" i="3"/>
  <c r="F549" i="3"/>
  <c r="J549" i="3" s="1"/>
  <c r="G548" i="3"/>
  <c r="F548" i="3"/>
  <c r="J548" i="3" s="1"/>
  <c r="G547" i="3"/>
  <c r="F547" i="3"/>
  <c r="J547" i="3" s="1"/>
  <c r="G546" i="3"/>
  <c r="F546" i="3"/>
  <c r="J546" i="3" s="1"/>
  <c r="G545" i="3"/>
  <c r="F545" i="3"/>
  <c r="J545" i="3" s="1"/>
  <c r="I544" i="3"/>
  <c r="G544" i="3"/>
  <c r="F544" i="3"/>
  <c r="J544" i="3" s="1"/>
  <c r="G543" i="3"/>
  <c r="F543" i="3"/>
  <c r="J543" i="3" s="1"/>
  <c r="G542" i="3"/>
  <c r="F542" i="3"/>
  <c r="I542" i="3" s="1"/>
  <c r="G541" i="3"/>
  <c r="F541" i="3"/>
  <c r="G540" i="3"/>
  <c r="F540" i="3"/>
  <c r="J540" i="3" s="1"/>
  <c r="G539" i="3"/>
  <c r="F539" i="3"/>
  <c r="G538" i="3"/>
  <c r="F538" i="3"/>
  <c r="I538" i="3" s="1"/>
  <c r="G537" i="3"/>
  <c r="F537" i="3"/>
  <c r="J537" i="3" s="1"/>
  <c r="G536" i="3"/>
  <c r="F536" i="3"/>
  <c r="J536" i="3" s="1"/>
  <c r="G535" i="3"/>
  <c r="F535" i="3"/>
  <c r="G534" i="3"/>
  <c r="F534" i="3"/>
  <c r="I534" i="3" s="1"/>
  <c r="G533" i="3"/>
  <c r="F533" i="3"/>
  <c r="J533" i="3" s="1"/>
  <c r="I532" i="3"/>
  <c r="G532" i="3"/>
  <c r="F532" i="3"/>
  <c r="J532" i="3" s="1"/>
  <c r="G531" i="3"/>
  <c r="F531" i="3"/>
  <c r="J531" i="3" s="1"/>
  <c r="G530" i="3"/>
  <c r="F530" i="3"/>
  <c r="I530" i="3" s="1"/>
  <c r="G529" i="3"/>
  <c r="F529" i="3"/>
  <c r="J529" i="3" s="1"/>
  <c r="G528" i="3"/>
  <c r="F528" i="3"/>
  <c r="J528" i="3" s="1"/>
  <c r="G527" i="3"/>
  <c r="F527" i="3"/>
  <c r="J527" i="3" s="1"/>
  <c r="G526" i="3"/>
  <c r="F526" i="3"/>
  <c r="I526" i="3" s="1"/>
  <c r="G525" i="3"/>
  <c r="F525" i="3"/>
  <c r="I525" i="3" s="1"/>
  <c r="G524" i="3"/>
  <c r="F524" i="3"/>
  <c r="J524" i="3" s="1"/>
  <c r="G523" i="3"/>
  <c r="F523" i="3"/>
  <c r="J523" i="3" s="1"/>
  <c r="G522" i="3"/>
  <c r="F522" i="3"/>
  <c r="I522" i="3" s="1"/>
  <c r="G521" i="3"/>
  <c r="F521" i="3"/>
  <c r="J521" i="3" s="1"/>
  <c r="I520" i="3"/>
  <c r="G520" i="3"/>
  <c r="F520" i="3"/>
  <c r="J520" i="3" s="1"/>
  <c r="G519" i="3"/>
  <c r="F519" i="3"/>
  <c r="J519" i="3" s="1"/>
  <c r="G518" i="3"/>
  <c r="F518" i="3"/>
  <c r="I518" i="3" s="1"/>
  <c r="G517" i="3"/>
  <c r="F517" i="3"/>
  <c r="J517" i="3" s="1"/>
  <c r="G516" i="3"/>
  <c r="F516" i="3"/>
  <c r="I516" i="3" s="1"/>
  <c r="G515" i="3"/>
  <c r="F515" i="3"/>
  <c r="G514" i="3"/>
  <c r="F514" i="3"/>
  <c r="G513" i="3"/>
  <c r="F513" i="3"/>
  <c r="G512" i="3"/>
  <c r="F512" i="3"/>
  <c r="J512" i="3" s="1"/>
  <c r="G511" i="3"/>
  <c r="F511" i="3"/>
  <c r="J511" i="3" s="1"/>
  <c r="G510" i="3"/>
  <c r="F510" i="3"/>
  <c r="I510" i="3" s="1"/>
  <c r="G509" i="3"/>
  <c r="F509" i="3"/>
  <c r="J509" i="3" s="1"/>
  <c r="I508" i="3"/>
  <c r="G508" i="3"/>
  <c r="F508" i="3"/>
  <c r="J508" i="3" s="1"/>
  <c r="G507" i="3"/>
  <c r="F507" i="3"/>
  <c r="J507" i="3" s="1"/>
  <c r="G506" i="3"/>
  <c r="F506" i="3"/>
  <c r="I506" i="3" s="1"/>
  <c r="G505" i="3"/>
  <c r="F505" i="3"/>
  <c r="J505" i="3" s="1"/>
  <c r="G504" i="3"/>
  <c r="F504" i="3"/>
  <c r="J504" i="3" s="1"/>
  <c r="G503" i="3"/>
  <c r="F503" i="3"/>
  <c r="J503" i="3" s="1"/>
  <c r="G502" i="3"/>
  <c r="F502" i="3"/>
  <c r="I502" i="3" s="1"/>
  <c r="G501" i="3"/>
  <c r="F501" i="3"/>
  <c r="J501" i="3" s="1"/>
  <c r="G500" i="3"/>
  <c r="F500" i="3"/>
  <c r="J500" i="3" s="1"/>
  <c r="G499" i="3"/>
  <c r="F499" i="3"/>
  <c r="J499" i="3" s="1"/>
  <c r="J498" i="3"/>
  <c r="G498" i="3"/>
  <c r="F498" i="3"/>
  <c r="I498" i="3" s="1"/>
  <c r="G497" i="3"/>
  <c r="F497" i="3"/>
  <c r="J497" i="3" s="1"/>
  <c r="G496" i="3"/>
  <c r="F496" i="3"/>
  <c r="J496" i="3" s="1"/>
  <c r="G495" i="3"/>
  <c r="F495" i="3"/>
  <c r="J495" i="3" s="1"/>
  <c r="G494" i="3"/>
  <c r="F494" i="3"/>
  <c r="I494" i="3" s="1"/>
  <c r="J493" i="3"/>
  <c r="G493" i="3"/>
  <c r="F493" i="3"/>
  <c r="I493" i="3" s="1"/>
  <c r="G492" i="3"/>
  <c r="F492" i="3"/>
  <c r="I492" i="3" s="1"/>
  <c r="G491" i="3"/>
  <c r="F491" i="3"/>
  <c r="J491" i="3" s="1"/>
  <c r="I490" i="3"/>
  <c r="G490" i="3"/>
  <c r="F490" i="3"/>
  <c r="J490" i="3" s="1"/>
  <c r="I489" i="3"/>
  <c r="G489" i="3"/>
  <c r="F489" i="3"/>
  <c r="G488" i="3"/>
  <c r="F488" i="3"/>
  <c r="J488" i="3" s="1"/>
  <c r="G487" i="3"/>
  <c r="F487" i="3"/>
  <c r="J487" i="3" s="1"/>
  <c r="G486" i="3"/>
  <c r="F486" i="3"/>
  <c r="G485" i="3"/>
  <c r="F485" i="3"/>
  <c r="I485" i="3" s="1"/>
  <c r="G484" i="3"/>
  <c r="F484" i="3"/>
  <c r="J484" i="3" s="1"/>
  <c r="G483" i="3"/>
  <c r="F483" i="3"/>
  <c r="G482" i="3"/>
  <c r="F482" i="3"/>
  <c r="G481" i="3"/>
  <c r="F481" i="3"/>
  <c r="G480" i="3"/>
  <c r="F480" i="3"/>
  <c r="J480" i="3" s="1"/>
  <c r="G479" i="3"/>
  <c r="F479" i="3"/>
  <c r="G478" i="3"/>
  <c r="F478" i="3"/>
  <c r="J478" i="3" s="1"/>
  <c r="G477" i="3"/>
  <c r="F477" i="3"/>
  <c r="J477" i="3" s="1"/>
  <c r="G476" i="3"/>
  <c r="F476" i="3"/>
  <c r="J476" i="3" s="1"/>
  <c r="G475" i="3"/>
  <c r="F475" i="3"/>
  <c r="J475" i="3" s="1"/>
  <c r="I474" i="3"/>
  <c r="G474" i="3"/>
  <c r="F474" i="3"/>
  <c r="J474" i="3" s="1"/>
  <c r="G473" i="3"/>
  <c r="F473" i="3"/>
  <c r="J473" i="3" s="1"/>
  <c r="G472" i="3"/>
  <c r="F472" i="3"/>
  <c r="J472" i="3" s="1"/>
  <c r="G471" i="3"/>
  <c r="F471" i="3"/>
  <c r="J471" i="3" s="1"/>
  <c r="G470" i="3"/>
  <c r="F470" i="3"/>
  <c r="G469" i="3"/>
  <c r="F469" i="3"/>
  <c r="J469" i="3" s="1"/>
  <c r="G468" i="3"/>
  <c r="F468" i="3"/>
  <c r="I468" i="3" s="1"/>
  <c r="G467" i="3"/>
  <c r="F467" i="3"/>
  <c r="I467" i="3" s="1"/>
  <c r="G466" i="3"/>
  <c r="F466" i="3"/>
  <c r="J466" i="3" s="1"/>
  <c r="G465" i="3"/>
  <c r="F465" i="3"/>
  <c r="J465" i="3" s="1"/>
  <c r="G464" i="3"/>
  <c r="F464" i="3"/>
  <c r="I464" i="3" s="1"/>
  <c r="G463" i="3"/>
  <c r="F463" i="3"/>
  <c r="J463" i="3" s="1"/>
  <c r="G462" i="3"/>
  <c r="F462" i="3"/>
  <c r="J462" i="3" s="1"/>
  <c r="G461" i="3"/>
  <c r="F461" i="3"/>
  <c r="J461" i="3" s="1"/>
  <c r="G460" i="3"/>
  <c r="F460" i="3"/>
  <c r="I460" i="3" s="1"/>
  <c r="G459" i="3"/>
  <c r="F459" i="3"/>
  <c r="J459" i="3" s="1"/>
  <c r="I458" i="3"/>
  <c r="G458" i="3"/>
  <c r="F458" i="3"/>
  <c r="J458" i="3" s="1"/>
  <c r="G457" i="3"/>
  <c r="F457" i="3"/>
  <c r="J457" i="3" s="1"/>
  <c r="G456" i="3"/>
  <c r="F456" i="3"/>
  <c r="G455" i="3"/>
  <c r="F455" i="3"/>
  <c r="J455" i="3" s="1"/>
  <c r="G454" i="3"/>
  <c r="F454" i="3"/>
  <c r="J454" i="3" s="1"/>
  <c r="G453" i="3"/>
  <c r="F453" i="3"/>
  <c r="J453" i="3" s="1"/>
  <c r="G452" i="3"/>
  <c r="F452" i="3"/>
  <c r="I452" i="3" s="1"/>
  <c r="I451" i="3"/>
  <c r="G451" i="3"/>
  <c r="F451" i="3"/>
  <c r="J451" i="3" s="1"/>
  <c r="G450" i="3"/>
  <c r="F450" i="3"/>
  <c r="J450" i="3" s="1"/>
  <c r="G449" i="3"/>
  <c r="F449" i="3"/>
  <c r="J449" i="3" s="1"/>
  <c r="J448" i="3"/>
  <c r="G448" i="3"/>
  <c r="F448" i="3"/>
  <c r="I448" i="3" s="1"/>
  <c r="G447" i="3"/>
  <c r="F447" i="3"/>
  <c r="J447" i="3" s="1"/>
  <c r="I446" i="3"/>
  <c r="G446" i="3"/>
  <c r="F446" i="3"/>
  <c r="J446" i="3" s="1"/>
  <c r="G445" i="3"/>
  <c r="F445" i="3"/>
  <c r="J445" i="3" s="1"/>
  <c r="G444" i="3"/>
  <c r="F444" i="3"/>
  <c r="I444" i="3" s="1"/>
  <c r="G443" i="3"/>
  <c r="F443" i="3"/>
  <c r="J443" i="3" s="1"/>
  <c r="G442" i="3"/>
  <c r="F442" i="3"/>
  <c r="J442" i="3" s="1"/>
  <c r="G441" i="3"/>
  <c r="F441" i="3"/>
  <c r="J441" i="3" s="1"/>
  <c r="G440" i="3"/>
  <c r="F440" i="3"/>
  <c r="I440" i="3" s="1"/>
  <c r="G439" i="3"/>
  <c r="F439" i="3"/>
  <c r="J439" i="3" s="1"/>
  <c r="I438" i="3"/>
  <c r="G438" i="3"/>
  <c r="F438" i="3"/>
  <c r="J438" i="3" s="1"/>
  <c r="G437" i="3"/>
  <c r="F437" i="3"/>
  <c r="J437" i="3" s="1"/>
  <c r="G436" i="3"/>
  <c r="F436" i="3"/>
  <c r="I436" i="3" s="1"/>
  <c r="G435" i="3"/>
  <c r="F435" i="3"/>
  <c r="G434" i="3"/>
  <c r="F434" i="3"/>
  <c r="J434" i="3" s="1"/>
  <c r="G433" i="3"/>
  <c r="F433" i="3"/>
  <c r="J433" i="3" s="1"/>
  <c r="G432" i="3"/>
  <c r="F432" i="3"/>
  <c r="I432" i="3" s="1"/>
  <c r="G431" i="3"/>
  <c r="F431" i="3"/>
  <c r="J431" i="3" s="1"/>
  <c r="G430" i="3"/>
  <c r="F430" i="3"/>
  <c r="J430" i="3" s="1"/>
  <c r="G429" i="3"/>
  <c r="F429" i="3"/>
  <c r="J429" i="3" s="1"/>
  <c r="G428" i="3"/>
  <c r="F428" i="3"/>
  <c r="I428" i="3" s="1"/>
  <c r="G427" i="3"/>
  <c r="F427" i="3"/>
  <c r="J427" i="3" s="1"/>
  <c r="I426" i="3"/>
  <c r="G426" i="3"/>
  <c r="F426" i="3"/>
  <c r="J426" i="3" s="1"/>
  <c r="G425" i="3"/>
  <c r="F425" i="3"/>
  <c r="J425" i="3" s="1"/>
  <c r="G424" i="3"/>
  <c r="F424" i="3"/>
  <c r="G423" i="3"/>
  <c r="F423" i="3"/>
  <c r="J423" i="3" s="1"/>
  <c r="G422" i="3"/>
  <c r="F422" i="3"/>
  <c r="J422" i="3" s="1"/>
  <c r="G421" i="3"/>
  <c r="F421" i="3"/>
  <c r="G420" i="3"/>
  <c r="F420" i="3"/>
  <c r="I420" i="3" s="1"/>
  <c r="I419" i="3"/>
  <c r="G419" i="3"/>
  <c r="F419" i="3"/>
  <c r="J419" i="3" s="1"/>
  <c r="I418" i="3"/>
  <c r="G418" i="3"/>
  <c r="F418" i="3"/>
  <c r="J418" i="3" s="1"/>
  <c r="G417" i="3"/>
  <c r="F417" i="3"/>
  <c r="J417" i="3" s="1"/>
  <c r="J416" i="3"/>
  <c r="G416" i="3"/>
  <c r="F416" i="3"/>
  <c r="I416" i="3" s="1"/>
  <c r="G415" i="3"/>
  <c r="F415" i="3"/>
  <c r="J415" i="3" s="1"/>
  <c r="G414" i="3"/>
  <c r="F414" i="3"/>
  <c r="J414" i="3" s="1"/>
  <c r="G413" i="3"/>
  <c r="F413" i="3"/>
  <c r="J413" i="3" s="1"/>
  <c r="G412" i="3"/>
  <c r="F412" i="3"/>
  <c r="I412" i="3" s="1"/>
  <c r="G411" i="3"/>
  <c r="F411" i="3"/>
  <c r="J411" i="3" s="1"/>
  <c r="G410" i="3"/>
  <c r="F410" i="3"/>
  <c r="J410" i="3" s="1"/>
  <c r="G409" i="3"/>
  <c r="F409" i="3"/>
  <c r="J409" i="3" s="1"/>
  <c r="G408" i="3"/>
  <c r="F408" i="3"/>
  <c r="I408" i="3" s="1"/>
  <c r="G407" i="3"/>
  <c r="F407" i="3"/>
  <c r="J407" i="3" s="1"/>
  <c r="I406" i="3"/>
  <c r="G406" i="3"/>
  <c r="F406" i="3"/>
  <c r="J406" i="3" s="1"/>
  <c r="G405" i="3"/>
  <c r="F405" i="3"/>
  <c r="J405" i="3" s="1"/>
  <c r="G404" i="3"/>
  <c r="F404" i="3"/>
  <c r="I404" i="3" s="1"/>
  <c r="G403" i="3"/>
  <c r="F403" i="3"/>
  <c r="I403" i="3" s="1"/>
  <c r="G402" i="3"/>
  <c r="F402" i="3"/>
  <c r="J402" i="3" s="1"/>
  <c r="G401" i="3"/>
  <c r="F401" i="3"/>
  <c r="J401" i="3" s="1"/>
  <c r="G400" i="3"/>
  <c r="F400" i="3"/>
  <c r="I400" i="3" s="1"/>
  <c r="G399" i="3"/>
  <c r="F399" i="3"/>
  <c r="J399" i="3" s="1"/>
  <c r="G398" i="3"/>
  <c r="F398" i="3"/>
  <c r="J398" i="3" s="1"/>
  <c r="G397" i="3"/>
  <c r="F397" i="3"/>
  <c r="J397" i="3" s="1"/>
  <c r="G396" i="3"/>
  <c r="F396" i="3"/>
  <c r="I396" i="3" s="1"/>
  <c r="G395" i="3"/>
  <c r="F395" i="3"/>
  <c r="J395" i="3" s="1"/>
  <c r="I394" i="3"/>
  <c r="G394" i="3"/>
  <c r="F394" i="3"/>
  <c r="G393" i="3"/>
  <c r="F393" i="3"/>
  <c r="G392" i="3"/>
  <c r="F392" i="3"/>
  <c r="G391" i="3"/>
  <c r="F391" i="3"/>
  <c r="G390" i="3"/>
  <c r="F390" i="3"/>
  <c r="J390" i="3" s="1"/>
  <c r="G389" i="3"/>
  <c r="F389" i="3"/>
  <c r="J389" i="3" s="1"/>
  <c r="G388" i="3"/>
  <c r="F388" i="3"/>
  <c r="I388" i="3" s="1"/>
  <c r="G387" i="3"/>
  <c r="F387" i="3"/>
  <c r="J387" i="3" s="1"/>
  <c r="I386" i="3"/>
  <c r="G386" i="3"/>
  <c r="F386" i="3"/>
  <c r="J386" i="3" s="1"/>
  <c r="G385" i="3"/>
  <c r="F385" i="3"/>
  <c r="J385" i="3" s="1"/>
  <c r="G384" i="3"/>
  <c r="F384" i="3"/>
  <c r="I384" i="3" s="1"/>
  <c r="G383" i="3"/>
  <c r="F383" i="3"/>
  <c r="J383" i="3" s="1"/>
  <c r="G382" i="3"/>
  <c r="F382" i="3"/>
  <c r="J382" i="3" s="1"/>
  <c r="G381" i="3"/>
  <c r="F381" i="3"/>
  <c r="J381" i="3" s="1"/>
  <c r="G380" i="3"/>
  <c r="F380" i="3"/>
  <c r="I380" i="3" s="1"/>
  <c r="G379" i="3"/>
  <c r="F379" i="3"/>
  <c r="J379" i="3" s="1"/>
  <c r="G378" i="3"/>
  <c r="F378" i="3"/>
  <c r="G377" i="3"/>
  <c r="F377" i="3"/>
  <c r="J376" i="3"/>
  <c r="G376" i="3"/>
  <c r="F376" i="3"/>
  <c r="I376" i="3" s="1"/>
  <c r="G375" i="3"/>
  <c r="F375" i="3"/>
  <c r="J375" i="3" s="1"/>
  <c r="I374" i="3"/>
  <c r="G374" i="3"/>
  <c r="F374" i="3"/>
  <c r="G373" i="3"/>
  <c r="F373" i="3"/>
  <c r="G372" i="3"/>
  <c r="F372" i="3"/>
  <c r="I372" i="3" s="1"/>
  <c r="G371" i="3"/>
  <c r="F371" i="3"/>
  <c r="G370" i="3"/>
  <c r="F370" i="3"/>
  <c r="J370" i="3" s="1"/>
  <c r="G369" i="3"/>
  <c r="F369" i="3"/>
  <c r="G368" i="3"/>
  <c r="F368" i="3"/>
  <c r="I368" i="3" s="1"/>
  <c r="G367" i="3"/>
  <c r="F367" i="3"/>
  <c r="J367" i="3" s="1"/>
  <c r="G366" i="3"/>
  <c r="F366" i="3"/>
  <c r="G365" i="3"/>
  <c r="F365" i="3"/>
  <c r="G364" i="3"/>
  <c r="F364" i="3"/>
  <c r="I364" i="3" s="1"/>
  <c r="G363" i="3"/>
  <c r="F363" i="3"/>
  <c r="J363" i="3" s="1"/>
  <c r="I362" i="3"/>
  <c r="G362" i="3"/>
  <c r="F362" i="3"/>
  <c r="J362" i="3" s="1"/>
  <c r="G361" i="3"/>
  <c r="F361" i="3"/>
  <c r="J361" i="3" s="1"/>
  <c r="G360" i="3"/>
  <c r="F360" i="3"/>
  <c r="G359" i="3"/>
  <c r="F359" i="3"/>
  <c r="J359" i="3" s="1"/>
  <c r="G358" i="3"/>
  <c r="F358" i="3"/>
  <c r="J358" i="3" s="1"/>
  <c r="G357" i="3"/>
  <c r="F357" i="3"/>
  <c r="J357" i="3" s="1"/>
  <c r="G356" i="3"/>
  <c r="F356" i="3"/>
  <c r="I356" i="3" s="1"/>
  <c r="I355" i="3"/>
  <c r="G355" i="3"/>
  <c r="F355" i="3"/>
  <c r="J355" i="3" s="1"/>
  <c r="I354" i="3"/>
  <c r="G354" i="3"/>
  <c r="F354" i="3"/>
  <c r="G353" i="3"/>
  <c r="F353" i="3"/>
  <c r="G352" i="3"/>
  <c r="F352" i="3"/>
  <c r="I352" i="3" s="1"/>
  <c r="G351" i="3"/>
  <c r="F351" i="3"/>
  <c r="G350" i="3"/>
  <c r="F350" i="3"/>
  <c r="J350" i="3" s="1"/>
  <c r="G349" i="3"/>
  <c r="F349" i="3"/>
  <c r="G348" i="3"/>
  <c r="F348" i="3"/>
  <c r="I348" i="3" s="1"/>
  <c r="G347" i="3"/>
  <c r="F347" i="3"/>
  <c r="J347" i="3" s="1"/>
  <c r="G346" i="3"/>
  <c r="F346" i="3"/>
  <c r="G345" i="3"/>
  <c r="F345" i="3"/>
  <c r="J344" i="3"/>
  <c r="G344" i="3"/>
  <c r="F344" i="3"/>
  <c r="I344" i="3" s="1"/>
  <c r="G343" i="3"/>
  <c r="F343" i="3"/>
  <c r="J343" i="3" s="1"/>
  <c r="I342" i="3"/>
  <c r="G342" i="3"/>
  <c r="F342" i="3"/>
  <c r="G341" i="3"/>
  <c r="F341" i="3"/>
  <c r="G340" i="3"/>
  <c r="F340" i="3"/>
  <c r="I340" i="3" s="1"/>
  <c r="J339" i="3"/>
  <c r="G339" i="3"/>
  <c r="F339" i="3"/>
  <c r="I339" i="3" s="1"/>
  <c r="G338" i="3"/>
  <c r="F338" i="3"/>
  <c r="G337" i="3"/>
  <c r="F337" i="3"/>
  <c r="G336" i="3"/>
  <c r="F336" i="3"/>
  <c r="I336" i="3" s="1"/>
  <c r="G335" i="3"/>
  <c r="F335" i="3"/>
  <c r="J335" i="3" s="1"/>
  <c r="I334" i="3"/>
  <c r="G334" i="3"/>
  <c r="F334" i="3"/>
  <c r="J334" i="3" s="1"/>
  <c r="G333" i="3"/>
  <c r="F333" i="3"/>
  <c r="J333" i="3" s="1"/>
  <c r="G332" i="3"/>
  <c r="F332" i="3"/>
  <c r="I332" i="3" s="1"/>
  <c r="G331" i="3"/>
  <c r="F331" i="3"/>
  <c r="I331" i="3" s="1"/>
  <c r="G330" i="3"/>
  <c r="F330" i="3"/>
  <c r="J330" i="3" s="1"/>
  <c r="G329" i="3"/>
  <c r="F329" i="3"/>
  <c r="G328" i="3"/>
  <c r="F328" i="3"/>
  <c r="J328" i="3" s="1"/>
  <c r="G327" i="3"/>
  <c r="F327" i="3"/>
  <c r="J327" i="3" s="1"/>
  <c r="G326" i="3"/>
  <c r="F326" i="3"/>
  <c r="J326" i="3" s="1"/>
  <c r="G325" i="3"/>
  <c r="F325" i="3"/>
  <c r="J325" i="3" s="1"/>
  <c r="I324" i="3"/>
  <c r="G324" i="3"/>
  <c r="F324" i="3"/>
  <c r="G323" i="3"/>
  <c r="F323" i="3"/>
  <c r="G322" i="3"/>
  <c r="F322" i="3"/>
  <c r="I322" i="3" s="1"/>
  <c r="J321" i="3"/>
  <c r="G321" i="3"/>
  <c r="F321" i="3"/>
  <c r="I320" i="3"/>
  <c r="G320" i="3"/>
  <c r="F320" i="3"/>
  <c r="G319" i="3"/>
  <c r="F319" i="3"/>
  <c r="G318" i="3"/>
  <c r="F318" i="3"/>
  <c r="J318" i="3" s="1"/>
  <c r="J317" i="3"/>
  <c r="G317" i="3"/>
  <c r="F317" i="3"/>
  <c r="I317" i="3" s="1"/>
  <c r="J316" i="3"/>
  <c r="G316" i="3"/>
  <c r="F316" i="3"/>
  <c r="I316" i="3" s="1"/>
  <c r="G315" i="3"/>
  <c r="F315" i="3"/>
  <c r="I315" i="3" s="1"/>
  <c r="G314" i="3"/>
  <c r="F314" i="3"/>
  <c r="J314" i="3" s="1"/>
  <c r="G313" i="3"/>
  <c r="F313" i="3"/>
  <c r="G312" i="3"/>
  <c r="F312" i="3"/>
  <c r="J312" i="3" s="1"/>
  <c r="G311" i="3"/>
  <c r="F311" i="3"/>
  <c r="J311" i="3" s="1"/>
  <c r="I310" i="3"/>
  <c r="G310" i="3"/>
  <c r="F310" i="3"/>
  <c r="J310" i="3" s="1"/>
  <c r="G309" i="3"/>
  <c r="F309" i="3"/>
  <c r="J309" i="3" s="1"/>
  <c r="I308" i="3"/>
  <c r="G308" i="3"/>
  <c r="F308" i="3"/>
  <c r="J308" i="3" s="1"/>
  <c r="I307" i="3"/>
  <c r="G307" i="3"/>
  <c r="F307" i="3"/>
  <c r="J307" i="3" s="1"/>
  <c r="G306" i="3"/>
  <c r="F306" i="3"/>
  <c r="J306" i="3" s="1"/>
  <c r="G305" i="3"/>
  <c r="F305" i="3"/>
  <c r="J305" i="3" s="1"/>
  <c r="G304" i="3"/>
  <c r="F304" i="3"/>
  <c r="J304" i="3" s="1"/>
  <c r="G303" i="3"/>
  <c r="F303" i="3"/>
  <c r="I303" i="3" s="1"/>
  <c r="I302" i="3"/>
  <c r="G302" i="3"/>
  <c r="F302" i="3"/>
  <c r="J302" i="3" s="1"/>
  <c r="I301" i="3"/>
  <c r="G301" i="3"/>
  <c r="F301" i="3"/>
  <c r="J301" i="3" s="1"/>
  <c r="G300" i="3"/>
  <c r="F300" i="3"/>
  <c r="J300" i="3" s="1"/>
  <c r="J299" i="3"/>
  <c r="G299" i="3"/>
  <c r="F299" i="3"/>
  <c r="I299" i="3" s="1"/>
  <c r="G298" i="3"/>
  <c r="F298" i="3"/>
  <c r="J298" i="3" s="1"/>
  <c r="G297" i="3"/>
  <c r="F297" i="3"/>
  <c r="J297" i="3" s="1"/>
  <c r="G296" i="3"/>
  <c r="F296" i="3"/>
  <c r="G295" i="3"/>
  <c r="F295" i="3"/>
  <c r="I295" i="3" s="1"/>
  <c r="I294" i="3"/>
  <c r="G294" i="3"/>
  <c r="F294" i="3"/>
  <c r="J294" i="3" s="1"/>
  <c r="I293" i="3"/>
  <c r="G293" i="3"/>
  <c r="F293" i="3"/>
  <c r="G292" i="3"/>
  <c r="F292" i="3"/>
  <c r="J292" i="3" s="1"/>
  <c r="G291" i="3"/>
  <c r="F291" i="3"/>
  <c r="I291" i="3" s="1"/>
  <c r="G290" i="3"/>
  <c r="F290" i="3"/>
  <c r="J290" i="3" s="1"/>
  <c r="G289" i="3"/>
  <c r="F289" i="3"/>
  <c r="J289" i="3" s="1"/>
  <c r="G288" i="3"/>
  <c r="F288" i="3"/>
  <c r="J288" i="3" s="1"/>
  <c r="G287" i="3"/>
  <c r="F287" i="3"/>
  <c r="I287" i="3" s="1"/>
  <c r="G286" i="3"/>
  <c r="F286" i="3"/>
  <c r="J286" i="3" s="1"/>
  <c r="I285" i="3"/>
  <c r="G285" i="3"/>
  <c r="F285" i="3"/>
  <c r="J285" i="3" s="1"/>
  <c r="G284" i="3"/>
  <c r="F284" i="3"/>
  <c r="J284" i="3" s="1"/>
  <c r="G283" i="3"/>
  <c r="F283" i="3"/>
  <c r="I283" i="3" s="1"/>
  <c r="G282" i="3"/>
  <c r="F282" i="3"/>
  <c r="J282" i="3" s="1"/>
  <c r="G281" i="3"/>
  <c r="F281" i="3"/>
  <c r="J281" i="3" s="1"/>
  <c r="G280" i="3"/>
  <c r="F280" i="3"/>
  <c r="J280" i="3" s="1"/>
  <c r="G279" i="3"/>
  <c r="F279" i="3"/>
  <c r="I279" i="3" s="1"/>
  <c r="G278" i="3"/>
  <c r="F278" i="3"/>
  <c r="I278" i="3" s="1"/>
  <c r="I277" i="3"/>
  <c r="G277" i="3"/>
  <c r="F277" i="3"/>
  <c r="J277" i="3" s="1"/>
  <c r="G276" i="3"/>
  <c r="F276" i="3"/>
  <c r="J276" i="3" s="1"/>
  <c r="G275" i="3"/>
  <c r="F275" i="3"/>
  <c r="I275" i="3" s="1"/>
  <c r="G274" i="3"/>
  <c r="F274" i="3"/>
  <c r="J274" i="3" s="1"/>
  <c r="G273" i="3"/>
  <c r="F273" i="3"/>
  <c r="J273" i="3" s="1"/>
  <c r="G272" i="3"/>
  <c r="F272" i="3"/>
  <c r="J272" i="3" s="1"/>
  <c r="G271" i="3"/>
  <c r="F271" i="3"/>
  <c r="I271" i="3" s="1"/>
  <c r="G270" i="3"/>
  <c r="F270" i="3"/>
  <c r="J270" i="3" s="1"/>
  <c r="I269" i="3"/>
  <c r="G269" i="3"/>
  <c r="F269" i="3"/>
  <c r="J269" i="3" s="1"/>
  <c r="G268" i="3"/>
  <c r="F268" i="3"/>
  <c r="J268" i="3" s="1"/>
  <c r="G267" i="3"/>
  <c r="F267" i="3"/>
  <c r="I267" i="3" s="1"/>
  <c r="G266" i="3"/>
  <c r="F266" i="3"/>
  <c r="J266" i="3" s="1"/>
  <c r="G265" i="3"/>
  <c r="F265" i="3"/>
  <c r="J265" i="3" s="1"/>
  <c r="G264" i="3"/>
  <c r="F264" i="3"/>
  <c r="J264" i="3" s="1"/>
  <c r="G263" i="3"/>
  <c r="F263" i="3"/>
  <c r="I263" i="3" s="1"/>
  <c r="G262" i="3"/>
  <c r="F262" i="3"/>
  <c r="J262" i="3" s="1"/>
  <c r="I261" i="3"/>
  <c r="G261" i="3"/>
  <c r="F261" i="3"/>
  <c r="J261" i="3" s="1"/>
  <c r="G260" i="3"/>
  <c r="F260" i="3"/>
  <c r="J260" i="3" s="1"/>
  <c r="G259" i="3"/>
  <c r="F259" i="3"/>
  <c r="I259" i="3" s="1"/>
  <c r="G258" i="3"/>
  <c r="F258" i="3"/>
  <c r="J258" i="3" s="1"/>
  <c r="G257" i="3"/>
  <c r="F257" i="3"/>
  <c r="J257" i="3" s="1"/>
  <c r="G256" i="3"/>
  <c r="F256" i="3"/>
  <c r="J256" i="3" s="1"/>
  <c r="G255" i="3"/>
  <c r="F255" i="3"/>
  <c r="I255" i="3" s="1"/>
  <c r="G254" i="3"/>
  <c r="F254" i="3"/>
  <c r="J254" i="3" s="1"/>
  <c r="I253" i="3"/>
  <c r="G253" i="3"/>
  <c r="F253" i="3"/>
  <c r="J253" i="3" s="1"/>
  <c r="G252" i="3"/>
  <c r="F252" i="3"/>
  <c r="J252" i="3" s="1"/>
  <c r="G251" i="3"/>
  <c r="F251" i="3"/>
  <c r="I251" i="3" s="1"/>
  <c r="G250" i="3"/>
  <c r="F250" i="3"/>
  <c r="G249" i="3"/>
  <c r="F249" i="3"/>
  <c r="J249" i="3" s="1"/>
  <c r="G248" i="3"/>
  <c r="F248" i="3"/>
  <c r="J248" i="3" s="1"/>
  <c r="G247" i="3"/>
  <c r="F247" i="3"/>
  <c r="I247" i="3" s="1"/>
  <c r="G246" i="3"/>
  <c r="F246" i="3"/>
  <c r="I246" i="3" s="1"/>
  <c r="I245" i="3"/>
  <c r="G245" i="3"/>
  <c r="F245" i="3"/>
  <c r="J245" i="3" s="1"/>
  <c r="G244" i="3"/>
  <c r="F244" i="3"/>
  <c r="J244" i="3" s="1"/>
  <c r="G243" i="3"/>
  <c r="F243" i="3"/>
  <c r="I243" i="3" s="1"/>
  <c r="G242" i="3"/>
  <c r="F242" i="3"/>
  <c r="J242" i="3" s="1"/>
  <c r="G241" i="3"/>
  <c r="F241" i="3"/>
  <c r="J241" i="3" s="1"/>
  <c r="G240" i="3"/>
  <c r="F240" i="3"/>
  <c r="J240" i="3" s="1"/>
  <c r="G239" i="3"/>
  <c r="F239" i="3"/>
  <c r="I239" i="3" s="1"/>
  <c r="G238" i="3"/>
  <c r="F238" i="3"/>
  <c r="J238" i="3" s="1"/>
  <c r="I237" i="3"/>
  <c r="G237" i="3"/>
  <c r="F237" i="3"/>
  <c r="J237" i="3" s="1"/>
  <c r="G236" i="3"/>
  <c r="F236" i="3"/>
  <c r="J236" i="3" s="1"/>
  <c r="G235" i="3"/>
  <c r="F235" i="3"/>
  <c r="I235" i="3" s="1"/>
  <c r="G234" i="3"/>
  <c r="F234" i="3"/>
  <c r="J234" i="3" s="1"/>
  <c r="G233" i="3"/>
  <c r="F233" i="3"/>
  <c r="J233" i="3" s="1"/>
  <c r="G232" i="3"/>
  <c r="F232" i="3"/>
  <c r="J232" i="3" s="1"/>
  <c r="G231" i="3"/>
  <c r="F231" i="3"/>
  <c r="I231" i="3" s="1"/>
  <c r="G230" i="3"/>
  <c r="F230" i="3"/>
  <c r="J230" i="3" s="1"/>
  <c r="G229" i="3"/>
  <c r="F229" i="3"/>
  <c r="J229" i="3" s="1"/>
  <c r="G228" i="3"/>
  <c r="F228" i="3"/>
  <c r="G227" i="3"/>
  <c r="F227" i="3"/>
  <c r="I227" i="3" s="1"/>
  <c r="G226" i="3"/>
  <c r="F226" i="3"/>
  <c r="J226" i="3" s="1"/>
  <c r="G225" i="3"/>
  <c r="F225" i="3"/>
  <c r="G224" i="3"/>
  <c r="F224" i="3"/>
  <c r="J224" i="3" s="1"/>
  <c r="G223" i="3"/>
  <c r="F223" i="3"/>
  <c r="I223" i="3" s="1"/>
  <c r="G222" i="3"/>
  <c r="F222" i="3"/>
  <c r="J222" i="3" s="1"/>
  <c r="G221" i="3"/>
  <c r="F221" i="3"/>
  <c r="J221" i="3" s="1"/>
  <c r="G220" i="3"/>
  <c r="F220" i="3"/>
  <c r="J220" i="3" s="1"/>
  <c r="G219" i="3"/>
  <c r="F219" i="3"/>
  <c r="I219" i="3" s="1"/>
  <c r="G218" i="3"/>
  <c r="F218" i="3"/>
  <c r="G217" i="3"/>
  <c r="F217" i="3"/>
  <c r="J217" i="3" s="1"/>
  <c r="G216" i="3"/>
  <c r="F216" i="3"/>
  <c r="J216" i="3" s="1"/>
  <c r="G215" i="3"/>
  <c r="F215" i="3"/>
  <c r="I215" i="3" s="1"/>
  <c r="G214" i="3"/>
  <c r="F214" i="3"/>
  <c r="J214" i="3" s="1"/>
  <c r="G213" i="3"/>
  <c r="F213" i="3"/>
  <c r="J213" i="3" s="1"/>
  <c r="G212" i="3"/>
  <c r="F212" i="3"/>
  <c r="G211" i="3"/>
  <c r="F211" i="3"/>
  <c r="I211" i="3" s="1"/>
  <c r="G210" i="3"/>
  <c r="F210" i="3"/>
  <c r="J210" i="3" s="1"/>
  <c r="I209" i="3"/>
  <c r="G209" i="3"/>
  <c r="F209" i="3"/>
  <c r="G208" i="3"/>
  <c r="F208" i="3"/>
  <c r="J208" i="3" s="1"/>
  <c r="G207" i="3"/>
  <c r="F207" i="3"/>
  <c r="I207" i="3" s="1"/>
  <c r="G206" i="3"/>
  <c r="F206" i="3"/>
  <c r="G205" i="3"/>
  <c r="F205" i="3"/>
  <c r="J205" i="3" s="1"/>
  <c r="G204" i="3"/>
  <c r="F204" i="3"/>
  <c r="G203" i="3"/>
  <c r="F203" i="3"/>
  <c r="I203" i="3" s="1"/>
  <c r="G202" i="3"/>
  <c r="F202" i="3"/>
  <c r="J202" i="3" s="1"/>
  <c r="I201" i="3"/>
  <c r="G201" i="3"/>
  <c r="F201" i="3"/>
  <c r="G200" i="3"/>
  <c r="F200" i="3"/>
  <c r="J200" i="3" s="1"/>
  <c r="G199" i="3"/>
  <c r="F199" i="3"/>
  <c r="I199" i="3" s="1"/>
  <c r="G198" i="3"/>
  <c r="F198" i="3"/>
  <c r="G197" i="3"/>
  <c r="F197" i="3"/>
  <c r="J197" i="3" s="1"/>
  <c r="G196" i="3"/>
  <c r="F196" i="3"/>
  <c r="J196" i="3" s="1"/>
  <c r="G195" i="3"/>
  <c r="F195" i="3"/>
  <c r="I195" i="3" s="1"/>
  <c r="G194" i="3"/>
  <c r="F194" i="3"/>
  <c r="J194" i="3" s="1"/>
  <c r="I193" i="3"/>
  <c r="G193" i="3"/>
  <c r="F193" i="3"/>
  <c r="J193" i="3" s="1"/>
  <c r="G192" i="3"/>
  <c r="F192" i="3"/>
  <c r="J192" i="3" s="1"/>
  <c r="G191" i="3"/>
  <c r="F191" i="3"/>
  <c r="I191" i="3" s="1"/>
  <c r="G190" i="3"/>
  <c r="F190" i="3"/>
  <c r="J190" i="3" s="1"/>
  <c r="G189" i="3"/>
  <c r="F189" i="3"/>
  <c r="J189" i="3" s="1"/>
  <c r="G188" i="3"/>
  <c r="F188" i="3"/>
  <c r="J188" i="3" s="1"/>
  <c r="G187" i="3"/>
  <c r="F187" i="3"/>
  <c r="I187" i="3" s="1"/>
  <c r="G186" i="3"/>
  <c r="F186" i="3"/>
  <c r="J186" i="3" s="1"/>
  <c r="I185" i="3"/>
  <c r="G185" i="3"/>
  <c r="F185" i="3"/>
  <c r="J185" i="3" s="1"/>
  <c r="J184" i="3"/>
  <c r="G184" i="3"/>
  <c r="F184" i="3"/>
  <c r="I184" i="3" s="1"/>
  <c r="G183" i="3"/>
  <c r="F183" i="3"/>
  <c r="I183" i="3" s="1"/>
  <c r="G182" i="3"/>
  <c r="F182" i="3"/>
  <c r="I182" i="3" s="1"/>
  <c r="I181" i="3"/>
  <c r="G181" i="3"/>
  <c r="F181" i="3"/>
  <c r="J181" i="3" s="1"/>
  <c r="G180" i="3"/>
  <c r="F180" i="3"/>
  <c r="G179" i="3"/>
  <c r="F179" i="3"/>
  <c r="J179" i="3" s="1"/>
  <c r="G178" i="3"/>
  <c r="F178" i="3"/>
  <c r="G177" i="3"/>
  <c r="F177" i="3"/>
  <c r="J177" i="3" s="1"/>
  <c r="G176" i="3"/>
  <c r="F176" i="3"/>
  <c r="G175" i="3"/>
  <c r="F175" i="3"/>
  <c r="G174" i="3"/>
  <c r="F174" i="3"/>
  <c r="J174" i="3" s="1"/>
  <c r="I173" i="3"/>
  <c r="G173" i="3"/>
  <c r="F173" i="3"/>
  <c r="J172" i="3"/>
  <c r="G172" i="3"/>
  <c r="F172" i="3"/>
  <c r="G171" i="3"/>
  <c r="F171" i="3"/>
  <c r="G170" i="3"/>
  <c r="F170" i="3"/>
  <c r="J170" i="3" s="1"/>
  <c r="I169" i="3"/>
  <c r="G169" i="3"/>
  <c r="F169" i="3"/>
  <c r="J169" i="3" s="1"/>
  <c r="J168" i="3"/>
  <c r="G168" i="3"/>
  <c r="F168" i="3"/>
  <c r="I168" i="3" s="1"/>
  <c r="G167" i="3"/>
  <c r="F167" i="3"/>
  <c r="I167" i="3" s="1"/>
  <c r="G166" i="3"/>
  <c r="F166" i="3"/>
  <c r="I165" i="3"/>
  <c r="G165" i="3"/>
  <c r="F165" i="3"/>
  <c r="J165" i="3" s="1"/>
  <c r="G164" i="3"/>
  <c r="F164" i="3"/>
  <c r="J164" i="3" s="1"/>
  <c r="G163" i="3"/>
  <c r="F163" i="3"/>
  <c r="J163" i="3" s="1"/>
  <c r="J162" i="3"/>
  <c r="G162" i="3"/>
  <c r="F162" i="3"/>
  <c r="I162" i="3" s="1"/>
  <c r="G161" i="3"/>
  <c r="F161" i="3"/>
  <c r="J161" i="3" s="1"/>
  <c r="G160" i="3"/>
  <c r="F160" i="3"/>
  <c r="J160" i="3" s="1"/>
  <c r="G159" i="3"/>
  <c r="F159" i="3"/>
  <c r="J159" i="3" s="1"/>
  <c r="G158" i="3"/>
  <c r="F158" i="3"/>
  <c r="I158" i="3" s="1"/>
  <c r="G157" i="3"/>
  <c r="F157" i="3"/>
  <c r="J157" i="3" s="1"/>
  <c r="I156" i="3"/>
  <c r="G156" i="3"/>
  <c r="F156" i="3"/>
  <c r="J156" i="3" s="1"/>
  <c r="G155" i="3"/>
  <c r="F155" i="3"/>
  <c r="G154" i="3"/>
  <c r="F154" i="3"/>
  <c r="I154" i="3" s="1"/>
  <c r="G153" i="3"/>
  <c r="F153" i="3"/>
  <c r="J153" i="3" s="1"/>
  <c r="I152" i="3"/>
  <c r="G152" i="3"/>
  <c r="F152" i="3"/>
  <c r="J152" i="3" s="1"/>
  <c r="G151" i="3"/>
  <c r="F151" i="3"/>
  <c r="G150" i="3"/>
  <c r="F150" i="3"/>
  <c r="I149" i="3"/>
  <c r="G149" i="3"/>
  <c r="F149" i="3"/>
  <c r="J149" i="3" s="1"/>
  <c r="G148" i="3"/>
  <c r="F148" i="3"/>
  <c r="J148" i="3" s="1"/>
  <c r="G147" i="3"/>
  <c r="F147" i="3"/>
  <c r="J147" i="3" s="1"/>
  <c r="J146" i="3"/>
  <c r="G146" i="3"/>
  <c r="F146" i="3"/>
  <c r="I146" i="3" s="1"/>
  <c r="G145" i="3"/>
  <c r="F145" i="3"/>
  <c r="J145" i="3" s="1"/>
  <c r="G144" i="3"/>
  <c r="F144" i="3"/>
  <c r="J144" i="3" s="1"/>
  <c r="G143" i="3"/>
  <c r="F143" i="3"/>
  <c r="J143" i="3" s="1"/>
  <c r="J142" i="3"/>
  <c r="G142" i="3"/>
  <c r="F142" i="3"/>
  <c r="I142" i="3" s="1"/>
  <c r="G141" i="3"/>
  <c r="F141" i="3"/>
  <c r="J141" i="3" s="1"/>
  <c r="G140" i="3"/>
  <c r="F140" i="3"/>
  <c r="J140" i="3" s="1"/>
  <c r="G139" i="3"/>
  <c r="F139" i="3"/>
  <c r="J139" i="3" s="1"/>
  <c r="G138" i="3"/>
  <c r="F138" i="3"/>
  <c r="I138" i="3" s="1"/>
  <c r="G137" i="3"/>
  <c r="F137" i="3"/>
  <c r="J137" i="3" s="1"/>
  <c r="I136" i="3"/>
  <c r="G136" i="3"/>
  <c r="F136" i="3"/>
  <c r="J136" i="3" s="1"/>
  <c r="G135" i="3"/>
  <c r="F135" i="3"/>
  <c r="J135" i="3" s="1"/>
  <c r="G134" i="3"/>
  <c r="F134" i="3"/>
  <c r="I133" i="3"/>
  <c r="G133" i="3"/>
  <c r="F133" i="3"/>
  <c r="G132" i="3"/>
  <c r="F132" i="3"/>
  <c r="G131" i="3"/>
  <c r="F131" i="3"/>
  <c r="J131" i="3" s="1"/>
  <c r="J130" i="3"/>
  <c r="G130" i="3"/>
  <c r="F130" i="3"/>
  <c r="I130" i="3" s="1"/>
  <c r="G129" i="3"/>
  <c r="F129" i="3"/>
  <c r="J129" i="3" s="1"/>
  <c r="G128" i="3"/>
  <c r="F128" i="3"/>
  <c r="J128" i="3" s="1"/>
  <c r="G127" i="3"/>
  <c r="F127" i="3"/>
  <c r="G126" i="3"/>
  <c r="F126" i="3"/>
  <c r="I126" i="3" s="1"/>
  <c r="G125" i="3"/>
  <c r="F125" i="3"/>
  <c r="J125" i="3" s="1"/>
  <c r="I124" i="3"/>
  <c r="G124" i="3"/>
  <c r="F124" i="3"/>
  <c r="J124" i="3" s="1"/>
  <c r="G123" i="3"/>
  <c r="F123" i="3"/>
  <c r="J123" i="3" s="1"/>
  <c r="G122" i="3"/>
  <c r="F122" i="3"/>
  <c r="I122" i="3" s="1"/>
  <c r="G121" i="3"/>
  <c r="F121" i="3"/>
  <c r="J121" i="3" s="1"/>
  <c r="I120" i="3"/>
  <c r="G120" i="3"/>
  <c r="F120" i="3"/>
  <c r="J120" i="3" s="1"/>
  <c r="G119" i="3"/>
  <c r="F119" i="3"/>
  <c r="J119" i="3" s="1"/>
  <c r="G118" i="3"/>
  <c r="F118" i="3"/>
  <c r="I117" i="3"/>
  <c r="G117" i="3"/>
  <c r="F117" i="3"/>
  <c r="J117" i="3" s="1"/>
  <c r="G116" i="3"/>
  <c r="F116" i="3"/>
  <c r="J116" i="3" s="1"/>
  <c r="G115" i="3"/>
  <c r="F115" i="3"/>
  <c r="J115" i="3" s="1"/>
  <c r="G114" i="3"/>
  <c r="F114" i="3"/>
  <c r="I114" i="3" s="1"/>
  <c r="G113" i="3"/>
  <c r="F113" i="3"/>
  <c r="J113" i="3" s="1"/>
  <c r="I112" i="3"/>
  <c r="G112" i="3"/>
  <c r="F112" i="3"/>
  <c r="J112" i="3" s="1"/>
  <c r="G111" i="3"/>
  <c r="F111" i="3"/>
  <c r="J111" i="3" s="1"/>
  <c r="G110" i="3"/>
  <c r="F110" i="3"/>
  <c r="I110" i="3" s="1"/>
  <c r="G109" i="3"/>
  <c r="F109" i="3"/>
  <c r="J109" i="3" s="1"/>
  <c r="I108" i="3"/>
  <c r="G108" i="3"/>
  <c r="F108" i="3"/>
  <c r="J108" i="3" s="1"/>
  <c r="G107" i="3"/>
  <c r="F107" i="3"/>
  <c r="G106" i="3"/>
  <c r="F106" i="3"/>
  <c r="I106" i="3" s="1"/>
  <c r="I105" i="3"/>
  <c r="G105" i="3"/>
  <c r="F105" i="3"/>
  <c r="J105" i="3" s="1"/>
  <c r="I104" i="3"/>
  <c r="G104" i="3"/>
  <c r="F104" i="3"/>
  <c r="G103" i="3"/>
  <c r="F103" i="3"/>
  <c r="J103" i="3" s="1"/>
  <c r="G102" i="3"/>
  <c r="F102" i="3"/>
  <c r="G101" i="3"/>
  <c r="F101" i="3"/>
  <c r="J101" i="3" s="1"/>
  <c r="G100" i="3"/>
  <c r="F100" i="3"/>
  <c r="J100" i="3" s="1"/>
  <c r="G99" i="3"/>
  <c r="F99" i="3"/>
  <c r="G98" i="3"/>
  <c r="F98" i="3"/>
  <c r="I98" i="3" s="1"/>
  <c r="G97" i="3"/>
  <c r="F97" i="3"/>
  <c r="I96" i="3"/>
  <c r="G96" i="3"/>
  <c r="F96" i="3"/>
  <c r="J96" i="3" s="1"/>
  <c r="G95" i="3"/>
  <c r="F95" i="3"/>
  <c r="J95" i="3" s="1"/>
  <c r="G94" i="3"/>
  <c r="F94" i="3"/>
  <c r="G93" i="3"/>
  <c r="F93" i="3"/>
  <c r="J93" i="3" s="1"/>
  <c r="G92" i="3"/>
  <c r="F92" i="3"/>
  <c r="J92" i="3" s="1"/>
  <c r="G91" i="3"/>
  <c r="F91" i="3"/>
  <c r="J91" i="3" s="1"/>
  <c r="G90" i="3"/>
  <c r="F90" i="3"/>
  <c r="I90" i="3" s="1"/>
  <c r="G89" i="3"/>
  <c r="F89" i="3"/>
  <c r="I89" i="3" s="1"/>
  <c r="I88" i="3"/>
  <c r="G88" i="3"/>
  <c r="F88" i="3"/>
  <c r="J88" i="3" s="1"/>
  <c r="G87" i="3"/>
  <c r="F87" i="3"/>
  <c r="G86" i="3"/>
  <c r="F86" i="3"/>
  <c r="J85" i="3"/>
  <c r="G85" i="3"/>
  <c r="F85" i="3"/>
  <c r="I85" i="3" s="1"/>
  <c r="G84" i="3"/>
  <c r="F84" i="3"/>
  <c r="G83" i="3"/>
  <c r="F83" i="3"/>
  <c r="J82" i="3"/>
  <c r="G82" i="3"/>
  <c r="F82" i="3"/>
  <c r="I82" i="3" s="1"/>
  <c r="G81" i="3"/>
  <c r="F81" i="3"/>
  <c r="I80" i="3"/>
  <c r="G80" i="3"/>
  <c r="F80" i="3"/>
  <c r="G79" i="3"/>
  <c r="F79" i="3"/>
  <c r="G78" i="3"/>
  <c r="F78" i="3"/>
  <c r="I77" i="3"/>
  <c r="G77" i="3"/>
  <c r="F77" i="3"/>
  <c r="J77" i="3" s="1"/>
  <c r="G76" i="3"/>
  <c r="F76" i="3"/>
  <c r="J76" i="3" s="1"/>
  <c r="G75" i="3"/>
  <c r="F75" i="3"/>
  <c r="J75" i="3" s="1"/>
  <c r="J74" i="3"/>
  <c r="G74" i="3"/>
  <c r="F74" i="3"/>
  <c r="I74" i="3" s="1"/>
  <c r="G73" i="3"/>
  <c r="F73" i="3"/>
  <c r="I73" i="3" s="1"/>
  <c r="G72" i="3"/>
  <c r="F72" i="3"/>
  <c r="J72" i="3" s="1"/>
  <c r="G71" i="3"/>
  <c r="F71" i="3"/>
  <c r="J71" i="3" s="1"/>
  <c r="G70" i="3"/>
  <c r="F70" i="3"/>
  <c r="G69" i="3"/>
  <c r="F69" i="3"/>
  <c r="I69" i="3" s="1"/>
  <c r="G68" i="3"/>
  <c r="F68" i="3"/>
  <c r="J68" i="3" s="1"/>
  <c r="G67" i="3"/>
  <c r="F67" i="3"/>
  <c r="J67" i="3" s="1"/>
  <c r="G66" i="3"/>
  <c r="F66" i="3"/>
  <c r="G65" i="3"/>
  <c r="F65" i="3"/>
  <c r="J65" i="3" s="1"/>
  <c r="I64" i="3"/>
  <c r="G64" i="3"/>
  <c r="F64" i="3"/>
  <c r="J64" i="3" s="1"/>
  <c r="G63" i="3"/>
  <c r="F63" i="3"/>
  <c r="J63" i="3" s="1"/>
  <c r="G62" i="3"/>
  <c r="F62" i="3"/>
  <c r="I62" i="3" s="1"/>
  <c r="G61" i="3"/>
  <c r="F61" i="3"/>
  <c r="I61" i="3" s="1"/>
  <c r="I60" i="3"/>
  <c r="G60" i="3"/>
  <c r="F60" i="3"/>
  <c r="J60" i="3" s="1"/>
  <c r="G59" i="3"/>
  <c r="F59" i="3"/>
  <c r="G58" i="3"/>
  <c r="F58" i="3"/>
  <c r="G57" i="3"/>
  <c r="F57" i="3"/>
  <c r="J57" i="3" s="1"/>
  <c r="I56" i="3"/>
  <c r="G56" i="3"/>
  <c r="F56" i="3"/>
  <c r="J56" i="3" s="1"/>
  <c r="G55" i="3"/>
  <c r="F55" i="3"/>
  <c r="J55" i="3" s="1"/>
  <c r="G54" i="3"/>
  <c r="F54" i="3"/>
  <c r="I54" i="3" s="1"/>
  <c r="I53" i="3"/>
  <c r="G53" i="3"/>
  <c r="F53" i="3"/>
  <c r="J53" i="3" s="1"/>
  <c r="I52" i="3"/>
  <c r="G52" i="3"/>
  <c r="F52" i="3"/>
  <c r="J52" i="3" s="1"/>
  <c r="G51" i="3"/>
  <c r="F51" i="3"/>
  <c r="J51" i="3" s="1"/>
  <c r="J50" i="3"/>
  <c r="G50" i="3"/>
  <c r="F50" i="3"/>
  <c r="I50" i="3" s="1"/>
  <c r="I49" i="3"/>
  <c r="G49" i="3"/>
  <c r="F49" i="3"/>
  <c r="J49" i="3" s="1"/>
  <c r="G48" i="3"/>
  <c r="F48" i="3"/>
  <c r="J48" i="3" s="1"/>
  <c r="G47" i="3"/>
  <c r="F47" i="3"/>
  <c r="J47" i="3" s="1"/>
  <c r="J46" i="3"/>
  <c r="G46" i="3"/>
  <c r="F46" i="3"/>
  <c r="I46" i="3" s="1"/>
  <c r="G45" i="3"/>
  <c r="F45" i="3"/>
  <c r="J45" i="3" s="1"/>
  <c r="G44" i="3"/>
  <c r="F44" i="3"/>
  <c r="J44" i="3" s="1"/>
  <c r="G43" i="3"/>
  <c r="F43" i="3"/>
  <c r="J43" i="3" s="1"/>
  <c r="G42" i="3"/>
  <c r="F42" i="3"/>
  <c r="G41" i="3"/>
  <c r="F41" i="3"/>
  <c r="J41" i="3" s="1"/>
  <c r="I40" i="3"/>
  <c r="G40" i="3"/>
  <c r="F40" i="3"/>
  <c r="J40" i="3" s="1"/>
  <c r="G39" i="3"/>
  <c r="F39" i="3"/>
  <c r="G38" i="3"/>
  <c r="F38" i="3"/>
  <c r="I38" i="3" s="1"/>
  <c r="J37" i="3"/>
  <c r="G37" i="3"/>
  <c r="F37" i="3"/>
  <c r="I37" i="3" s="1"/>
  <c r="I36" i="3"/>
  <c r="G36" i="3"/>
  <c r="F36" i="3"/>
  <c r="G35" i="3"/>
  <c r="F35" i="3"/>
  <c r="G34" i="3"/>
  <c r="F34" i="3"/>
  <c r="I33" i="3"/>
  <c r="G33" i="3"/>
  <c r="F33" i="3"/>
  <c r="J33" i="3" s="1"/>
  <c r="I32" i="3"/>
  <c r="G32" i="3"/>
  <c r="F32" i="3"/>
  <c r="G31" i="3"/>
  <c r="F31" i="3"/>
  <c r="J30" i="3"/>
  <c r="G30" i="3"/>
  <c r="F30" i="3"/>
  <c r="I30" i="3" s="1"/>
  <c r="J29" i="3"/>
  <c r="G29" i="3"/>
  <c r="F29" i="3"/>
  <c r="I29" i="3" s="1"/>
  <c r="G28" i="3"/>
  <c r="F28" i="3"/>
  <c r="J28" i="3" s="1"/>
  <c r="G27" i="3"/>
  <c r="F27" i="3"/>
  <c r="J27" i="3" s="1"/>
  <c r="G26" i="3"/>
  <c r="F26" i="3"/>
  <c r="G25" i="3"/>
  <c r="F25" i="3"/>
  <c r="J25" i="3" s="1"/>
  <c r="G24" i="3"/>
  <c r="F24" i="3"/>
  <c r="J24" i="3" s="1"/>
  <c r="G23" i="3"/>
  <c r="F23" i="3"/>
  <c r="J23" i="3" s="1"/>
  <c r="G22" i="3"/>
  <c r="F22" i="3"/>
  <c r="I22" i="3" s="1"/>
  <c r="G21" i="3"/>
  <c r="F21" i="3"/>
  <c r="I21" i="3" s="1"/>
  <c r="I20" i="3"/>
  <c r="G20" i="3"/>
  <c r="F20" i="3"/>
  <c r="J20" i="3" s="1"/>
  <c r="G19" i="3"/>
  <c r="F19" i="3"/>
  <c r="J19" i="3" s="1"/>
  <c r="G18" i="3"/>
  <c r="F18" i="3"/>
  <c r="G17" i="3"/>
  <c r="F17" i="3"/>
  <c r="J17" i="3" s="1"/>
  <c r="I16" i="3"/>
  <c r="G16" i="3"/>
  <c r="F16" i="3"/>
  <c r="J16" i="3" s="1"/>
  <c r="G15" i="3"/>
  <c r="F15" i="3"/>
  <c r="J15" i="3" s="1"/>
  <c r="G14" i="3"/>
  <c r="F14" i="3"/>
  <c r="I14" i="3" s="1"/>
  <c r="J13" i="3"/>
  <c r="G13" i="3"/>
  <c r="F13" i="3"/>
  <c r="I13" i="3" s="1"/>
  <c r="I12" i="3"/>
  <c r="G12" i="3"/>
  <c r="F12" i="3"/>
  <c r="J12" i="3" s="1"/>
  <c r="G11" i="3"/>
  <c r="F11" i="3"/>
  <c r="G10" i="3"/>
  <c r="F10" i="3"/>
  <c r="I9" i="3"/>
  <c r="G9" i="3"/>
  <c r="F9" i="3"/>
  <c r="I8" i="3"/>
  <c r="G8" i="3"/>
  <c r="F8" i="3"/>
  <c r="P7" i="3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P59" i="3" s="1"/>
  <c r="P60" i="3" s="1"/>
  <c r="P61" i="3" s="1"/>
  <c r="P62" i="3" s="1"/>
  <c r="P63" i="3" s="1"/>
  <c r="P64" i="3" s="1"/>
  <c r="P65" i="3" s="1"/>
  <c r="P66" i="3" s="1"/>
  <c r="P67" i="3" s="1"/>
  <c r="P68" i="3" s="1"/>
  <c r="P69" i="3" s="1"/>
  <c r="P70" i="3" s="1"/>
  <c r="P71" i="3" s="1"/>
  <c r="P72" i="3" s="1"/>
  <c r="P73" i="3" s="1"/>
  <c r="P74" i="3" s="1"/>
  <c r="P75" i="3" s="1"/>
  <c r="P76" i="3" s="1"/>
  <c r="P77" i="3" s="1"/>
  <c r="P78" i="3" s="1"/>
  <c r="P79" i="3" s="1"/>
  <c r="P80" i="3" s="1"/>
  <c r="P81" i="3" s="1"/>
  <c r="P82" i="3" s="1"/>
  <c r="P83" i="3" s="1"/>
  <c r="P84" i="3" s="1"/>
  <c r="P85" i="3" s="1"/>
  <c r="P86" i="3" s="1"/>
  <c r="P87" i="3" s="1"/>
  <c r="P88" i="3" s="1"/>
  <c r="P89" i="3" s="1"/>
  <c r="P90" i="3" s="1"/>
  <c r="P91" i="3" s="1"/>
  <c r="P92" i="3" s="1"/>
  <c r="P93" i="3" s="1"/>
  <c r="P94" i="3" s="1"/>
  <c r="P95" i="3" s="1"/>
  <c r="P96" i="3" s="1"/>
  <c r="P97" i="3" s="1"/>
  <c r="P98" i="3" s="1"/>
  <c r="P99" i="3" s="1"/>
  <c r="P100" i="3" s="1"/>
  <c r="P101" i="3" s="1"/>
  <c r="P102" i="3" s="1"/>
  <c r="P103" i="3" s="1"/>
  <c r="P104" i="3" s="1"/>
  <c r="P105" i="3" s="1"/>
  <c r="P106" i="3" s="1"/>
  <c r="P107" i="3" s="1"/>
  <c r="P108" i="3" s="1"/>
  <c r="P109" i="3" s="1"/>
  <c r="P110" i="3" s="1"/>
  <c r="P111" i="3" s="1"/>
  <c r="P112" i="3" s="1"/>
  <c r="P113" i="3" s="1"/>
  <c r="P114" i="3" s="1"/>
  <c r="P115" i="3" s="1"/>
  <c r="P116" i="3" s="1"/>
  <c r="P117" i="3" s="1"/>
  <c r="P118" i="3" s="1"/>
  <c r="P119" i="3" s="1"/>
  <c r="P120" i="3" s="1"/>
  <c r="P121" i="3" s="1"/>
  <c r="P122" i="3" s="1"/>
  <c r="P123" i="3" s="1"/>
  <c r="P124" i="3" s="1"/>
  <c r="P125" i="3" s="1"/>
  <c r="P126" i="3" s="1"/>
  <c r="P127" i="3" s="1"/>
  <c r="P128" i="3" s="1"/>
  <c r="P129" i="3" s="1"/>
  <c r="P130" i="3" s="1"/>
  <c r="P131" i="3" s="1"/>
  <c r="P132" i="3" s="1"/>
  <c r="P133" i="3" s="1"/>
  <c r="P134" i="3" s="1"/>
  <c r="P135" i="3" s="1"/>
  <c r="P136" i="3" s="1"/>
  <c r="P137" i="3" s="1"/>
  <c r="P138" i="3" s="1"/>
  <c r="P139" i="3" s="1"/>
  <c r="P140" i="3" s="1"/>
  <c r="P141" i="3" s="1"/>
  <c r="P142" i="3" s="1"/>
  <c r="P143" i="3" s="1"/>
  <c r="P144" i="3" s="1"/>
  <c r="P145" i="3" s="1"/>
  <c r="P146" i="3" s="1"/>
  <c r="P147" i="3" s="1"/>
  <c r="P148" i="3" s="1"/>
  <c r="P149" i="3" s="1"/>
  <c r="P150" i="3" s="1"/>
  <c r="P151" i="3" s="1"/>
  <c r="P152" i="3" s="1"/>
  <c r="P153" i="3" s="1"/>
  <c r="P154" i="3" s="1"/>
  <c r="P155" i="3" s="1"/>
  <c r="P156" i="3" s="1"/>
  <c r="P157" i="3" s="1"/>
  <c r="P158" i="3" s="1"/>
  <c r="P159" i="3" s="1"/>
  <c r="P160" i="3" s="1"/>
  <c r="P161" i="3" s="1"/>
  <c r="P162" i="3" s="1"/>
  <c r="P163" i="3" s="1"/>
  <c r="P164" i="3" s="1"/>
  <c r="P165" i="3" s="1"/>
  <c r="P166" i="3" s="1"/>
  <c r="P167" i="3" s="1"/>
  <c r="P168" i="3" s="1"/>
  <c r="P169" i="3" s="1"/>
  <c r="P170" i="3" s="1"/>
  <c r="P171" i="3" s="1"/>
  <c r="P172" i="3" s="1"/>
  <c r="P173" i="3" s="1"/>
  <c r="P174" i="3" s="1"/>
  <c r="P175" i="3" s="1"/>
  <c r="P176" i="3" s="1"/>
  <c r="P177" i="3" s="1"/>
  <c r="P178" i="3" s="1"/>
  <c r="P179" i="3" s="1"/>
  <c r="P180" i="3" s="1"/>
  <c r="P181" i="3" s="1"/>
  <c r="P182" i="3" s="1"/>
  <c r="P183" i="3" s="1"/>
  <c r="P184" i="3" s="1"/>
  <c r="P185" i="3" s="1"/>
  <c r="P186" i="3" s="1"/>
  <c r="P187" i="3" s="1"/>
  <c r="P188" i="3" s="1"/>
  <c r="P189" i="3" s="1"/>
  <c r="P190" i="3" s="1"/>
  <c r="P191" i="3" s="1"/>
  <c r="P192" i="3" s="1"/>
  <c r="P193" i="3" s="1"/>
  <c r="P194" i="3" s="1"/>
  <c r="P195" i="3" s="1"/>
  <c r="P196" i="3" s="1"/>
  <c r="P197" i="3" s="1"/>
  <c r="P198" i="3" s="1"/>
  <c r="P199" i="3" s="1"/>
  <c r="P200" i="3" s="1"/>
  <c r="P201" i="3" s="1"/>
  <c r="P202" i="3" s="1"/>
  <c r="P203" i="3" s="1"/>
  <c r="P204" i="3" s="1"/>
  <c r="P205" i="3" s="1"/>
  <c r="P206" i="3" s="1"/>
  <c r="P207" i="3" s="1"/>
  <c r="P208" i="3" s="1"/>
  <c r="P209" i="3" s="1"/>
  <c r="P210" i="3" s="1"/>
  <c r="P211" i="3" s="1"/>
  <c r="P212" i="3" s="1"/>
  <c r="P213" i="3" s="1"/>
  <c r="P214" i="3" s="1"/>
  <c r="P215" i="3" s="1"/>
  <c r="P216" i="3" s="1"/>
  <c r="P217" i="3" s="1"/>
  <c r="P218" i="3" s="1"/>
  <c r="P219" i="3" s="1"/>
  <c r="P220" i="3" s="1"/>
  <c r="P221" i="3" s="1"/>
  <c r="P222" i="3" s="1"/>
  <c r="P223" i="3" s="1"/>
  <c r="P224" i="3" s="1"/>
  <c r="P225" i="3" s="1"/>
  <c r="P226" i="3" s="1"/>
  <c r="P227" i="3" s="1"/>
  <c r="P228" i="3" s="1"/>
  <c r="P229" i="3" s="1"/>
  <c r="P230" i="3" s="1"/>
  <c r="P231" i="3" s="1"/>
  <c r="P232" i="3" s="1"/>
  <c r="P233" i="3" s="1"/>
  <c r="P234" i="3" s="1"/>
  <c r="P235" i="3" s="1"/>
  <c r="P236" i="3" s="1"/>
  <c r="P237" i="3" s="1"/>
  <c r="P238" i="3" s="1"/>
  <c r="P239" i="3" s="1"/>
  <c r="P240" i="3" s="1"/>
  <c r="P241" i="3" s="1"/>
  <c r="P242" i="3" s="1"/>
  <c r="P243" i="3" s="1"/>
  <c r="P244" i="3" s="1"/>
  <c r="P245" i="3" s="1"/>
  <c r="P246" i="3" s="1"/>
  <c r="P247" i="3" s="1"/>
  <c r="P248" i="3" s="1"/>
  <c r="P249" i="3" s="1"/>
  <c r="P250" i="3" s="1"/>
  <c r="P251" i="3" s="1"/>
  <c r="P252" i="3" s="1"/>
  <c r="P253" i="3" s="1"/>
  <c r="P254" i="3" s="1"/>
  <c r="P255" i="3" s="1"/>
  <c r="P256" i="3" s="1"/>
  <c r="P257" i="3" s="1"/>
  <c r="P258" i="3" s="1"/>
  <c r="P259" i="3" s="1"/>
  <c r="P260" i="3" s="1"/>
  <c r="P261" i="3" s="1"/>
  <c r="P262" i="3" s="1"/>
  <c r="P263" i="3" s="1"/>
  <c r="P264" i="3" s="1"/>
  <c r="P265" i="3" s="1"/>
  <c r="P266" i="3" s="1"/>
  <c r="P267" i="3" s="1"/>
  <c r="P268" i="3" s="1"/>
  <c r="P269" i="3" s="1"/>
  <c r="P270" i="3" s="1"/>
  <c r="P271" i="3" s="1"/>
  <c r="P272" i="3" s="1"/>
  <c r="P273" i="3" s="1"/>
  <c r="P274" i="3" s="1"/>
  <c r="P275" i="3" s="1"/>
  <c r="P276" i="3" s="1"/>
  <c r="P277" i="3" s="1"/>
  <c r="P278" i="3" s="1"/>
  <c r="P279" i="3" s="1"/>
  <c r="P280" i="3" s="1"/>
  <c r="P281" i="3" s="1"/>
  <c r="P282" i="3" s="1"/>
  <c r="P283" i="3" s="1"/>
  <c r="P284" i="3" s="1"/>
  <c r="P285" i="3" s="1"/>
  <c r="P286" i="3" s="1"/>
  <c r="P287" i="3" s="1"/>
  <c r="P288" i="3" s="1"/>
  <c r="P289" i="3" s="1"/>
  <c r="P290" i="3" s="1"/>
  <c r="P291" i="3" s="1"/>
  <c r="P292" i="3" s="1"/>
  <c r="P293" i="3" s="1"/>
  <c r="P294" i="3" s="1"/>
  <c r="P295" i="3" s="1"/>
  <c r="P296" i="3" s="1"/>
  <c r="P297" i="3" s="1"/>
  <c r="P298" i="3" s="1"/>
  <c r="P299" i="3" s="1"/>
  <c r="P300" i="3" s="1"/>
  <c r="P301" i="3" s="1"/>
  <c r="P302" i="3" s="1"/>
  <c r="P303" i="3" s="1"/>
  <c r="P304" i="3" s="1"/>
  <c r="P305" i="3" s="1"/>
  <c r="P306" i="3" s="1"/>
  <c r="P307" i="3" s="1"/>
  <c r="P308" i="3" s="1"/>
  <c r="P309" i="3" s="1"/>
  <c r="P310" i="3" s="1"/>
  <c r="P311" i="3" s="1"/>
  <c r="P312" i="3" s="1"/>
  <c r="P313" i="3" s="1"/>
  <c r="P314" i="3" s="1"/>
  <c r="P315" i="3" s="1"/>
  <c r="P316" i="3" s="1"/>
  <c r="P317" i="3" s="1"/>
  <c r="P318" i="3" s="1"/>
  <c r="P319" i="3" s="1"/>
  <c r="P320" i="3" s="1"/>
  <c r="P321" i="3" s="1"/>
  <c r="P322" i="3" s="1"/>
  <c r="P323" i="3" s="1"/>
  <c r="P324" i="3" s="1"/>
  <c r="P325" i="3" s="1"/>
  <c r="P326" i="3" s="1"/>
  <c r="P327" i="3" s="1"/>
  <c r="P328" i="3" s="1"/>
  <c r="P329" i="3" s="1"/>
  <c r="P330" i="3" s="1"/>
  <c r="P331" i="3" s="1"/>
  <c r="P332" i="3" s="1"/>
  <c r="P333" i="3" s="1"/>
  <c r="P334" i="3" s="1"/>
  <c r="P335" i="3" s="1"/>
  <c r="P336" i="3" s="1"/>
  <c r="P337" i="3" s="1"/>
  <c r="P338" i="3" s="1"/>
  <c r="P339" i="3" s="1"/>
  <c r="P340" i="3" s="1"/>
  <c r="P341" i="3" s="1"/>
  <c r="P342" i="3" s="1"/>
  <c r="P343" i="3" s="1"/>
  <c r="P344" i="3" s="1"/>
  <c r="P345" i="3" s="1"/>
  <c r="P346" i="3" s="1"/>
  <c r="P347" i="3" s="1"/>
  <c r="P348" i="3" s="1"/>
  <c r="P349" i="3" s="1"/>
  <c r="P350" i="3" s="1"/>
  <c r="P351" i="3" s="1"/>
  <c r="P352" i="3" s="1"/>
  <c r="P353" i="3" s="1"/>
  <c r="P354" i="3" s="1"/>
  <c r="P355" i="3" s="1"/>
  <c r="P356" i="3" s="1"/>
  <c r="P357" i="3" s="1"/>
  <c r="P358" i="3" s="1"/>
  <c r="P359" i="3" s="1"/>
  <c r="P360" i="3" s="1"/>
  <c r="P361" i="3" s="1"/>
  <c r="P362" i="3" s="1"/>
  <c r="P363" i="3" s="1"/>
  <c r="P364" i="3" s="1"/>
  <c r="P365" i="3" s="1"/>
  <c r="P366" i="3" s="1"/>
  <c r="P367" i="3" s="1"/>
  <c r="P368" i="3" s="1"/>
  <c r="P369" i="3" s="1"/>
  <c r="P370" i="3" s="1"/>
  <c r="P371" i="3" s="1"/>
  <c r="P372" i="3" s="1"/>
  <c r="P373" i="3" s="1"/>
  <c r="P374" i="3" s="1"/>
  <c r="P375" i="3" s="1"/>
  <c r="P376" i="3" s="1"/>
  <c r="P377" i="3" s="1"/>
  <c r="P378" i="3" s="1"/>
  <c r="P379" i="3" s="1"/>
  <c r="P380" i="3" s="1"/>
  <c r="P381" i="3" s="1"/>
  <c r="P382" i="3" s="1"/>
  <c r="P383" i="3" s="1"/>
  <c r="P384" i="3" s="1"/>
  <c r="P385" i="3" s="1"/>
  <c r="P386" i="3" s="1"/>
  <c r="P387" i="3" s="1"/>
  <c r="P388" i="3" s="1"/>
  <c r="P389" i="3" s="1"/>
  <c r="P390" i="3" s="1"/>
  <c r="P391" i="3" s="1"/>
  <c r="P392" i="3" s="1"/>
  <c r="P393" i="3" s="1"/>
  <c r="P394" i="3" s="1"/>
  <c r="P395" i="3" s="1"/>
  <c r="P396" i="3" s="1"/>
  <c r="P397" i="3" s="1"/>
  <c r="P398" i="3" s="1"/>
  <c r="P399" i="3" s="1"/>
  <c r="P400" i="3" s="1"/>
  <c r="P401" i="3" s="1"/>
  <c r="P402" i="3" s="1"/>
  <c r="P403" i="3" s="1"/>
  <c r="P404" i="3" s="1"/>
  <c r="P405" i="3" s="1"/>
  <c r="P406" i="3" s="1"/>
  <c r="P407" i="3" s="1"/>
  <c r="P408" i="3" s="1"/>
  <c r="P409" i="3" s="1"/>
  <c r="P410" i="3" s="1"/>
  <c r="P411" i="3" s="1"/>
  <c r="P412" i="3" s="1"/>
  <c r="P413" i="3" s="1"/>
  <c r="P414" i="3" s="1"/>
  <c r="P415" i="3" s="1"/>
  <c r="P416" i="3" s="1"/>
  <c r="P417" i="3" s="1"/>
  <c r="P418" i="3" s="1"/>
  <c r="P419" i="3" s="1"/>
  <c r="P420" i="3" s="1"/>
  <c r="P421" i="3" s="1"/>
  <c r="P422" i="3" s="1"/>
  <c r="P423" i="3" s="1"/>
  <c r="P424" i="3" s="1"/>
  <c r="P425" i="3" s="1"/>
  <c r="P426" i="3" s="1"/>
  <c r="P427" i="3" s="1"/>
  <c r="P428" i="3" s="1"/>
  <c r="P429" i="3" s="1"/>
  <c r="P430" i="3" s="1"/>
  <c r="P431" i="3" s="1"/>
  <c r="P432" i="3" s="1"/>
  <c r="P433" i="3" s="1"/>
  <c r="P434" i="3" s="1"/>
  <c r="P435" i="3" s="1"/>
  <c r="P436" i="3" s="1"/>
  <c r="P437" i="3" s="1"/>
  <c r="P438" i="3" s="1"/>
  <c r="P439" i="3" s="1"/>
  <c r="P440" i="3" s="1"/>
  <c r="P441" i="3" s="1"/>
  <c r="P442" i="3" s="1"/>
  <c r="P443" i="3" s="1"/>
  <c r="P444" i="3" s="1"/>
  <c r="P445" i="3" s="1"/>
  <c r="P446" i="3" s="1"/>
  <c r="P447" i="3" s="1"/>
  <c r="P448" i="3" s="1"/>
  <c r="P449" i="3" s="1"/>
  <c r="P450" i="3" s="1"/>
  <c r="P451" i="3" s="1"/>
  <c r="P452" i="3" s="1"/>
  <c r="P453" i="3" s="1"/>
  <c r="P454" i="3" s="1"/>
  <c r="P455" i="3" s="1"/>
  <c r="P456" i="3" s="1"/>
  <c r="P457" i="3" s="1"/>
  <c r="P458" i="3" s="1"/>
  <c r="P459" i="3" s="1"/>
  <c r="P460" i="3" s="1"/>
  <c r="P461" i="3" s="1"/>
  <c r="P462" i="3" s="1"/>
  <c r="P463" i="3" s="1"/>
  <c r="P464" i="3" s="1"/>
  <c r="P465" i="3" s="1"/>
  <c r="P466" i="3" s="1"/>
  <c r="P467" i="3" s="1"/>
  <c r="P468" i="3" s="1"/>
  <c r="P469" i="3" s="1"/>
  <c r="P470" i="3" s="1"/>
  <c r="P471" i="3" s="1"/>
  <c r="P472" i="3" s="1"/>
  <c r="P473" i="3" s="1"/>
  <c r="P474" i="3" s="1"/>
  <c r="P475" i="3" s="1"/>
  <c r="P476" i="3" s="1"/>
  <c r="P477" i="3" s="1"/>
  <c r="P478" i="3" s="1"/>
  <c r="P479" i="3" s="1"/>
  <c r="P480" i="3" s="1"/>
  <c r="P481" i="3" s="1"/>
  <c r="P482" i="3" s="1"/>
  <c r="P483" i="3" s="1"/>
  <c r="P484" i="3" s="1"/>
  <c r="P485" i="3" s="1"/>
  <c r="P486" i="3" s="1"/>
  <c r="P487" i="3" s="1"/>
  <c r="P488" i="3" s="1"/>
  <c r="P489" i="3" s="1"/>
  <c r="P490" i="3" s="1"/>
  <c r="P491" i="3" s="1"/>
  <c r="P492" i="3" s="1"/>
  <c r="P493" i="3" s="1"/>
  <c r="P494" i="3" s="1"/>
  <c r="P495" i="3" s="1"/>
  <c r="P496" i="3" s="1"/>
  <c r="P497" i="3" s="1"/>
  <c r="P498" i="3" s="1"/>
  <c r="P499" i="3" s="1"/>
  <c r="P500" i="3" s="1"/>
  <c r="P501" i="3" s="1"/>
  <c r="P502" i="3" s="1"/>
  <c r="P503" i="3" s="1"/>
  <c r="P504" i="3" s="1"/>
  <c r="P505" i="3" s="1"/>
  <c r="P506" i="3" s="1"/>
  <c r="P507" i="3" s="1"/>
  <c r="P508" i="3" s="1"/>
  <c r="P509" i="3" s="1"/>
  <c r="P510" i="3" s="1"/>
  <c r="P511" i="3" s="1"/>
  <c r="P512" i="3" s="1"/>
  <c r="P513" i="3" s="1"/>
  <c r="P514" i="3" s="1"/>
  <c r="P515" i="3" s="1"/>
  <c r="P516" i="3" s="1"/>
  <c r="P517" i="3" s="1"/>
  <c r="P518" i="3" s="1"/>
  <c r="P519" i="3" s="1"/>
  <c r="P520" i="3" s="1"/>
  <c r="P521" i="3" s="1"/>
  <c r="P522" i="3" s="1"/>
  <c r="P523" i="3" s="1"/>
  <c r="P524" i="3" s="1"/>
  <c r="P525" i="3" s="1"/>
  <c r="P526" i="3" s="1"/>
  <c r="P527" i="3" s="1"/>
  <c r="P528" i="3" s="1"/>
  <c r="P529" i="3" s="1"/>
  <c r="P530" i="3" s="1"/>
  <c r="P531" i="3" s="1"/>
  <c r="P532" i="3" s="1"/>
  <c r="P533" i="3" s="1"/>
  <c r="P534" i="3" s="1"/>
  <c r="P535" i="3" s="1"/>
  <c r="P536" i="3" s="1"/>
  <c r="P537" i="3" s="1"/>
  <c r="P538" i="3" s="1"/>
  <c r="P539" i="3" s="1"/>
  <c r="P540" i="3" s="1"/>
  <c r="P541" i="3" s="1"/>
  <c r="P542" i="3" s="1"/>
  <c r="P543" i="3" s="1"/>
  <c r="P544" i="3" s="1"/>
  <c r="P545" i="3" s="1"/>
  <c r="P546" i="3" s="1"/>
  <c r="P547" i="3" s="1"/>
  <c r="P548" i="3" s="1"/>
  <c r="P549" i="3" s="1"/>
  <c r="P550" i="3" s="1"/>
  <c r="P551" i="3" s="1"/>
  <c r="P552" i="3" s="1"/>
  <c r="P553" i="3" s="1"/>
  <c r="P554" i="3" s="1"/>
  <c r="P555" i="3" s="1"/>
  <c r="P556" i="3" s="1"/>
  <c r="P557" i="3" s="1"/>
  <c r="P558" i="3" s="1"/>
  <c r="P559" i="3" s="1"/>
  <c r="P560" i="3" s="1"/>
  <c r="P561" i="3" s="1"/>
  <c r="P562" i="3" s="1"/>
  <c r="P563" i="3" s="1"/>
  <c r="P564" i="3" s="1"/>
  <c r="P565" i="3" s="1"/>
  <c r="P566" i="3" s="1"/>
  <c r="P567" i="3" s="1"/>
  <c r="P568" i="3" s="1"/>
  <c r="P569" i="3" s="1"/>
  <c r="P570" i="3" s="1"/>
  <c r="P571" i="3" s="1"/>
  <c r="P572" i="3" s="1"/>
  <c r="P573" i="3" s="1"/>
  <c r="P574" i="3" s="1"/>
  <c r="P575" i="3" s="1"/>
  <c r="P576" i="3" s="1"/>
  <c r="P577" i="3" s="1"/>
  <c r="P578" i="3" s="1"/>
  <c r="P579" i="3" s="1"/>
  <c r="P580" i="3" s="1"/>
  <c r="P581" i="3" s="1"/>
  <c r="P582" i="3" s="1"/>
  <c r="P583" i="3" s="1"/>
  <c r="P584" i="3" s="1"/>
  <c r="P585" i="3" s="1"/>
  <c r="P586" i="3" s="1"/>
  <c r="P587" i="3" s="1"/>
  <c r="P588" i="3" s="1"/>
  <c r="P589" i="3" s="1"/>
  <c r="P590" i="3" s="1"/>
  <c r="P591" i="3" s="1"/>
  <c r="P592" i="3" s="1"/>
  <c r="P593" i="3" s="1"/>
  <c r="P594" i="3" s="1"/>
  <c r="P595" i="3" s="1"/>
  <c r="P596" i="3" s="1"/>
  <c r="P597" i="3" s="1"/>
  <c r="P598" i="3" s="1"/>
  <c r="P599" i="3" s="1"/>
  <c r="P600" i="3" s="1"/>
  <c r="P601" i="3" s="1"/>
  <c r="P602" i="3" s="1"/>
  <c r="P603" i="3" s="1"/>
  <c r="P604" i="3" s="1"/>
  <c r="P605" i="3" s="1"/>
  <c r="P606" i="3" s="1"/>
  <c r="P607" i="3" s="1"/>
  <c r="P608" i="3" s="1"/>
  <c r="P609" i="3" s="1"/>
  <c r="P610" i="3" s="1"/>
  <c r="P611" i="3" s="1"/>
  <c r="P612" i="3" s="1"/>
  <c r="P613" i="3" s="1"/>
  <c r="P614" i="3" s="1"/>
  <c r="P615" i="3" s="1"/>
  <c r="P616" i="3" s="1"/>
  <c r="P617" i="3" s="1"/>
  <c r="P618" i="3" s="1"/>
  <c r="P619" i="3" s="1"/>
  <c r="P620" i="3" s="1"/>
  <c r="P621" i="3" s="1"/>
  <c r="P622" i="3" s="1"/>
  <c r="P623" i="3" s="1"/>
  <c r="P624" i="3" s="1"/>
  <c r="P625" i="3" s="1"/>
  <c r="P626" i="3" s="1"/>
  <c r="P627" i="3" s="1"/>
  <c r="P628" i="3" s="1"/>
  <c r="P629" i="3" s="1"/>
  <c r="P630" i="3" s="1"/>
  <c r="P631" i="3" s="1"/>
  <c r="P632" i="3" s="1"/>
  <c r="P633" i="3" s="1"/>
  <c r="P634" i="3" s="1"/>
  <c r="P635" i="3" s="1"/>
  <c r="P636" i="3" s="1"/>
  <c r="P637" i="3" s="1"/>
  <c r="P638" i="3" s="1"/>
  <c r="P639" i="3" s="1"/>
  <c r="P640" i="3" s="1"/>
  <c r="P641" i="3" s="1"/>
  <c r="P642" i="3" s="1"/>
  <c r="P643" i="3" s="1"/>
  <c r="P644" i="3" s="1"/>
  <c r="P645" i="3" s="1"/>
  <c r="P646" i="3" s="1"/>
  <c r="P647" i="3" s="1"/>
  <c r="P648" i="3" s="1"/>
  <c r="P649" i="3" s="1"/>
  <c r="P650" i="3" s="1"/>
  <c r="P651" i="3" s="1"/>
  <c r="P652" i="3" s="1"/>
  <c r="P653" i="3" s="1"/>
  <c r="P654" i="3" s="1"/>
  <c r="P655" i="3" s="1"/>
  <c r="P656" i="3" s="1"/>
  <c r="P657" i="3" s="1"/>
  <c r="P658" i="3" s="1"/>
  <c r="P659" i="3" s="1"/>
  <c r="P660" i="3" s="1"/>
  <c r="P661" i="3" s="1"/>
  <c r="P662" i="3" s="1"/>
  <c r="P663" i="3" s="1"/>
  <c r="P664" i="3" s="1"/>
  <c r="P665" i="3" s="1"/>
  <c r="P666" i="3" s="1"/>
  <c r="P667" i="3" s="1"/>
  <c r="P668" i="3" s="1"/>
  <c r="P669" i="3" s="1"/>
  <c r="P670" i="3" s="1"/>
  <c r="P671" i="3" s="1"/>
  <c r="P672" i="3" s="1"/>
  <c r="P673" i="3" s="1"/>
  <c r="P674" i="3" s="1"/>
  <c r="P675" i="3" s="1"/>
  <c r="P676" i="3" s="1"/>
  <c r="P677" i="3" s="1"/>
  <c r="P678" i="3" s="1"/>
  <c r="P679" i="3" s="1"/>
  <c r="P680" i="3" s="1"/>
  <c r="P681" i="3" s="1"/>
  <c r="P682" i="3" s="1"/>
  <c r="P683" i="3" s="1"/>
  <c r="P684" i="3" s="1"/>
  <c r="P685" i="3" s="1"/>
  <c r="P686" i="3" s="1"/>
  <c r="P687" i="3" s="1"/>
  <c r="P688" i="3" s="1"/>
  <c r="P689" i="3" s="1"/>
  <c r="P690" i="3" s="1"/>
  <c r="P691" i="3" s="1"/>
  <c r="P692" i="3" s="1"/>
  <c r="P693" i="3" s="1"/>
  <c r="P694" i="3" s="1"/>
  <c r="P695" i="3" s="1"/>
  <c r="P696" i="3" s="1"/>
  <c r="P697" i="3" s="1"/>
  <c r="P698" i="3" s="1"/>
  <c r="P699" i="3" s="1"/>
  <c r="P700" i="3" s="1"/>
  <c r="P701" i="3" s="1"/>
  <c r="P702" i="3" s="1"/>
  <c r="P703" i="3" s="1"/>
  <c r="P704" i="3" s="1"/>
  <c r="P705" i="3" s="1"/>
  <c r="P706" i="3" s="1"/>
  <c r="P707" i="3" s="1"/>
  <c r="P708" i="3" s="1"/>
  <c r="P709" i="3" s="1"/>
  <c r="P710" i="3" s="1"/>
  <c r="P711" i="3" s="1"/>
  <c r="P712" i="3" s="1"/>
  <c r="P713" i="3" s="1"/>
  <c r="P714" i="3" s="1"/>
  <c r="P715" i="3" s="1"/>
  <c r="P716" i="3" s="1"/>
  <c r="P717" i="3" s="1"/>
  <c r="P718" i="3" s="1"/>
  <c r="P719" i="3" s="1"/>
  <c r="P720" i="3" s="1"/>
  <c r="P721" i="3" s="1"/>
  <c r="P722" i="3" s="1"/>
  <c r="P723" i="3" s="1"/>
  <c r="P724" i="3" s="1"/>
  <c r="P725" i="3" s="1"/>
  <c r="P726" i="3" s="1"/>
  <c r="P727" i="3" s="1"/>
  <c r="P728" i="3" s="1"/>
  <c r="P729" i="3" s="1"/>
  <c r="P730" i="3" s="1"/>
  <c r="P731" i="3" s="1"/>
  <c r="P732" i="3" s="1"/>
  <c r="P733" i="3" s="1"/>
  <c r="P734" i="3" s="1"/>
  <c r="P735" i="3" s="1"/>
  <c r="P736" i="3" s="1"/>
  <c r="P737" i="3" s="1"/>
  <c r="P738" i="3" s="1"/>
  <c r="P739" i="3" s="1"/>
  <c r="P740" i="3" s="1"/>
  <c r="P741" i="3" s="1"/>
  <c r="P742" i="3" s="1"/>
  <c r="P743" i="3" s="1"/>
  <c r="P744" i="3" s="1"/>
  <c r="P745" i="3" s="1"/>
  <c r="P746" i="3" s="1"/>
  <c r="P747" i="3" s="1"/>
  <c r="P748" i="3" s="1"/>
  <c r="P749" i="3" s="1"/>
  <c r="G7" i="3"/>
  <c r="F7" i="3"/>
  <c r="Q6" i="3"/>
  <c r="Q7" i="3" s="1"/>
  <c r="Q8" i="3" s="1"/>
  <c r="Q9" i="3" s="1"/>
  <c r="Q10" i="3" s="1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Q69" i="3" s="1"/>
  <c r="Q70" i="3" s="1"/>
  <c r="Q71" i="3" s="1"/>
  <c r="Q72" i="3" s="1"/>
  <c r="Q73" i="3" s="1"/>
  <c r="Q74" i="3" s="1"/>
  <c r="Q75" i="3" s="1"/>
  <c r="Q76" i="3" s="1"/>
  <c r="Q77" i="3" s="1"/>
  <c r="Q78" i="3" s="1"/>
  <c r="Q79" i="3" s="1"/>
  <c r="Q80" i="3" s="1"/>
  <c r="Q81" i="3" s="1"/>
  <c r="Q82" i="3" s="1"/>
  <c r="Q83" i="3" s="1"/>
  <c r="Q84" i="3" s="1"/>
  <c r="Q85" i="3" s="1"/>
  <c r="Q86" i="3" s="1"/>
  <c r="Q87" i="3" s="1"/>
  <c r="Q88" i="3" s="1"/>
  <c r="Q89" i="3" s="1"/>
  <c r="Q90" i="3" s="1"/>
  <c r="Q91" i="3" s="1"/>
  <c r="Q92" i="3" s="1"/>
  <c r="Q93" i="3" s="1"/>
  <c r="Q94" i="3" s="1"/>
  <c r="Q95" i="3" s="1"/>
  <c r="Q96" i="3" s="1"/>
  <c r="Q97" i="3" s="1"/>
  <c r="Q98" i="3" s="1"/>
  <c r="Q99" i="3" s="1"/>
  <c r="Q100" i="3" s="1"/>
  <c r="Q101" i="3" s="1"/>
  <c r="Q102" i="3" s="1"/>
  <c r="Q103" i="3" s="1"/>
  <c r="Q104" i="3" s="1"/>
  <c r="Q105" i="3" s="1"/>
  <c r="Q106" i="3" s="1"/>
  <c r="Q107" i="3" s="1"/>
  <c r="Q108" i="3" s="1"/>
  <c r="Q109" i="3" s="1"/>
  <c r="Q110" i="3" s="1"/>
  <c r="Q111" i="3" s="1"/>
  <c r="Q112" i="3" s="1"/>
  <c r="Q113" i="3" s="1"/>
  <c r="Q114" i="3" s="1"/>
  <c r="Q115" i="3" s="1"/>
  <c r="Q116" i="3" s="1"/>
  <c r="Q117" i="3" s="1"/>
  <c r="Q118" i="3" s="1"/>
  <c r="Q119" i="3" s="1"/>
  <c r="Q120" i="3" s="1"/>
  <c r="Q121" i="3" s="1"/>
  <c r="Q122" i="3" s="1"/>
  <c r="Q123" i="3" s="1"/>
  <c r="Q124" i="3" s="1"/>
  <c r="Q125" i="3" s="1"/>
  <c r="Q126" i="3" s="1"/>
  <c r="Q127" i="3" s="1"/>
  <c r="Q128" i="3" s="1"/>
  <c r="Q129" i="3" s="1"/>
  <c r="Q130" i="3" s="1"/>
  <c r="Q131" i="3" s="1"/>
  <c r="Q132" i="3" s="1"/>
  <c r="Q133" i="3" s="1"/>
  <c r="Q134" i="3" s="1"/>
  <c r="Q135" i="3" s="1"/>
  <c r="Q136" i="3" s="1"/>
  <c r="Q137" i="3" s="1"/>
  <c r="Q138" i="3" s="1"/>
  <c r="Q139" i="3" s="1"/>
  <c r="Q140" i="3" s="1"/>
  <c r="Q141" i="3" s="1"/>
  <c r="Q142" i="3" s="1"/>
  <c r="Q143" i="3" s="1"/>
  <c r="Q144" i="3" s="1"/>
  <c r="Q145" i="3" s="1"/>
  <c r="Q146" i="3" s="1"/>
  <c r="Q147" i="3" s="1"/>
  <c r="Q148" i="3" s="1"/>
  <c r="Q149" i="3" s="1"/>
  <c r="Q150" i="3" s="1"/>
  <c r="Q151" i="3" s="1"/>
  <c r="Q152" i="3" s="1"/>
  <c r="Q153" i="3" s="1"/>
  <c r="Q154" i="3" s="1"/>
  <c r="Q155" i="3" s="1"/>
  <c r="Q156" i="3" s="1"/>
  <c r="Q157" i="3" s="1"/>
  <c r="Q158" i="3" s="1"/>
  <c r="Q159" i="3" s="1"/>
  <c r="Q160" i="3" s="1"/>
  <c r="Q161" i="3" s="1"/>
  <c r="Q162" i="3" s="1"/>
  <c r="Q163" i="3" s="1"/>
  <c r="Q164" i="3" s="1"/>
  <c r="Q165" i="3" s="1"/>
  <c r="Q166" i="3" s="1"/>
  <c r="Q167" i="3" s="1"/>
  <c r="Q168" i="3" s="1"/>
  <c r="Q169" i="3" s="1"/>
  <c r="Q170" i="3" s="1"/>
  <c r="Q171" i="3" s="1"/>
  <c r="Q172" i="3" s="1"/>
  <c r="Q173" i="3" s="1"/>
  <c r="Q174" i="3" s="1"/>
  <c r="Q175" i="3" s="1"/>
  <c r="Q176" i="3" s="1"/>
  <c r="Q177" i="3" s="1"/>
  <c r="Q178" i="3" s="1"/>
  <c r="Q179" i="3" s="1"/>
  <c r="Q180" i="3" s="1"/>
  <c r="Q181" i="3" s="1"/>
  <c r="Q182" i="3" s="1"/>
  <c r="Q183" i="3" s="1"/>
  <c r="Q184" i="3" s="1"/>
  <c r="Q185" i="3" s="1"/>
  <c r="Q186" i="3" s="1"/>
  <c r="Q187" i="3" s="1"/>
  <c r="Q188" i="3" s="1"/>
  <c r="Q189" i="3" s="1"/>
  <c r="Q190" i="3" s="1"/>
  <c r="Q191" i="3" s="1"/>
  <c r="Q192" i="3" s="1"/>
  <c r="Q193" i="3" s="1"/>
  <c r="Q194" i="3" s="1"/>
  <c r="Q195" i="3" s="1"/>
  <c r="Q196" i="3" s="1"/>
  <c r="Q197" i="3" s="1"/>
  <c r="Q198" i="3" s="1"/>
  <c r="Q199" i="3" s="1"/>
  <c r="Q200" i="3" s="1"/>
  <c r="Q201" i="3" s="1"/>
  <c r="Q202" i="3" s="1"/>
  <c r="Q203" i="3" s="1"/>
  <c r="Q204" i="3" s="1"/>
  <c r="Q205" i="3" s="1"/>
  <c r="Q206" i="3" s="1"/>
  <c r="Q207" i="3" s="1"/>
  <c r="Q208" i="3" s="1"/>
  <c r="Q209" i="3" s="1"/>
  <c r="Q210" i="3" s="1"/>
  <c r="Q211" i="3" s="1"/>
  <c r="Q212" i="3" s="1"/>
  <c r="Q213" i="3" s="1"/>
  <c r="Q214" i="3" s="1"/>
  <c r="Q215" i="3" s="1"/>
  <c r="Q216" i="3" s="1"/>
  <c r="Q217" i="3" s="1"/>
  <c r="Q218" i="3" s="1"/>
  <c r="Q219" i="3" s="1"/>
  <c r="Q220" i="3" s="1"/>
  <c r="Q221" i="3" s="1"/>
  <c r="Q222" i="3" s="1"/>
  <c r="Q223" i="3" s="1"/>
  <c r="Q224" i="3" s="1"/>
  <c r="Q225" i="3" s="1"/>
  <c r="Q226" i="3" s="1"/>
  <c r="Q227" i="3" s="1"/>
  <c r="Q228" i="3" s="1"/>
  <c r="Q229" i="3" s="1"/>
  <c r="Q230" i="3" s="1"/>
  <c r="Q231" i="3" s="1"/>
  <c r="Q232" i="3" s="1"/>
  <c r="Q233" i="3" s="1"/>
  <c r="Q234" i="3" s="1"/>
  <c r="Q235" i="3" s="1"/>
  <c r="Q236" i="3" s="1"/>
  <c r="Q237" i="3" s="1"/>
  <c r="Q238" i="3" s="1"/>
  <c r="Q239" i="3" s="1"/>
  <c r="Q240" i="3" s="1"/>
  <c r="Q241" i="3" s="1"/>
  <c r="Q242" i="3" s="1"/>
  <c r="Q243" i="3" s="1"/>
  <c r="Q244" i="3" s="1"/>
  <c r="Q245" i="3" s="1"/>
  <c r="Q246" i="3" s="1"/>
  <c r="Q247" i="3" s="1"/>
  <c r="Q248" i="3" s="1"/>
  <c r="Q249" i="3" s="1"/>
  <c r="Q250" i="3" s="1"/>
  <c r="Q251" i="3" s="1"/>
  <c r="Q252" i="3" s="1"/>
  <c r="Q253" i="3" s="1"/>
  <c r="Q254" i="3" s="1"/>
  <c r="Q255" i="3" s="1"/>
  <c r="Q256" i="3" s="1"/>
  <c r="Q257" i="3" s="1"/>
  <c r="Q258" i="3" s="1"/>
  <c r="Q259" i="3" s="1"/>
  <c r="Q260" i="3" s="1"/>
  <c r="Q261" i="3" s="1"/>
  <c r="Q262" i="3" s="1"/>
  <c r="Q263" i="3" s="1"/>
  <c r="Q264" i="3" s="1"/>
  <c r="Q265" i="3" s="1"/>
  <c r="Q266" i="3" s="1"/>
  <c r="Q267" i="3" s="1"/>
  <c r="Q268" i="3" s="1"/>
  <c r="Q269" i="3" s="1"/>
  <c r="Q270" i="3" s="1"/>
  <c r="Q271" i="3" s="1"/>
  <c r="Q272" i="3" s="1"/>
  <c r="Q273" i="3" s="1"/>
  <c r="Q274" i="3" s="1"/>
  <c r="Q275" i="3" s="1"/>
  <c r="Q276" i="3" s="1"/>
  <c r="Q277" i="3" s="1"/>
  <c r="Q278" i="3" s="1"/>
  <c r="Q279" i="3" s="1"/>
  <c r="Q280" i="3" s="1"/>
  <c r="Q281" i="3" s="1"/>
  <c r="Q282" i="3" s="1"/>
  <c r="Q283" i="3" s="1"/>
  <c r="Q284" i="3" s="1"/>
  <c r="Q285" i="3" s="1"/>
  <c r="Q286" i="3" s="1"/>
  <c r="Q287" i="3" s="1"/>
  <c r="Q288" i="3" s="1"/>
  <c r="Q289" i="3" s="1"/>
  <c r="Q290" i="3" s="1"/>
  <c r="Q291" i="3" s="1"/>
  <c r="Q292" i="3" s="1"/>
  <c r="Q293" i="3" s="1"/>
  <c r="Q294" i="3" s="1"/>
  <c r="Q295" i="3" s="1"/>
  <c r="Q296" i="3" s="1"/>
  <c r="Q297" i="3" s="1"/>
  <c r="Q298" i="3" s="1"/>
  <c r="Q299" i="3" s="1"/>
  <c r="Q300" i="3" s="1"/>
  <c r="Q301" i="3" s="1"/>
  <c r="Q302" i="3" s="1"/>
  <c r="Q303" i="3" s="1"/>
  <c r="Q304" i="3" s="1"/>
  <c r="Q305" i="3" s="1"/>
  <c r="Q306" i="3" s="1"/>
  <c r="Q307" i="3" s="1"/>
  <c r="Q308" i="3" s="1"/>
  <c r="Q309" i="3" s="1"/>
  <c r="Q310" i="3" s="1"/>
  <c r="Q311" i="3" s="1"/>
  <c r="Q312" i="3" s="1"/>
  <c r="Q313" i="3" s="1"/>
  <c r="Q314" i="3" s="1"/>
  <c r="Q315" i="3" s="1"/>
  <c r="Q316" i="3" s="1"/>
  <c r="Q317" i="3" s="1"/>
  <c r="Q318" i="3" s="1"/>
  <c r="Q319" i="3" s="1"/>
  <c r="Q320" i="3" s="1"/>
  <c r="Q321" i="3" s="1"/>
  <c r="Q322" i="3" s="1"/>
  <c r="Q323" i="3" s="1"/>
  <c r="Q324" i="3" s="1"/>
  <c r="Q325" i="3" s="1"/>
  <c r="Q326" i="3" s="1"/>
  <c r="Q327" i="3" s="1"/>
  <c r="Q328" i="3" s="1"/>
  <c r="Q329" i="3" s="1"/>
  <c r="Q330" i="3" s="1"/>
  <c r="Q331" i="3" s="1"/>
  <c r="Q332" i="3" s="1"/>
  <c r="Q333" i="3" s="1"/>
  <c r="Q334" i="3" s="1"/>
  <c r="Q335" i="3" s="1"/>
  <c r="Q336" i="3" s="1"/>
  <c r="Q337" i="3" s="1"/>
  <c r="Q338" i="3" s="1"/>
  <c r="Q339" i="3" s="1"/>
  <c r="Q340" i="3" s="1"/>
  <c r="Q341" i="3" s="1"/>
  <c r="Q342" i="3" s="1"/>
  <c r="Q343" i="3" s="1"/>
  <c r="Q344" i="3" s="1"/>
  <c r="Q345" i="3" s="1"/>
  <c r="Q346" i="3" s="1"/>
  <c r="Q347" i="3" s="1"/>
  <c r="Q348" i="3" s="1"/>
  <c r="Q349" i="3" s="1"/>
  <c r="Q350" i="3" s="1"/>
  <c r="Q351" i="3" s="1"/>
  <c r="Q352" i="3" s="1"/>
  <c r="Q353" i="3" s="1"/>
  <c r="Q354" i="3" s="1"/>
  <c r="Q355" i="3" s="1"/>
  <c r="Q356" i="3" s="1"/>
  <c r="Q357" i="3" s="1"/>
  <c r="Q358" i="3" s="1"/>
  <c r="Q359" i="3" s="1"/>
  <c r="Q360" i="3" s="1"/>
  <c r="Q361" i="3" s="1"/>
  <c r="Q362" i="3" s="1"/>
  <c r="Q363" i="3" s="1"/>
  <c r="Q364" i="3" s="1"/>
  <c r="Q365" i="3" s="1"/>
  <c r="Q366" i="3" s="1"/>
  <c r="Q367" i="3" s="1"/>
  <c r="Q368" i="3" s="1"/>
  <c r="Q369" i="3" s="1"/>
  <c r="Q370" i="3" s="1"/>
  <c r="Q371" i="3" s="1"/>
  <c r="Q372" i="3" s="1"/>
  <c r="Q373" i="3" s="1"/>
  <c r="Q374" i="3" s="1"/>
  <c r="Q375" i="3" s="1"/>
  <c r="Q376" i="3" s="1"/>
  <c r="Q377" i="3" s="1"/>
  <c r="Q378" i="3" s="1"/>
  <c r="Q379" i="3" s="1"/>
  <c r="Q380" i="3" s="1"/>
  <c r="Q381" i="3" s="1"/>
  <c r="Q382" i="3" s="1"/>
  <c r="Q383" i="3" s="1"/>
  <c r="Q384" i="3" s="1"/>
  <c r="Q385" i="3" s="1"/>
  <c r="Q386" i="3" s="1"/>
  <c r="Q387" i="3" s="1"/>
  <c r="Q388" i="3" s="1"/>
  <c r="Q389" i="3" s="1"/>
  <c r="Q390" i="3" s="1"/>
  <c r="Q391" i="3" s="1"/>
  <c r="Q392" i="3" s="1"/>
  <c r="Q393" i="3" s="1"/>
  <c r="Q394" i="3" s="1"/>
  <c r="Q395" i="3" s="1"/>
  <c r="Q396" i="3" s="1"/>
  <c r="Q397" i="3" s="1"/>
  <c r="Q398" i="3" s="1"/>
  <c r="Q399" i="3" s="1"/>
  <c r="Q400" i="3" s="1"/>
  <c r="Q401" i="3" s="1"/>
  <c r="Q402" i="3" s="1"/>
  <c r="Q403" i="3" s="1"/>
  <c r="Q404" i="3" s="1"/>
  <c r="Q405" i="3" s="1"/>
  <c r="Q406" i="3" s="1"/>
  <c r="Q407" i="3" s="1"/>
  <c r="Q408" i="3" s="1"/>
  <c r="Q409" i="3" s="1"/>
  <c r="Q410" i="3" s="1"/>
  <c r="Q411" i="3" s="1"/>
  <c r="Q412" i="3" s="1"/>
  <c r="Q413" i="3" s="1"/>
  <c r="Q414" i="3" s="1"/>
  <c r="Q415" i="3" s="1"/>
  <c r="Q416" i="3" s="1"/>
  <c r="Q417" i="3" s="1"/>
  <c r="Q418" i="3" s="1"/>
  <c r="Q419" i="3" s="1"/>
  <c r="Q420" i="3" s="1"/>
  <c r="Q421" i="3" s="1"/>
  <c r="Q422" i="3" s="1"/>
  <c r="Q423" i="3" s="1"/>
  <c r="Q424" i="3" s="1"/>
  <c r="Q425" i="3" s="1"/>
  <c r="Q426" i="3" s="1"/>
  <c r="Q427" i="3" s="1"/>
  <c r="Q428" i="3" s="1"/>
  <c r="Q429" i="3" s="1"/>
  <c r="Q430" i="3" s="1"/>
  <c r="Q431" i="3" s="1"/>
  <c r="Q432" i="3" s="1"/>
  <c r="Q433" i="3" s="1"/>
  <c r="Q434" i="3" s="1"/>
  <c r="Q435" i="3" s="1"/>
  <c r="Q436" i="3" s="1"/>
  <c r="Q437" i="3" s="1"/>
  <c r="Q438" i="3" s="1"/>
  <c r="Q439" i="3" s="1"/>
  <c r="Q440" i="3" s="1"/>
  <c r="Q441" i="3" s="1"/>
  <c r="Q442" i="3" s="1"/>
  <c r="Q443" i="3" s="1"/>
  <c r="Q444" i="3" s="1"/>
  <c r="Q445" i="3" s="1"/>
  <c r="Q446" i="3" s="1"/>
  <c r="Q447" i="3" s="1"/>
  <c r="Q448" i="3" s="1"/>
  <c r="Q449" i="3" s="1"/>
  <c r="Q450" i="3" s="1"/>
  <c r="Q451" i="3" s="1"/>
  <c r="Q452" i="3" s="1"/>
  <c r="Q453" i="3" s="1"/>
  <c r="Q454" i="3" s="1"/>
  <c r="Q455" i="3" s="1"/>
  <c r="Q456" i="3" s="1"/>
  <c r="Q457" i="3" s="1"/>
  <c r="Q458" i="3" s="1"/>
  <c r="Q459" i="3" s="1"/>
  <c r="Q460" i="3" s="1"/>
  <c r="Q461" i="3" s="1"/>
  <c r="Q462" i="3" s="1"/>
  <c r="Q463" i="3" s="1"/>
  <c r="Q464" i="3" s="1"/>
  <c r="Q465" i="3" s="1"/>
  <c r="Q466" i="3" s="1"/>
  <c r="Q467" i="3" s="1"/>
  <c r="Q468" i="3" s="1"/>
  <c r="Q469" i="3" s="1"/>
  <c r="Q470" i="3" s="1"/>
  <c r="Q471" i="3" s="1"/>
  <c r="Q472" i="3" s="1"/>
  <c r="Q473" i="3" s="1"/>
  <c r="Q474" i="3" s="1"/>
  <c r="Q475" i="3" s="1"/>
  <c r="Q476" i="3" s="1"/>
  <c r="Q477" i="3" s="1"/>
  <c r="Q478" i="3" s="1"/>
  <c r="Q479" i="3" s="1"/>
  <c r="Q480" i="3" s="1"/>
  <c r="Q481" i="3" s="1"/>
  <c r="Q482" i="3" s="1"/>
  <c r="Q483" i="3" s="1"/>
  <c r="Q484" i="3" s="1"/>
  <c r="Q485" i="3" s="1"/>
  <c r="Q486" i="3" s="1"/>
  <c r="Q487" i="3" s="1"/>
  <c r="Q488" i="3" s="1"/>
  <c r="Q489" i="3" s="1"/>
  <c r="Q490" i="3" s="1"/>
  <c r="Q491" i="3" s="1"/>
  <c r="Q492" i="3" s="1"/>
  <c r="Q493" i="3" s="1"/>
  <c r="Q494" i="3" s="1"/>
  <c r="Q495" i="3" s="1"/>
  <c r="Q496" i="3" s="1"/>
  <c r="Q497" i="3" s="1"/>
  <c r="Q498" i="3" s="1"/>
  <c r="Q499" i="3" s="1"/>
  <c r="Q500" i="3" s="1"/>
  <c r="Q501" i="3" s="1"/>
  <c r="Q502" i="3" s="1"/>
  <c r="Q503" i="3" s="1"/>
  <c r="Q504" i="3" s="1"/>
  <c r="Q505" i="3" s="1"/>
  <c r="Q506" i="3" s="1"/>
  <c r="Q507" i="3" s="1"/>
  <c r="Q508" i="3" s="1"/>
  <c r="Q509" i="3" s="1"/>
  <c r="Q510" i="3" s="1"/>
  <c r="Q511" i="3" s="1"/>
  <c r="Q512" i="3" s="1"/>
  <c r="Q513" i="3" s="1"/>
  <c r="Q514" i="3" s="1"/>
  <c r="Q515" i="3" s="1"/>
  <c r="Q516" i="3" s="1"/>
  <c r="Q517" i="3" s="1"/>
  <c r="Q518" i="3" s="1"/>
  <c r="Q519" i="3" s="1"/>
  <c r="Q520" i="3" s="1"/>
  <c r="Q521" i="3" s="1"/>
  <c r="Q522" i="3" s="1"/>
  <c r="Q523" i="3" s="1"/>
  <c r="Q524" i="3" s="1"/>
  <c r="Q525" i="3" s="1"/>
  <c r="Q526" i="3" s="1"/>
  <c r="Q527" i="3" s="1"/>
  <c r="Q528" i="3" s="1"/>
  <c r="Q529" i="3" s="1"/>
  <c r="Q530" i="3" s="1"/>
  <c r="Q531" i="3" s="1"/>
  <c r="Q532" i="3" s="1"/>
  <c r="Q533" i="3" s="1"/>
  <c r="Q534" i="3" s="1"/>
  <c r="Q535" i="3" s="1"/>
  <c r="Q536" i="3" s="1"/>
  <c r="Q537" i="3" s="1"/>
  <c r="Q538" i="3" s="1"/>
  <c r="Q539" i="3" s="1"/>
  <c r="Q540" i="3" s="1"/>
  <c r="Q541" i="3" s="1"/>
  <c r="Q542" i="3" s="1"/>
  <c r="Q543" i="3" s="1"/>
  <c r="Q544" i="3" s="1"/>
  <c r="Q545" i="3" s="1"/>
  <c r="Q546" i="3" s="1"/>
  <c r="Q547" i="3" s="1"/>
  <c r="Q548" i="3" s="1"/>
  <c r="Q549" i="3" s="1"/>
  <c r="Q550" i="3" s="1"/>
  <c r="Q551" i="3" s="1"/>
  <c r="Q552" i="3" s="1"/>
  <c r="Q553" i="3" s="1"/>
  <c r="Q554" i="3" s="1"/>
  <c r="Q555" i="3" s="1"/>
  <c r="Q556" i="3" s="1"/>
  <c r="Q557" i="3" s="1"/>
  <c r="Q558" i="3" s="1"/>
  <c r="Q559" i="3" s="1"/>
  <c r="Q560" i="3" s="1"/>
  <c r="Q561" i="3" s="1"/>
  <c r="Q562" i="3" s="1"/>
  <c r="Q563" i="3" s="1"/>
  <c r="Q564" i="3" s="1"/>
  <c r="Q565" i="3" s="1"/>
  <c r="Q566" i="3" s="1"/>
  <c r="Q567" i="3" s="1"/>
  <c r="Q568" i="3" s="1"/>
  <c r="Q569" i="3" s="1"/>
  <c r="Q570" i="3" s="1"/>
  <c r="Q571" i="3" s="1"/>
  <c r="Q572" i="3" s="1"/>
  <c r="Q573" i="3" s="1"/>
  <c r="Q574" i="3" s="1"/>
  <c r="Q575" i="3" s="1"/>
  <c r="Q576" i="3" s="1"/>
  <c r="Q577" i="3" s="1"/>
  <c r="Q578" i="3" s="1"/>
  <c r="Q579" i="3" s="1"/>
  <c r="Q580" i="3" s="1"/>
  <c r="Q581" i="3" s="1"/>
  <c r="Q582" i="3" s="1"/>
  <c r="Q583" i="3" s="1"/>
  <c r="Q584" i="3" s="1"/>
  <c r="Q585" i="3" s="1"/>
  <c r="Q586" i="3" s="1"/>
  <c r="Q587" i="3" s="1"/>
  <c r="Q588" i="3" s="1"/>
  <c r="Q589" i="3" s="1"/>
  <c r="Q590" i="3" s="1"/>
  <c r="Q591" i="3" s="1"/>
  <c r="Q592" i="3" s="1"/>
  <c r="Q593" i="3" s="1"/>
  <c r="Q594" i="3" s="1"/>
  <c r="Q595" i="3" s="1"/>
  <c r="Q596" i="3" s="1"/>
  <c r="Q597" i="3" s="1"/>
  <c r="Q598" i="3" s="1"/>
  <c r="Q599" i="3" s="1"/>
  <c r="Q600" i="3" s="1"/>
  <c r="Q601" i="3" s="1"/>
  <c r="Q602" i="3" s="1"/>
  <c r="Q603" i="3" s="1"/>
  <c r="Q604" i="3" s="1"/>
  <c r="Q605" i="3" s="1"/>
  <c r="Q606" i="3" s="1"/>
  <c r="Q607" i="3" s="1"/>
  <c r="Q608" i="3" s="1"/>
  <c r="Q609" i="3" s="1"/>
  <c r="Q610" i="3" s="1"/>
  <c r="Q611" i="3" s="1"/>
  <c r="Q612" i="3" s="1"/>
  <c r="Q613" i="3" s="1"/>
  <c r="Q614" i="3" s="1"/>
  <c r="Q615" i="3" s="1"/>
  <c r="Q616" i="3" s="1"/>
  <c r="Q617" i="3" s="1"/>
  <c r="Q618" i="3" s="1"/>
  <c r="Q619" i="3" s="1"/>
  <c r="Q620" i="3" s="1"/>
  <c r="Q621" i="3" s="1"/>
  <c r="Q622" i="3" s="1"/>
  <c r="Q623" i="3" s="1"/>
  <c r="Q624" i="3" s="1"/>
  <c r="Q625" i="3" s="1"/>
  <c r="Q626" i="3" s="1"/>
  <c r="Q627" i="3" s="1"/>
  <c r="Q628" i="3" s="1"/>
  <c r="Q629" i="3" s="1"/>
  <c r="Q630" i="3" s="1"/>
  <c r="Q631" i="3" s="1"/>
  <c r="Q632" i="3" s="1"/>
  <c r="Q633" i="3" s="1"/>
  <c r="Q634" i="3" s="1"/>
  <c r="Q635" i="3" s="1"/>
  <c r="Q636" i="3" s="1"/>
  <c r="Q637" i="3" s="1"/>
  <c r="Q638" i="3" s="1"/>
  <c r="Q639" i="3" s="1"/>
  <c r="Q640" i="3" s="1"/>
  <c r="Q641" i="3" s="1"/>
  <c r="Q642" i="3" s="1"/>
  <c r="Q643" i="3" s="1"/>
  <c r="Q644" i="3" s="1"/>
  <c r="Q645" i="3" s="1"/>
  <c r="Q646" i="3" s="1"/>
  <c r="Q647" i="3" s="1"/>
  <c r="Q648" i="3" s="1"/>
  <c r="Q649" i="3" s="1"/>
  <c r="Q650" i="3" s="1"/>
  <c r="Q651" i="3" s="1"/>
  <c r="Q652" i="3" s="1"/>
  <c r="Q653" i="3" s="1"/>
  <c r="Q654" i="3" s="1"/>
  <c r="Q655" i="3" s="1"/>
  <c r="Q656" i="3" s="1"/>
  <c r="Q657" i="3" s="1"/>
  <c r="Q658" i="3" s="1"/>
  <c r="Q659" i="3" s="1"/>
  <c r="Q660" i="3" s="1"/>
  <c r="Q661" i="3" s="1"/>
  <c r="Q662" i="3" s="1"/>
  <c r="Q663" i="3" s="1"/>
  <c r="Q664" i="3" s="1"/>
  <c r="Q665" i="3" s="1"/>
  <c r="Q666" i="3" s="1"/>
  <c r="Q667" i="3" s="1"/>
  <c r="Q668" i="3" s="1"/>
  <c r="Q669" i="3" s="1"/>
  <c r="Q670" i="3" s="1"/>
  <c r="Q671" i="3" s="1"/>
  <c r="Q672" i="3" s="1"/>
  <c r="Q673" i="3" s="1"/>
  <c r="Q674" i="3" s="1"/>
  <c r="Q675" i="3" s="1"/>
  <c r="Q676" i="3" s="1"/>
  <c r="Q677" i="3" s="1"/>
  <c r="Q678" i="3" s="1"/>
  <c r="Q679" i="3" s="1"/>
  <c r="Q680" i="3" s="1"/>
  <c r="Q681" i="3" s="1"/>
  <c r="Q682" i="3" s="1"/>
  <c r="Q683" i="3" s="1"/>
  <c r="Q684" i="3" s="1"/>
  <c r="Q685" i="3" s="1"/>
  <c r="Q686" i="3" s="1"/>
  <c r="Q687" i="3" s="1"/>
  <c r="Q688" i="3" s="1"/>
  <c r="Q689" i="3" s="1"/>
  <c r="Q690" i="3" s="1"/>
  <c r="Q691" i="3" s="1"/>
  <c r="Q692" i="3" s="1"/>
  <c r="Q693" i="3" s="1"/>
  <c r="Q694" i="3" s="1"/>
  <c r="Q695" i="3" s="1"/>
  <c r="Q696" i="3" s="1"/>
  <c r="Q697" i="3" s="1"/>
  <c r="Q698" i="3" s="1"/>
  <c r="Q699" i="3" s="1"/>
  <c r="Q700" i="3" s="1"/>
  <c r="Q701" i="3" s="1"/>
  <c r="Q702" i="3" s="1"/>
  <c r="Q703" i="3" s="1"/>
  <c r="Q704" i="3" s="1"/>
  <c r="Q705" i="3" s="1"/>
  <c r="Q706" i="3" s="1"/>
  <c r="Q707" i="3" s="1"/>
  <c r="Q708" i="3" s="1"/>
  <c r="Q709" i="3" s="1"/>
  <c r="Q710" i="3" s="1"/>
  <c r="Q711" i="3" s="1"/>
  <c r="Q712" i="3" s="1"/>
  <c r="Q713" i="3" s="1"/>
  <c r="Q714" i="3" s="1"/>
  <c r="Q715" i="3" s="1"/>
  <c r="Q716" i="3" s="1"/>
  <c r="Q717" i="3" s="1"/>
  <c r="Q718" i="3" s="1"/>
  <c r="Q719" i="3" s="1"/>
  <c r="Q720" i="3" s="1"/>
  <c r="Q721" i="3" s="1"/>
  <c r="Q722" i="3" s="1"/>
  <c r="Q723" i="3" s="1"/>
  <c r="Q724" i="3" s="1"/>
  <c r="Q725" i="3" s="1"/>
  <c r="Q726" i="3" s="1"/>
  <c r="Q727" i="3" s="1"/>
  <c r="Q728" i="3" s="1"/>
  <c r="Q729" i="3" s="1"/>
  <c r="Q730" i="3" s="1"/>
  <c r="Q731" i="3" s="1"/>
  <c r="Q732" i="3" s="1"/>
  <c r="Q733" i="3" s="1"/>
  <c r="Q734" i="3" s="1"/>
  <c r="Q735" i="3" s="1"/>
  <c r="Q736" i="3" s="1"/>
  <c r="Q737" i="3" s="1"/>
  <c r="Q738" i="3" s="1"/>
  <c r="Q739" i="3" s="1"/>
  <c r="Q740" i="3" s="1"/>
  <c r="Q741" i="3" s="1"/>
  <c r="Q742" i="3" s="1"/>
  <c r="Q743" i="3" s="1"/>
  <c r="Q744" i="3" s="1"/>
  <c r="Q745" i="3" s="1"/>
  <c r="Q746" i="3" s="1"/>
  <c r="Q747" i="3" s="1"/>
  <c r="Q748" i="3" s="1"/>
  <c r="Q749" i="3" s="1"/>
  <c r="P6" i="3"/>
  <c r="O6" i="3"/>
  <c r="N6" i="3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N108" i="3" s="1"/>
  <c r="N109" i="3" s="1"/>
  <c r="N110" i="3" s="1"/>
  <c r="N111" i="3" s="1"/>
  <c r="N112" i="3" s="1"/>
  <c r="N113" i="3" s="1"/>
  <c r="N114" i="3" s="1"/>
  <c r="N115" i="3" s="1"/>
  <c r="N116" i="3" s="1"/>
  <c r="N117" i="3" s="1"/>
  <c r="N118" i="3" s="1"/>
  <c r="N119" i="3" s="1"/>
  <c r="N120" i="3" s="1"/>
  <c r="N121" i="3" s="1"/>
  <c r="N122" i="3" s="1"/>
  <c r="N123" i="3" s="1"/>
  <c r="N124" i="3" s="1"/>
  <c r="N125" i="3" s="1"/>
  <c r="N126" i="3" s="1"/>
  <c r="N127" i="3" s="1"/>
  <c r="N128" i="3" s="1"/>
  <c r="N129" i="3" s="1"/>
  <c r="N130" i="3" s="1"/>
  <c r="N131" i="3" s="1"/>
  <c r="N132" i="3" s="1"/>
  <c r="N133" i="3" s="1"/>
  <c r="N134" i="3" s="1"/>
  <c r="N135" i="3" s="1"/>
  <c r="N136" i="3" s="1"/>
  <c r="N137" i="3" s="1"/>
  <c r="N138" i="3" s="1"/>
  <c r="N139" i="3" s="1"/>
  <c r="N140" i="3" s="1"/>
  <c r="N141" i="3" s="1"/>
  <c r="N142" i="3" s="1"/>
  <c r="N143" i="3" s="1"/>
  <c r="N144" i="3" s="1"/>
  <c r="N145" i="3" s="1"/>
  <c r="N146" i="3" s="1"/>
  <c r="N147" i="3" s="1"/>
  <c r="N148" i="3" s="1"/>
  <c r="N149" i="3" s="1"/>
  <c r="N150" i="3" s="1"/>
  <c r="N151" i="3" s="1"/>
  <c r="N152" i="3" s="1"/>
  <c r="N153" i="3" s="1"/>
  <c r="N154" i="3" s="1"/>
  <c r="N155" i="3" s="1"/>
  <c r="N156" i="3" s="1"/>
  <c r="N157" i="3" s="1"/>
  <c r="N158" i="3" s="1"/>
  <c r="N159" i="3" s="1"/>
  <c r="N160" i="3" s="1"/>
  <c r="N161" i="3" s="1"/>
  <c r="N162" i="3" s="1"/>
  <c r="N163" i="3" s="1"/>
  <c r="N164" i="3" s="1"/>
  <c r="N165" i="3" s="1"/>
  <c r="N166" i="3" s="1"/>
  <c r="N167" i="3" s="1"/>
  <c r="N168" i="3" s="1"/>
  <c r="N169" i="3" s="1"/>
  <c r="N170" i="3" s="1"/>
  <c r="N171" i="3" s="1"/>
  <c r="N172" i="3" s="1"/>
  <c r="N173" i="3" s="1"/>
  <c r="N174" i="3" s="1"/>
  <c r="N175" i="3" s="1"/>
  <c r="N176" i="3" s="1"/>
  <c r="N177" i="3" s="1"/>
  <c r="N178" i="3" s="1"/>
  <c r="N179" i="3" s="1"/>
  <c r="N180" i="3" s="1"/>
  <c r="N181" i="3" s="1"/>
  <c r="N182" i="3" s="1"/>
  <c r="N183" i="3" s="1"/>
  <c r="N184" i="3" s="1"/>
  <c r="N185" i="3" s="1"/>
  <c r="N186" i="3" s="1"/>
  <c r="N187" i="3" s="1"/>
  <c r="N188" i="3" s="1"/>
  <c r="N189" i="3" s="1"/>
  <c r="N190" i="3" s="1"/>
  <c r="N191" i="3" s="1"/>
  <c r="N192" i="3" s="1"/>
  <c r="N193" i="3" s="1"/>
  <c r="N194" i="3" s="1"/>
  <c r="N195" i="3" s="1"/>
  <c r="N196" i="3" s="1"/>
  <c r="N197" i="3" s="1"/>
  <c r="N198" i="3" s="1"/>
  <c r="N199" i="3" s="1"/>
  <c r="N200" i="3" s="1"/>
  <c r="N201" i="3" s="1"/>
  <c r="N202" i="3" s="1"/>
  <c r="N203" i="3" s="1"/>
  <c r="N204" i="3" s="1"/>
  <c r="N205" i="3" s="1"/>
  <c r="N206" i="3" s="1"/>
  <c r="N207" i="3" s="1"/>
  <c r="N208" i="3" s="1"/>
  <c r="N209" i="3" s="1"/>
  <c r="N210" i="3" s="1"/>
  <c r="N211" i="3" s="1"/>
  <c r="N212" i="3" s="1"/>
  <c r="N213" i="3" s="1"/>
  <c r="N214" i="3" s="1"/>
  <c r="N215" i="3" s="1"/>
  <c r="N216" i="3" s="1"/>
  <c r="N217" i="3" s="1"/>
  <c r="N218" i="3" s="1"/>
  <c r="N219" i="3" s="1"/>
  <c r="N220" i="3" s="1"/>
  <c r="N221" i="3" s="1"/>
  <c r="N222" i="3" s="1"/>
  <c r="N223" i="3" s="1"/>
  <c r="N224" i="3" s="1"/>
  <c r="N225" i="3" s="1"/>
  <c r="N226" i="3" s="1"/>
  <c r="N227" i="3" s="1"/>
  <c r="N228" i="3" s="1"/>
  <c r="N229" i="3" s="1"/>
  <c r="N230" i="3" s="1"/>
  <c r="N231" i="3" s="1"/>
  <c r="N232" i="3" s="1"/>
  <c r="N233" i="3" s="1"/>
  <c r="N234" i="3" s="1"/>
  <c r="N235" i="3" s="1"/>
  <c r="N236" i="3" s="1"/>
  <c r="N237" i="3" s="1"/>
  <c r="N238" i="3" s="1"/>
  <c r="N239" i="3" s="1"/>
  <c r="N240" i="3" s="1"/>
  <c r="N241" i="3" s="1"/>
  <c r="N242" i="3" s="1"/>
  <c r="N243" i="3" s="1"/>
  <c r="N244" i="3" s="1"/>
  <c r="N245" i="3" s="1"/>
  <c r="N246" i="3" s="1"/>
  <c r="N247" i="3" s="1"/>
  <c r="N248" i="3" s="1"/>
  <c r="N249" i="3" s="1"/>
  <c r="N250" i="3" s="1"/>
  <c r="N251" i="3" s="1"/>
  <c r="N252" i="3" s="1"/>
  <c r="N253" i="3" s="1"/>
  <c r="N254" i="3" s="1"/>
  <c r="N255" i="3" s="1"/>
  <c r="N256" i="3" s="1"/>
  <c r="N257" i="3" s="1"/>
  <c r="N258" i="3" s="1"/>
  <c r="N259" i="3" s="1"/>
  <c r="N260" i="3" s="1"/>
  <c r="N261" i="3" s="1"/>
  <c r="N262" i="3" s="1"/>
  <c r="N263" i="3" s="1"/>
  <c r="N264" i="3" s="1"/>
  <c r="N265" i="3" s="1"/>
  <c r="N266" i="3" s="1"/>
  <c r="N267" i="3" s="1"/>
  <c r="N268" i="3" s="1"/>
  <c r="N269" i="3" s="1"/>
  <c r="N270" i="3" s="1"/>
  <c r="N271" i="3" s="1"/>
  <c r="N272" i="3" s="1"/>
  <c r="N273" i="3" s="1"/>
  <c r="N274" i="3" s="1"/>
  <c r="N275" i="3" s="1"/>
  <c r="N276" i="3" s="1"/>
  <c r="N277" i="3" s="1"/>
  <c r="N278" i="3" s="1"/>
  <c r="N279" i="3" s="1"/>
  <c r="N280" i="3" s="1"/>
  <c r="N281" i="3" s="1"/>
  <c r="N282" i="3" s="1"/>
  <c r="N283" i="3" s="1"/>
  <c r="N284" i="3" s="1"/>
  <c r="N285" i="3" s="1"/>
  <c r="N286" i="3" s="1"/>
  <c r="N287" i="3" s="1"/>
  <c r="N288" i="3" s="1"/>
  <c r="N289" i="3" s="1"/>
  <c r="N290" i="3" s="1"/>
  <c r="N291" i="3" s="1"/>
  <c r="N292" i="3" s="1"/>
  <c r="N293" i="3" s="1"/>
  <c r="N294" i="3" s="1"/>
  <c r="N295" i="3" s="1"/>
  <c r="N296" i="3" s="1"/>
  <c r="N297" i="3" s="1"/>
  <c r="N298" i="3" s="1"/>
  <c r="N299" i="3" s="1"/>
  <c r="N300" i="3" s="1"/>
  <c r="N301" i="3" s="1"/>
  <c r="N302" i="3" s="1"/>
  <c r="N303" i="3" s="1"/>
  <c r="N304" i="3" s="1"/>
  <c r="N305" i="3" s="1"/>
  <c r="N306" i="3" s="1"/>
  <c r="N307" i="3" s="1"/>
  <c r="N308" i="3" s="1"/>
  <c r="N309" i="3" s="1"/>
  <c r="N310" i="3" s="1"/>
  <c r="N311" i="3" s="1"/>
  <c r="N312" i="3" s="1"/>
  <c r="N313" i="3" s="1"/>
  <c r="N314" i="3" s="1"/>
  <c r="N315" i="3" s="1"/>
  <c r="N316" i="3" s="1"/>
  <c r="N317" i="3" s="1"/>
  <c r="N318" i="3" s="1"/>
  <c r="N319" i="3" s="1"/>
  <c r="N320" i="3" s="1"/>
  <c r="N321" i="3" s="1"/>
  <c r="N322" i="3" s="1"/>
  <c r="N323" i="3" s="1"/>
  <c r="N324" i="3" s="1"/>
  <c r="N325" i="3" s="1"/>
  <c r="N326" i="3" s="1"/>
  <c r="N327" i="3" s="1"/>
  <c r="N328" i="3" s="1"/>
  <c r="N329" i="3" s="1"/>
  <c r="N330" i="3" s="1"/>
  <c r="N331" i="3" s="1"/>
  <c r="N332" i="3" s="1"/>
  <c r="N333" i="3" s="1"/>
  <c r="N334" i="3" s="1"/>
  <c r="N335" i="3" s="1"/>
  <c r="N336" i="3" s="1"/>
  <c r="N337" i="3" s="1"/>
  <c r="N338" i="3" s="1"/>
  <c r="N339" i="3" s="1"/>
  <c r="N340" i="3" s="1"/>
  <c r="N341" i="3" s="1"/>
  <c r="N342" i="3" s="1"/>
  <c r="N343" i="3" s="1"/>
  <c r="N344" i="3" s="1"/>
  <c r="N345" i="3" s="1"/>
  <c r="N346" i="3" s="1"/>
  <c r="N347" i="3" s="1"/>
  <c r="N348" i="3" s="1"/>
  <c r="N349" i="3" s="1"/>
  <c r="N350" i="3" s="1"/>
  <c r="N351" i="3" s="1"/>
  <c r="N352" i="3" s="1"/>
  <c r="N353" i="3" s="1"/>
  <c r="N354" i="3" s="1"/>
  <c r="N355" i="3" s="1"/>
  <c r="N356" i="3" s="1"/>
  <c r="N357" i="3" s="1"/>
  <c r="N358" i="3" s="1"/>
  <c r="N359" i="3" s="1"/>
  <c r="N360" i="3" s="1"/>
  <c r="N361" i="3" s="1"/>
  <c r="N362" i="3" s="1"/>
  <c r="N363" i="3" s="1"/>
  <c r="N364" i="3" s="1"/>
  <c r="N365" i="3" s="1"/>
  <c r="N366" i="3" s="1"/>
  <c r="N367" i="3" s="1"/>
  <c r="N368" i="3" s="1"/>
  <c r="N369" i="3" s="1"/>
  <c r="N370" i="3" s="1"/>
  <c r="N371" i="3" s="1"/>
  <c r="N372" i="3" s="1"/>
  <c r="N373" i="3" s="1"/>
  <c r="N374" i="3" s="1"/>
  <c r="N375" i="3" s="1"/>
  <c r="N376" i="3" s="1"/>
  <c r="N377" i="3" s="1"/>
  <c r="N378" i="3" s="1"/>
  <c r="N379" i="3" s="1"/>
  <c r="N380" i="3" s="1"/>
  <c r="N381" i="3" s="1"/>
  <c r="N382" i="3" s="1"/>
  <c r="N383" i="3" s="1"/>
  <c r="N384" i="3" s="1"/>
  <c r="N385" i="3" s="1"/>
  <c r="N386" i="3" s="1"/>
  <c r="N387" i="3" s="1"/>
  <c r="N388" i="3" s="1"/>
  <c r="N389" i="3" s="1"/>
  <c r="N390" i="3" s="1"/>
  <c r="N391" i="3" s="1"/>
  <c r="N392" i="3" s="1"/>
  <c r="N393" i="3" s="1"/>
  <c r="N394" i="3" s="1"/>
  <c r="N395" i="3" s="1"/>
  <c r="N396" i="3" s="1"/>
  <c r="N397" i="3" s="1"/>
  <c r="N398" i="3" s="1"/>
  <c r="N399" i="3" s="1"/>
  <c r="N400" i="3" s="1"/>
  <c r="N401" i="3" s="1"/>
  <c r="N402" i="3" s="1"/>
  <c r="N403" i="3" s="1"/>
  <c r="N404" i="3" s="1"/>
  <c r="N405" i="3" s="1"/>
  <c r="N406" i="3" s="1"/>
  <c r="N407" i="3" s="1"/>
  <c r="N408" i="3" s="1"/>
  <c r="N409" i="3" s="1"/>
  <c r="N410" i="3" s="1"/>
  <c r="N411" i="3" s="1"/>
  <c r="N412" i="3" s="1"/>
  <c r="N413" i="3" s="1"/>
  <c r="N414" i="3" s="1"/>
  <c r="N415" i="3" s="1"/>
  <c r="N416" i="3" s="1"/>
  <c r="N417" i="3" s="1"/>
  <c r="N418" i="3" s="1"/>
  <c r="N419" i="3" s="1"/>
  <c r="N420" i="3" s="1"/>
  <c r="N421" i="3" s="1"/>
  <c r="N422" i="3" s="1"/>
  <c r="N423" i="3" s="1"/>
  <c r="N424" i="3" s="1"/>
  <c r="N425" i="3" s="1"/>
  <c r="N426" i="3" s="1"/>
  <c r="N427" i="3" s="1"/>
  <c r="N428" i="3" s="1"/>
  <c r="N429" i="3" s="1"/>
  <c r="N430" i="3" s="1"/>
  <c r="N431" i="3" s="1"/>
  <c r="N432" i="3" s="1"/>
  <c r="N433" i="3" s="1"/>
  <c r="N434" i="3" s="1"/>
  <c r="N435" i="3" s="1"/>
  <c r="N436" i="3" s="1"/>
  <c r="N437" i="3" s="1"/>
  <c r="N438" i="3" s="1"/>
  <c r="N439" i="3" s="1"/>
  <c r="N440" i="3" s="1"/>
  <c r="N441" i="3" s="1"/>
  <c r="N442" i="3" s="1"/>
  <c r="N443" i="3" s="1"/>
  <c r="N444" i="3" s="1"/>
  <c r="N445" i="3" s="1"/>
  <c r="N446" i="3" s="1"/>
  <c r="N447" i="3" s="1"/>
  <c r="N448" i="3" s="1"/>
  <c r="N449" i="3" s="1"/>
  <c r="N450" i="3" s="1"/>
  <c r="N451" i="3" s="1"/>
  <c r="N452" i="3" s="1"/>
  <c r="N453" i="3" s="1"/>
  <c r="N454" i="3" s="1"/>
  <c r="N455" i="3" s="1"/>
  <c r="N456" i="3" s="1"/>
  <c r="N457" i="3" s="1"/>
  <c r="N458" i="3" s="1"/>
  <c r="N459" i="3" s="1"/>
  <c r="N460" i="3" s="1"/>
  <c r="N461" i="3" s="1"/>
  <c r="N462" i="3" s="1"/>
  <c r="N463" i="3" s="1"/>
  <c r="N464" i="3" s="1"/>
  <c r="N465" i="3" s="1"/>
  <c r="N466" i="3" s="1"/>
  <c r="N467" i="3" s="1"/>
  <c r="N468" i="3" s="1"/>
  <c r="N469" i="3" s="1"/>
  <c r="N470" i="3" s="1"/>
  <c r="N471" i="3" s="1"/>
  <c r="N472" i="3" s="1"/>
  <c r="N473" i="3" s="1"/>
  <c r="N474" i="3" s="1"/>
  <c r="N475" i="3" s="1"/>
  <c r="N476" i="3" s="1"/>
  <c r="N477" i="3" s="1"/>
  <c r="N478" i="3" s="1"/>
  <c r="N479" i="3" s="1"/>
  <c r="N480" i="3" s="1"/>
  <c r="N481" i="3" s="1"/>
  <c r="N482" i="3" s="1"/>
  <c r="N483" i="3" s="1"/>
  <c r="N484" i="3" s="1"/>
  <c r="N485" i="3" s="1"/>
  <c r="N486" i="3" s="1"/>
  <c r="N487" i="3" s="1"/>
  <c r="N488" i="3" s="1"/>
  <c r="N489" i="3" s="1"/>
  <c r="N490" i="3" s="1"/>
  <c r="N491" i="3" s="1"/>
  <c r="N492" i="3" s="1"/>
  <c r="N493" i="3" s="1"/>
  <c r="N494" i="3" s="1"/>
  <c r="N495" i="3" s="1"/>
  <c r="N496" i="3" s="1"/>
  <c r="N497" i="3" s="1"/>
  <c r="N498" i="3" s="1"/>
  <c r="N499" i="3" s="1"/>
  <c r="N500" i="3" s="1"/>
  <c r="N501" i="3" s="1"/>
  <c r="N502" i="3" s="1"/>
  <c r="N503" i="3" s="1"/>
  <c r="N504" i="3" s="1"/>
  <c r="N505" i="3" s="1"/>
  <c r="N506" i="3" s="1"/>
  <c r="N507" i="3" s="1"/>
  <c r="N508" i="3" s="1"/>
  <c r="N509" i="3" s="1"/>
  <c r="N510" i="3" s="1"/>
  <c r="N511" i="3" s="1"/>
  <c r="N512" i="3" s="1"/>
  <c r="N513" i="3" s="1"/>
  <c r="N514" i="3" s="1"/>
  <c r="N515" i="3" s="1"/>
  <c r="N516" i="3" s="1"/>
  <c r="N517" i="3" s="1"/>
  <c r="N518" i="3" s="1"/>
  <c r="N519" i="3" s="1"/>
  <c r="N520" i="3" s="1"/>
  <c r="N521" i="3" s="1"/>
  <c r="N522" i="3" s="1"/>
  <c r="N523" i="3" s="1"/>
  <c r="N524" i="3" s="1"/>
  <c r="N525" i="3" s="1"/>
  <c r="N526" i="3" s="1"/>
  <c r="N527" i="3" s="1"/>
  <c r="N528" i="3" s="1"/>
  <c r="N529" i="3" s="1"/>
  <c r="N530" i="3" s="1"/>
  <c r="N531" i="3" s="1"/>
  <c r="N532" i="3" s="1"/>
  <c r="N533" i="3" s="1"/>
  <c r="N534" i="3" s="1"/>
  <c r="N535" i="3" s="1"/>
  <c r="N536" i="3" s="1"/>
  <c r="N537" i="3" s="1"/>
  <c r="N538" i="3" s="1"/>
  <c r="N539" i="3" s="1"/>
  <c r="N540" i="3" s="1"/>
  <c r="N541" i="3" s="1"/>
  <c r="N542" i="3" s="1"/>
  <c r="N543" i="3" s="1"/>
  <c r="N544" i="3" s="1"/>
  <c r="N545" i="3" s="1"/>
  <c r="N546" i="3" s="1"/>
  <c r="N547" i="3" s="1"/>
  <c r="N548" i="3" s="1"/>
  <c r="N549" i="3" s="1"/>
  <c r="N550" i="3" s="1"/>
  <c r="N551" i="3" s="1"/>
  <c r="N552" i="3" s="1"/>
  <c r="N553" i="3" s="1"/>
  <c r="N554" i="3" s="1"/>
  <c r="N555" i="3" s="1"/>
  <c r="N556" i="3" s="1"/>
  <c r="N557" i="3" s="1"/>
  <c r="N558" i="3" s="1"/>
  <c r="N559" i="3" s="1"/>
  <c r="N560" i="3" s="1"/>
  <c r="N561" i="3" s="1"/>
  <c r="N562" i="3" s="1"/>
  <c r="N563" i="3" s="1"/>
  <c r="N564" i="3" s="1"/>
  <c r="N565" i="3" s="1"/>
  <c r="N566" i="3" s="1"/>
  <c r="N567" i="3" s="1"/>
  <c r="N568" i="3" s="1"/>
  <c r="N569" i="3" s="1"/>
  <c r="N570" i="3" s="1"/>
  <c r="N571" i="3" s="1"/>
  <c r="N572" i="3" s="1"/>
  <c r="N573" i="3" s="1"/>
  <c r="N574" i="3" s="1"/>
  <c r="N575" i="3" s="1"/>
  <c r="N576" i="3" s="1"/>
  <c r="N577" i="3" s="1"/>
  <c r="N578" i="3" s="1"/>
  <c r="N579" i="3" s="1"/>
  <c r="N580" i="3" s="1"/>
  <c r="N581" i="3" s="1"/>
  <c r="N582" i="3" s="1"/>
  <c r="N583" i="3" s="1"/>
  <c r="N584" i="3" s="1"/>
  <c r="N585" i="3" s="1"/>
  <c r="N586" i="3" s="1"/>
  <c r="N587" i="3" s="1"/>
  <c r="N588" i="3" s="1"/>
  <c r="N589" i="3" s="1"/>
  <c r="N590" i="3" s="1"/>
  <c r="N591" i="3" s="1"/>
  <c r="N592" i="3" s="1"/>
  <c r="N593" i="3" s="1"/>
  <c r="N594" i="3" s="1"/>
  <c r="N595" i="3" s="1"/>
  <c r="N596" i="3" s="1"/>
  <c r="N597" i="3" s="1"/>
  <c r="N598" i="3" s="1"/>
  <c r="N599" i="3" s="1"/>
  <c r="N600" i="3" s="1"/>
  <c r="N601" i="3" s="1"/>
  <c r="N602" i="3" s="1"/>
  <c r="N603" i="3" s="1"/>
  <c r="N604" i="3" s="1"/>
  <c r="N605" i="3" s="1"/>
  <c r="N606" i="3" s="1"/>
  <c r="N607" i="3" s="1"/>
  <c r="N608" i="3" s="1"/>
  <c r="N609" i="3" s="1"/>
  <c r="N610" i="3" s="1"/>
  <c r="N611" i="3" s="1"/>
  <c r="N612" i="3" s="1"/>
  <c r="N613" i="3" s="1"/>
  <c r="N614" i="3" s="1"/>
  <c r="N615" i="3" s="1"/>
  <c r="N616" i="3" s="1"/>
  <c r="N617" i="3" s="1"/>
  <c r="N618" i="3" s="1"/>
  <c r="N619" i="3" s="1"/>
  <c r="N620" i="3" s="1"/>
  <c r="N621" i="3" s="1"/>
  <c r="N622" i="3" s="1"/>
  <c r="N623" i="3" s="1"/>
  <c r="N624" i="3" s="1"/>
  <c r="N625" i="3" s="1"/>
  <c r="N626" i="3" s="1"/>
  <c r="N627" i="3" s="1"/>
  <c r="N628" i="3" s="1"/>
  <c r="N629" i="3" s="1"/>
  <c r="N630" i="3" s="1"/>
  <c r="N631" i="3" s="1"/>
  <c r="N632" i="3" s="1"/>
  <c r="N633" i="3" s="1"/>
  <c r="N634" i="3" s="1"/>
  <c r="N635" i="3" s="1"/>
  <c r="N636" i="3" s="1"/>
  <c r="N637" i="3" s="1"/>
  <c r="N638" i="3" s="1"/>
  <c r="N639" i="3" s="1"/>
  <c r="N640" i="3" s="1"/>
  <c r="N641" i="3" s="1"/>
  <c r="N642" i="3" s="1"/>
  <c r="N643" i="3" s="1"/>
  <c r="N644" i="3" s="1"/>
  <c r="N645" i="3" s="1"/>
  <c r="N646" i="3" s="1"/>
  <c r="N647" i="3" s="1"/>
  <c r="N648" i="3" s="1"/>
  <c r="N649" i="3" s="1"/>
  <c r="N650" i="3" s="1"/>
  <c r="N651" i="3" s="1"/>
  <c r="N652" i="3" s="1"/>
  <c r="N653" i="3" s="1"/>
  <c r="N654" i="3" s="1"/>
  <c r="N655" i="3" s="1"/>
  <c r="N656" i="3" s="1"/>
  <c r="N657" i="3" s="1"/>
  <c r="N658" i="3" s="1"/>
  <c r="N659" i="3" s="1"/>
  <c r="N660" i="3" s="1"/>
  <c r="N661" i="3" s="1"/>
  <c r="N662" i="3" s="1"/>
  <c r="N663" i="3" s="1"/>
  <c r="N664" i="3" s="1"/>
  <c r="N665" i="3" s="1"/>
  <c r="N666" i="3" s="1"/>
  <c r="N667" i="3" s="1"/>
  <c r="N668" i="3" s="1"/>
  <c r="N669" i="3" s="1"/>
  <c r="N670" i="3" s="1"/>
  <c r="N671" i="3" s="1"/>
  <c r="N672" i="3" s="1"/>
  <c r="N673" i="3" s="1"/>
  <c r="N674" i="3" s="1"/>
  <c r="N675" i="3" s="1"/>
  <c r="N676" i="3" s="1"/>
  <c r="N677" i="3" s="1"/>
  <c r="N678" i="3" s="1"/>
  <c r="N679" i="3" s="1"/>
  <c r="N680" i="3" s="1"/>
  <c r="N681" i="3" s="1"/>
  <c r="N682" i="3" s="1"/>
  <c r="N683" i="3" s="1"/>
  <c r="N684" i="3" s="1"/>
  <c r="N685" i="3" s="1"/>
  <c r="N686" i="3" s="1"/>
  <c r="N687" i="3" s="1"/>
  <c r="N688" i="3" s="1"/>
  <c r="N689" i="3" s="1"/>
  <c r="N690" i="3" s="1"/>
  <c r="N691" i="3" s="1"/>
  <c r="N692" i="3" s="1"/>
  <c r="N693" i="3" s="1"/>
  <c r="N694" i="3" s="1"/>
  <c r="N695" i="3" s="1"/>
  <c r="N696" i="3" s="1"/>
  <c r="N697" i="3" s="1"/>
  <c r="N698" i="3" s="1"/>
  <c r="N699" i="3" s="1"/>
  <c r="N700" i="3" s="1"/>
  <c r="N701" i="3" s="1"/>
  <c r="N702" i="3" s="1"/>
  <c r="N703" i="3" s="1"/>
  <c r="N704" i="3" s="1"/>
  <c r="N705" i="3" s="1"/>
  <c r="N706" i="3" s="1"/>
  <c r="N707" i="3" s="1"/>
  <c r="N708" i="3" s="1"/>
  <c r="N709" i="3" s="1"/>
  <c r="N710" i="3" s="1"/>
  <c r="N711" i="3" s="1"/>
  <c r="N712" i="3" s="1"/>
  <c r="N713" i="3" s="1"/>
  <c r="N714" i="3" s="1"/>
  <c r="N715" i="3" s="1"/>
  <c r="N716" i="3" s="1"/>
  <c r="N717" i="3" s="1"/>
  <c r="N718" i="3" s="1"/>
  <c r="N719" i="3" s="1"/>
  <c r="N720" i="3" s="1"/>
  <c r="N721" i="3" s="1"/>
  <c r="N722" i="3" s="1"/>
  <c r="N723" i="3" s="1"/>
  <c r="N724" i="3" s="1"/>
  <c r="N725" i="3" s="1"/>
  <c r="N726" i="3" s="1"/>
  <c r="N727" i="3" s="1"/>
  <c r="N728" i="3" s="1"/>
  <c r="N729" i="3" s="1"/>
  <c r="N730" i="3" s="1"/>
  <c r="N731" i="3" s="1"/>
  <c r="N732" i="3" s="1"/>
  <c r="N733" i="3" s="1"/>
  <c r="N734" i="3" s="1"/>
  <c r="N735" i="3" s="1"/>
  <c r="N736" i="3" s="1"/>
  <c r="N737" i="3" s="1"/>
  <c r="N738" i="3" s="1"/>
  <c r="N739" i="3" s="1"/>
  <c r="N740" i="3" s="1"/>
  <c r="N741" i="3" s="1"/>
  <c r="N742" i="3" s="1"/>
  <c r="N743" i="3" s="1"/>
  <c r="N744" i="3" s="1"/>
  <c r="N745" i="3" s="1"/>
  <c r="N746" i="3" s="1"/>
  <c r="N747" i="3" s="1"/>
  <c r="N748" i="3" s="1"/>
  <c r="N749" i="3" s="1"/>
  <c r="M6" i="3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  <c r="M201" i="3" s="1"/>
  <c r="M202" i="3" s="1"/>
  <c r="M203" i="3" s="1"/>
  <c r="M204" i="3" s="1"/>
  <c r="M205" i="3" s="1"/>
  <c r="M206" i="3" s="1"/>
  <c r="M207" i="3" s="1"/>
  <c r="M208" i="3" s="1"/>
  <c r="M209" i="3" s="1"/>
  <c r="M210" i="3" s="1"/>
  <c r="M211" i="3" s="1"/>
  <c r="M212" i="3" s="1"/>
  <c r="M213" i="3" s="1"/>
  <c r="M214" i="3" s="1"/>
  <c r="M215" i="3" s="1"/>
  <c r="M216" i="3" s="1"/>
  <c r="M217" i="3" s="1"/>
  <c r="M218" i="3" s="1"/>
  <c r="M219" i="3" s="1"/>
  <c r="M220" i="3" s="1"/>
  <c r="M221" i="3" s="1"/>
  <c r="M222" i="3" s="1"/>
  <c r="M223" i="3" s="1"/>
  <c r="M224" i="3" s="1"/>
  <c r="M225" i="3" s="1"/>
  <c r="M226" i="3" s="1"/>
  <c r="M227" i="3" s="1"/>
  <c r="M228" i="3" s="1"/>
  <c r="M229" i="3" s="1"/>
  <c r="M230" i="3" s="1"/>
  <c r="M231" i="3" s="1"/>
  <c r="M232" i="3" s="1"/>
  <c r="M23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M254" i="3" s="1"/>
  <c r="M255" i="3" s="1"/>
  <c r="M256" i="3" s="1"/>
  <c r="M257" i="3" s="1"/>
  <c r="M258" i="3" s="1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M284" i="3" s="1"/>
  <c r="M285" i="3" s="1"/>
  <c r="M286" i="3" s="1"/>
  <c r="M287" i="3" s="1"/>
  <c r="M288" i="3" s="1"/>
  <c r="M289" i="3" s="1"/>
  <c r="M290" i="3" s="1"/>
  <c r="M291" i="3" s="1"/>
  <c r="M292" i="3" s="1"/>
  <c r="M293" i="3" s="1"/>
  <c r="M294" i="3" s="1"/>
  <c r="M295" i="3" s="1"/>
  <c r="M296" i="3" s="1"/>
  <c r="M297" i="3" s="1"/>
  <c r="M298" i="3" s="1"/>
  <c r="M299" i="3" s="1"/>
  <c r="M300" i="3" s="1"/>
  <c r="M301" i="3" s="1"/>
  <c r="M302" i="3" s="1"/>
  <c r="M303" i="3" s="1"/>
  <c r="M304" i="3" s="1"/>
  <c r="M305" i="3" s="1"/>
  <c r="M306" i="3" s="1"/>
  <c r="M307" i="3" s="1"/>
  <c r="M308" i="3" s="1"/>
  <c r="M309" i="3" s="1"/>
  <c r="M310" i="3" s="1"/>
  <c r="M311" i="3" s="1"/>
  <c r="M312" i="3" s="1"/>
  <c r="M313" i="3" s="1"/>
  <c r="M314" i="3" s="1"/>
  <c r="M315" i="3" s="1"/>
  <c r="M316" i="3" s="1"/>
  <c r="M317" i="3" s="1"/>
  <c r="M318" i="3" s="1"/>
  <c r="M319" i="3" s="1"/>
  <c r="M320" i="3" s="1"/>
  <c r="M321" i="3" s="1"/>
  <c r="M322" i="3" s="1"/>
  <c r="M323" i="3" s="1"/>
  <c r="M324" i="3" s="1"/>
  <c r="M325" i="3" s="1"/>
  <c r="M326" i="3" s="1"/>
  <c r="M327" i="3" s="1"/>
  <c r="M328" i="3" s="1"/>
  <c r="M329" i="3" s="1"/>
  <c r="M330" i="3" s="1"/>
  <c r="M331" i="3" s="1"/>
  <c r="M332" i="3" s="1"/>
  <c r="M333" i="3" s="1"/>
  <c r="M334" i="3" s="1"/>
  <c r="M335" i="3" s="1"/>
  <c r="M336" i="3" s="1"/>
  <c r="M337" i="3" s="1"/>
  <c r="M338" i="3" s="1"/>
  <c r="M339" i="3" s="1"/>
  <c r="M340" i="3" s="1"/>
  <c r="M341" i="3" s="1"/>
  <c r="M342" i="3" s="1"/>
  <c r="M343" i="3" s="1"/>
  <c r="M344" i="3" s="1"/>
  <c r="M345" i="3" s="1"/>
  <c r="M346" i="3" s="1"/>
  <c r="M347" i="3" s="1"/>
  <c r="M348" i="3" s="1"/>
  <c r="M349" i="3" s="1"/>
  <c r="M350" i="3" s="1"/>
  <c r="M351" i="3" s="1"/>
  <c r="M352" i="3" s="1"/>
  <c r="M353" i="3" s="1"/>
  <c r="M354" i="3" s="1"/>
  <c r="M355" i="3" s="1"/>
  <c r="M356" i="3" s="1"/>
  <c r="M357" i="3" s="1"/>
  <c r="M358" i="3" s="1"/>
  <c r="M359" i="3" s="1"/>
  <c r="M360" i="3" s="1"/>
  <c r="M361" i="3" s="1"/>
  <c r="M362" i="3" s="1"/>
  <c r="M363" i="3" s="1"/>
  <c r="M364" i="3" s="1"/>
  <c r="M365" i="3" s="1"/>
  <c r="M366" i="3" s="1"/>
  <c r="M367" i="3" s="1"/>
  <c r="M368" i="3" s="1"/>
  <c r="M369" i="3" s="1"/>
  <c r="M370" i="3" s="1"/>
  <c r="M371" i="3" s="1"/>
  <c r="M372" i="3" s="1"/>
  <c r="M373" i="3" s="1"/>
  <c r="M374" i="3" s="1"/>
  <c r="M375" i="3" s="1"/>
  <c r="M376" i="3" s="1"/>
  <c r="M377" i="3" s="1"/>
  <c r="M378" i="3" s="1"/>
  <c r="M379" i="3" s="1"/>
  <c r="M380" i="3" s="1"/>
  <c r="M381" i="3" s="1"/>
  <c r="M382" i="3" s="1"/>
  <c r="M383" i="3" s="1"/>
  <c r="M384" i="3" s="1"/>
  <c r="M385" i="3" s="1"/>
  <c r="M386" i="3" s="1"/>
  <c r="M387" i="3" s="1"/>
  <c r="M388" i="3" s="1"/>
  <c r="M389" i="3" s="1"/>
  <c r="M390" i="3" s="1"/>
  <c r="M391" i="3" s="1"/>
  <c r="M392" i="3" s="1"/>
  <c r="M393" i="3" s="1"/>
  <c r="M394" i="3" s="1"/>
  <c r="M395" i="3" s="1"/>
  <c r="M396" i="3" s="1"/>
  <c r="M397" i="3" s="1"/>
  <c r="M398" i="3" s="1"/>
  <c r="M399" i="3" s="1"/>
  <c r="M400" i="3" s="1"/>
  <c r="M401" i="3" s="1"/>
  <c r="M402" i="3" s="1"/>
  <c r="M403" i="3" s="1"/>
  <c r="M404" i="3" s="1"/>
  <c r="M405" i="3" s="1"/>
  <c r="M406" i="3" s="1"/>
  <c r="M407" i="3" s="1"/>
  <c r="M408" i="3" s="1"/>
  <c r="M409" i="3" s="1"/>
  <c r="M410" i="3" s="1"/>
  <c r="M411" i="3" s="1"/>
  <c r="M412" i="3" s="1"/>
  <c r="M413" i="3" s="1"/>
  <c r="M414" i="3" s="1"/>
  <c r="M415" i="3" s="1"/>
  <c r="M416" i="3" s="1"/>
  <c r="M417" i="3" s="1"/>
  <c r="M418" i="3" s="1"/>
  <c r="M419" i="3" s="1"/>
  <c r="M420" i="3" s="1"/>
  <c r="M421" i="3" s="1"/>
  <c r="M422" i="3" s="1"/>
  <c r="M423" i="3" s="1"/>
  <c r="M424" i="3" s="1"/>
  <c r="M425" i="3" s="1"/>
  <c r="M426" i="3" s="1"/>
  <c r="M427" i="3" s="1"/>
  <c r="M428" i="3" s="1"/>
  <c r="M429" i="3" s="1"/>
  <c r="M430" i="3" s="1"/>
  <c r="M431" i="3" s="1"/>
  <c r="M432" i="3" s="1"/>
  <c r="M433" i="3" s="1"/>
  <c r="M434" i="3" s="1"/>
  <c r="M435" i="3" s="1"/>
  <c r="M436" i="3" s="1"/>
  <c r="M437" i="3" s="1"/>
  <c r="M438" i="3" s="1"/>
  <c r="M439" i="3" s="1"/>
  <c r="M440" i="3" s="1"/>
  <c r="M441" i="3" s="1"/>
  <c r="M442" i="3" s="1"/>
  <c r="M443" i="3" s="1"/>
  <c r="M444" i="3" s="1"/>
  <c r="M445" i="3" s="1"/>
  <c r="M446" i="3" s="1"/>
  <c r="M447" i="3" s="1"/>
  <c r="M448" i="3" s="1"/>
  <c r="M449" i="3" s="1"/>
  <c r="M450" i="3" s="1"/>
  <c r="M451" i="3" s="1"/>
  <c r="M452" i="3" s="1"/>
  <c r="M453" i="3" s="1"/>
  <c r="M454" i="3" s="1"/>
  <c r="M455" i="3" s="1"/>
  <c r="M456" i="3" s="1"/>
  <c r="M457" i="3" s="1"/>
  <c r="M458" i="3" s="1"/>
  <c r="M459" i="3" s="1"/>
  <c r="M460" i="3" s="1"/>
  <c r="M461" i="3" s="1"/>
  <c r="M462" i="3" s="1"/>
  <c r="M463" i="3" s="1"/>
  <c r="M464" i="3" s="1"/>
  <c r="M465" i="3" s="1"/>
  <c r="M466" i="3" s="1"/>
  <c r="M467" i="3" s="1"/>
  <c r="M468" i="3" s="1"/>
  <c r="M469" i="3" s="1"/>
  <c r="M470" i="3" s="1"/>
  <c r="M471" i="3" s="1"/>
  <c r="M472" i="3" s="1"/>
  <c r="M473" i="3" s="1"/>
  <c r="M474" i="3" s="1"/>
  <c r="M475" i="3" s="1"/>
  <c r="M476" i="3" s="1"/>
  <c r="M477" i="3" s="1"/>
  <c r="M478" i="3" s="1"/>
  <c r="M479" i="3" s="1"/>
  <c r="M480" i="3" s="1"/>
  <c r="M481" i="3" s="1"/>
  <c r="M482" i="3" s="1"/>
  <c r="M483" i="3" s="1"/>
  <c r="M484" i="3" s="1"/>
  <c r="M485" i="3" s="1"/>
  <c r="M486" i="3" s="1"/>
  <c r="M487" i="3" s="1"/>
  <c r="M488" i="3" s="1"/>
  <c r="M489" i="3" s="1"/>
  <c r="M490" i="3" s="1"/>
  <c r="M491" i="3" s="1"/>
  <c r="M492" i="3" s="1"/>
  <c r="M493" i="3" s="1"/>
  <c r="M494" i="3" s="1"/>
  <c r="M495" i="3" s="1"/>
  <c r="M496" i="3" s="1"/>
  <c r="M497" i="3" s="1"/>
  <c r="M498" i="3" s="1"/>
  <c r="M499" i="3" s="1"/>
  <c r="M500" i="3" s="1"/>
  <c r="M501" i="3" s="1"/>
  <c r="M502" i="3" s="1"/>
  <c r="M503" i="3" s="1"/>
  <c r="M504" i="3" s="1"/>
  <c r="M505" i="3" s="1"/>
  <c r="M506" i="3" s="1"/>
  <c r="M507" i="3" s="1"/>
  <c r="M508" i="3" s="1"/>
  <c r="M509" i="3" s="1"/>
  <c r="M510" i="3" s="1"/>
  <c r="M511" i="3" s="1"/>
  <c r="M512" i="3" s="1"/>
  <c r="M513" i="3" s="1"/>
  <c r="M514" i="3" s="1"/>
  <c r="M515" i="3" s="1"/>
  <c r="M516" i="3" s="1"/>
  <c r="M517" i="3" s="1"/>
  <c r="M518" i="3" s="1"/>
  <c r="M519" i="3" s="1"/>
  <c r="M520" i="3" s="1"/>
  <c r="M521" i="3" s="1"/>
  <c r="M522" i="3" s="1"/>
  <c r="M523" i="3" s="1"/>
  <c r="M524" i="3" s="1"/>
  <c r="M525" i="3" s="1"/>
  <c r="M526" i="3" s="1"/>
  <c r="M527" i="3" s="1"/>
  <c r="M528" i="3" s="1"/>
  <c r="M529" i="3" s="1"/>
  <c r="M530" i="3" s="1"/>
  <c r="M531" i="3" s="1"/>
  <c r="M532" i="3" s="1"/>
  <c r="M533" i="3" s="1"/>
  <c r="M534" i="3" s="1"/>
  <c r="M535" i="3" s="1"/>
  <c r="M536" i="3" s="1"/>
  <c r="M537" i="3" s="1"/>
  <c r="M538" i="3" s="1"/>
  <c r="M539" i="3" s="1"/>
  <c r="M540" i="3" s="1"/>
  <c r="M541" i="3" s="1"/>
  <c r="M542" i="3" s="1"/>
  <c r="M543" i="3" s="1"/>
  <c r="M544" i="3" s="1"/>
  <c r="M545" i="3" s="1"/>
  <c r="M546" i="3" s="1"/>
  <c r="M547" i="3" s="1"/>
  <c r="M548" i="3" s="1"/>
  <c r="M549" i="3" s="1"/>
  <c r="M550" i="3" s="1"/>
  <c r="M551" i="3" s="1"/>
  <c r="M552" i="3" s="1"/>
  <c r="M553" i="3" s="1"/>
  <c r="M554" i="3" s="1"/>
  <c r="M555" i="3" s="1"/>
  <c r="M556" i="3" s="1"/>
  <c r="M557" i="3" s="1"/>
  <c r="M558" i="3" s="1"/>
  <c r="M559" i="3" s="1"/>
  <c r="M560" i="3" s="1"/>
  <c r="M561" i="3" s="1"/>
  <c r="M562" i="3" s="1"/>
  <c r="M563" i="3" s="1"/>
  <c r="M564" i="3" s="1"/>
  <c r="M565" i="3" s="1"/>
  <c r="M566" i="3" s="1"/>
  <c r="M567" i="3" s="1"/>
  <c r="M568" i="3" s="1"/>
  <c r="M569" i="3" s="1"/>
  <c r="M570" i="3" s="1"/>
  <c r="M571" i="3" s="1"/>
  <c r="M572" i="3" s="1"/>
  <c r="M573" i="3" s="1"/>
  <c r="M574" i="3" s="1"/>
  <c r="M575" i="3" s="1"/>
  <c r="M576" i="3" s="1"/>
  <c r="M577" i="3" s="1"/>
  <c r="M578" i="3" s="1"/>
  <c r="M579" i="3" s="1"/>
  <c r="M580" i="3" s="1"/>
  <c r="M581" i="3" s="1"/>
  <c r="M582" i="3" s="1"/>
  <c r="M583" i="3" s="1"/>
  <c r="M584" i="3" s="1"/>
  <c r="M585" i="3" s="1"/>
  <c r="M586" i="3" s="1"/>
  <c r="M587" i="3" s="1"/>
  <c r="M588" i="3" s="1"/>
  <c r="M589" i="3" s="1"/>
  <c r="M590" i="3" s="1"/>
  <c r="M591" i="3" s="1"/>
  <c r="M592" i="3" s="1"/>
  <c r="M593" i="3" s="1"/>
  <c r="M594" i="3" s="1"/>
  <c r="M595" i="3" s="1"/>
  <c r="M596" i="3" s="1"/>
  <c r="M597" i="3" s="1"/>
  <c r="M598" i="3" s="1"/>
  <c r="M599" i="3" s="1"/>
  <c r="M600" i="3" s="1"/>
  <c r="M601" i="3" s="1"/>
  <c r="M602" i="3" s="1"/>
  <c r="M603" i="3" s="1"/>
  <c r="M604" i="3" s="1"/>
  <c r="M605" i="3" s="1"/>
  <c r="M606" i="3" s="1"/>
  <c r="M607" i="3" s="1"/>
  <c r="M608" i="3" s="1"/>
  <c r="M609" i="3" s="1"/>
  <c r="M610" i="3" s="1"/>
  <c r="M611" i="3" s="1"/>
  <c r="M612" i="3" s="1"/>
  <c r="M613" i="3" s="1"/>
  <c r="M614" i="3" s="1"/>
  <c r="M615" i="3" s="1"/>
  <c r="M616" i="3" s="1"/>
  <c r="M617" i="3" s="1"/>
  <c r="M618" i="3" s="1"/>
  <c r="M619" i="3" s="1"/>
  <c r="M620" i="3" s="1"/>
  <c r="M621" i="3" s="1"/>
  <c r="M622" i="3" s="1"/>
  <c r="M623" i="3" s="1"/>
  <c r="M624" i="3" s="1"/>
  <c r="M625" i="3" s="1"/>
  <c r="M626" i="3" s="1"/>
  <c r="M627" i="3" s="1"/>
  <c r="M628" i="3" s="1"/>
  <c r="M629" i="3" s="1"/>
  <c r="M630" i="3" s="1"/>
  <c r="M631" i="3" s="1"/>
  <c r="M632" i="3" s="1"/>
  <c r="M633" i="3" s="1"/>
  <c r="M634" i="3" s="1"/>
  <c r="M635" i="3" s="1"/>
  <c r="M636" i="3" s="1"/>
  <c r="M637" i="3" s="1"/>
  <c r="M638" i="3" s="1"/>
  <c r="M639" i="3" s="1"/>
  <c r="M640" i="3" s="1"/>
  <c r="M641" i="3" s="1"/>
  <c r="M642" i="3" s="1"/>
  <c r="M643" i="3" s="1"/>
  <c r="M644" i="3" s="1"/>
  <c r="M645" i="3" s="1"/>
  <c r="M646" i="3" s="1"/>
  <c r="M647" i="3" s="1"/>
  <c r="M648" i="3" s="1"/>
  <c r="M649" i="3" s="1"/>
  <c r="M650" i="3" s="1"/>
  <c r="M651" i="3" s="1"/>
  <c r="M652" i="3" s="1"/>
  <c r="M653" i="3" s="1"/>
  <c r="M654" i="3" s="1"/>
  <c r="M655" i="3" s="1"/>
  <c r="M656" i="3" s="1"/>
  <c r="M657" i="3" s="1"/>
  <c r="M658" i="3" s="1"/>
  <c r="M659" i="3" s="1"/>
  <c r="M660" i="3" s="1"/>
  <c r="M661" i="3" s="1"/>
  <c r="M662" i="3" s="1"/>
  <c r="M663" i="3" s="1"/>
  <c r="M664" i="3" s="1"/>
  <c r="M665" i="3" s="1"/>
  <c r="M666" i="3" s="1"/>
  <c r="M667" i="3" s="1"/>
  <c r="M668" i="3" s="1"/>
  <c r="M669" i="3" s="1"/>
  <c r="M670" i="3" s="1"/>
  <c r="M671" i="3" s="1"/>
  <c r="M672" i="3" s="1"/>
  <c r="M673" i="3" s="1"/>
  <c r="M674" i="3" s="1"/>
  <c r="M675" i="3" s="1"/>
  <c r="M676" i="3" s="1"/>
  <c r="M677" i="3" s="1"/>
  <c r="M678" i="3" s="1"/>
  <c r="M679" i="3" s="1"/>
  <c r="M680" i="3" s="1"/>
  <c r="M681" i="3" s="1"/>
  <c r="M682" i="3" s="1"/>
  <c r="M683" i="3" s="1"/>
  <c r="M684" i="3" s="1"/>
  <c r="M685" i="3" s="1"/>
  <c r="M686" i="3" s="1"/>
  <c r="M687" i="3" s="1"/>
  <c r="M688" i="3" s="1"/>
  <c r="M689" i="3" s="1"/>
  <c r="M690" i="3" s="1"/>
  <c r="M691" i="3" s="1"/>
  <c r="M692" i="3" s="1"/>
  <c r="M693" i="3" s="1"/>
  <c r="M694" i="3" s="1"/>
  <c r="M695" i="3" s="1"/>
  <c r="M696" i="3" s="1"/>
  <c r="M697" i="3" s="1"/>
  <c r="M698" i="3" s="1"/>
  <c r="M699" i="3" s="1"/>
  <c r="M700" i="3" s="1"/>
  <c r="M701" i="3" s="1"/>
  <c r="M702" i="3" s="1"/>
  <c r="M703" i="3" s="1"/>
  <c r="M704" i="3" s="1"/>
  <c r="M705" i="3" s="1"/>
  <c r="M706" i="3" s="1"/>
  <c r="M707" i="3" s="1"/>
  <c r="M708" i="3" s="1"/>
  <c r="M709" i="3" s="1"/>
  <c r="M710" i="3" s="1"/>
  <c r="M711" i="3" s="1"/>
  <c r="M712" i="3" s="1"/>
  <c r="M713" i="3" s="1"/>
  <c r="M714" i="3" s="1"/>
  <c r="M715" i="3" s="1"/>
  <c r="M716" i="3" s="1"/>
  <c r="M717" i="3" s="1"/>
  <c r="M718" i="3" s="1"/>
  <c r="M719" i="3" s="1"/>
  <c r="M720" i="3" s="1"/>
  <c r="M721" i="3" s="1"/>
  <c r="M722" i="3" s="1"/>
  <c r="M723" i="3" s="1"/>
  <c r="M724" i="3" s="1"/>
  <c r="M725" i="3" s="1"/>
  <c r="M726" i="3" s="1"/>
  <c r="M727" i="3" s="1"/>
  <c r="M728" i="3" s="1"/>
  <c r="M729" i="3" s="1"/>
  <c r="M730" i="3" s="1"/>
  <c r="M731" i="3" s="1"/>
  <c r="M732" i="3" s="1"/>
  <c r="M733" i="3" s="1"/>
  <c r="M734" i="3" s="1"/>
  <c r="M735" i="3" s="1"/>
  <c r="M736" i="3" s="1"/>
  <c r="M737" i="3" s="1"/>
  <c r="M738" i="3" s="1"/>
  <c r="M739" i="3" s="1"/>
  <c r="M740" i="3" s="1"/>
  <c r="M741" i="3" s="1"/>
  <c r="M742" i="3" s="1"/>
  <c r="M743" i="3" s="1"/>
  <c r="M744" i="3" s="1"/>
  <c r="M745" i="3" s="1"/>
  <c r="M746" i="3" s="1"/>
  <c r="M747" i="3" s="1"/>
  <c r="M748" i="3" s="1"/>
  <c r="M749" i="3" s="1"/>
  <c r="G6" i="3"/>
  <c r="F6" i="3"/>
  <c r="A2" i="3"/>
  <c r="J8" i="3" l="1"/>
  <c r="J9" i="3"/>
  <c r="J14" i="3"/>
  <c r="I17" i="3"/>
  <c r="J21" i="3"/>
  <c r="I24" i="3"/>
  <c r="J32" i="3"/>
  <c r="J36" i="3"/>
  <c r="J38" i="3"/>
  <c r="I41" i="3"/>
  <c r="I44" i="3"/>
  <c r="J54" i="3"/>
  <c r="I57" i="3"/>
  <c r="J61" i="3"/>
  <c r="I65" i="3"/>
  <c r="I68" i="3"/>
  <c r="I72" i="3"/>
  <c r="J89" i="3"/>
  <c r="I92" i="3"/>
  <c r="J99" i="3"/>
  <c r="I100" i="3"/>
  <c r="J104" i="3"/>
  <c r="J106" i="3"/>
  <c r="I109" i="3"/>
  <c r="I113" i="3"/>
  <c r="I121" i="3"/>
  <c r="I125" i="3"/>
  <c r="I128" i="3"/>
  <c r="J133" i="3"/>
  <c r="I137" i="3"/>
  <c r="I140" i="3"/>
  <c r="I144" i="3"/>
  <c r="I153" i="3"/>
  <c r="J155" i="3"/>
  <c r="I157" i="3"/>
  <c r="I160" i="3"/>
  <c r="I170" i="3"/>
  <c r="I174" i="3"/>
  <c r="I177" i="3"/>
  <c r="J182" i="3"/>
  <c r="I186" i="3"/>
  <c r="I189" i="3"/>
  <c r="I197" i="3"/>
  <c r="J201" i="3"/>
  <c r="I205" i="3"/>
  <c r="J209" i="3"/>
  <c r="I213" i="3"/>
  <c r="J218" i="3"/>
  <c r="J219" i="3"/>
  <c r="I222" i="3"/>
  <c r="J227" i="3"/>
  <c r="I230" i="3"/>
  <c r="I233" i="3"/>
  <c r="I241" i="3"/>
  <c r="I249" i="3"/>
  <c r="I257" i="3"/>
  <c r="I265" i="3"/>
  <c r="I273" i="3"/>
  <c r="I281" i="3"/>
  <c r="I289" i="3"/>
  <c r="J293" i="3"/>
  <c r="J296" i="3"/>
  <c r="I297" i="3"/>
  <c r="I314" i="3"/>
  <c r="I318" i="3"/>
  <c r="J320" i="3"/>
  <c r="J324" i="3"/>
  <c r="I330" i="3"/>
  <c r="J349" i="3"/>
  <c r="I350" i="3"/>
  <c r="J354" i="3"/>
  <c r="I358" i="3"/>
  <c r="I363" i="3"/>
  <c r="I370" i="3"/>
  <c r="I382" i="3"/>
  <c r="I390" i="3"/>
  <c r="I395" i="3"/>
  <c r="I402" i="3"/>
  <c r="I410" i="3"/>
  <c r="I430" i="3"/>
  <c r="I442" i="3"/>
  <c r="I462" i="3"/>
  <c r="J467" i="3"/>
  <c r="I472" i="3"/>
  <c r="I480" i="3"/>
  <c r="J485" i="3"/>
  <c r="I488" i="3"/>
  <c r="I504" i="3"/>
  <c r="I512" i="3"/>
  <c r="I528" i="3"/>
  <c r="I540" i="3"/>
  <c r="J553" i="3"/>
  <c r="I557" i="3"/>
  <c r="I561" i="3"/>
  <c r="J576" i="3"/>
  <c r="I579" i="3"/>
  <c r="J586" i="3"/>
  <c r="I587" i="3"/>
  <c r="I595" i="3"/>
  <c r="I603" i="3"/>
  <c r="I611" i="3"/>
  <c r="I619" i="3"/>
  <c r="I629" i="3"/>
  <c r="I635" i="3"/>
  <c r="I639" i="3"/>
  <c r="I665" i="3"/>
  <c r="J684" i="3"/>
  <c r="I713" i="3"/>
  <c r="I721" i="3"/>
  <c r="J733" i="3"/>
  <c r="J742" i="3"/>
  <c r="I745" i="3"/>
  <c r="J11" i="3"/>
  <c r="J35" i="3"/>
  <c r="J39" i="3"/>
  <c r="J79" i="3"/>
  <c r="J84" i="3"/>
  <c r="J87" i="3"/>
  <c r="J107" i="3"/>
  <c r="J132" i="3"/>
  <c r="J171" i="3"/>
  <c r="J175" i="3"/>
  <c r="J178" i="3"/>
  <c r="J198" i="3"/>
  <c r="J206" i="3"/>
  <c r="I221" i="3"/>
  <c r="J225" i="3"/>
  <c r="I229" i="3"/>
  <c r="J235" i="3"/>
  <c r="I238" i="3"/>
  <c r="J243" i="3"/>
  <c r="J250" i="3"/>
  <c r="J251" i="3"/>
  <c r="I254" i="3"/>
  <c r="J259" i="3"/>
  <c r="I262" i="3"/>
  <c r="J267" i="3"/>
  <c r="I270" i="3"/>
  <c r="J275" i="3"/>
  <c r="J283" i="3"/>
  <c r="I286" i="3"/>
  <c r="J291" i="3"/>
  <c r="J319" i="3"/>
  <c r="J323" i="3"/>
  <c r="J338" i="3"/>
  <c r="J341" i="3"/>
  <c r="J346" i="3"/>
  <c r="J351" i="3"/>
  <c r="J352" i="3"/>
  <c r="J366" i="3"/>
  <c r="J373" i="3"/>
  <c r="J378" i="3"/>
  <c r="J384" i="3"/>
  <c r="I387" i="3"/>
  <c r="J391" i="3"/>
  <c r="I414" i="3"/>
  <c r="J421" i="3"/>
  <c r="I422" i="3"/>
  <c r="I427" i="3"/>
  <c r="I434" i="3"/>
  <c r="I454" i="3"/>
  <c r="I459" i="3"/>
  <c r="I466" i="3"/>
  <c r="I484" i="3"/>
  <c r="J489" i="3"/>
  <c r="I496" i="3"/>
  <c r="J506" i="3"/>
  <c r="I509" i="3"/>
  <c r="J513" i="3"/>
  <c r="J530" i="3"/>
  <c r="J541" i="3"/>
  <c r="I547" i="3"/>
  <c r="J552" i="3"/>
  <c r="I556" i="3"/>
  <c r="I560" i="3"/>
  <c r="I563" i="3"/>
  <c r="I575" i="3"/>
  <c r="J580" i="3"/>
  <c r="J588" i="3"/>
  <c r="J612" i="3"/>
  <c r="J631" i="3"/>
  <c r="J634" i="3"/>
  <c r="I638" i="3"/>
  <c r="I641" i="3"/>
  <c r="I649" i="3"/>
  <c r="I657" i="3"/>
  <c r="J661" i="3"/>
  <c r="I669" i="3"/>
  <c r="I675" i="3"/>
  <c r="J679" i="3"/>
  <c r="J681" i="3"/>
  <c r="J683" i="3"/>
  <c r="J685" i="3"/>
  <c r="I687" i="3"/>
  <c r="I691" i="3"/>
  <c r="J700" i="3"/>
  <c r="I701" i="3"/>
  <c r="J705" i="3"/>
  <c r="J707" i="3"/>
  <c r="I710" i="3"/>
  <c r="J715" i="3"/>
  <c r="I718" i="3"/>
  <c r="I724" i="3"/>
  <c r="J732" i="3"/>
  <c r="J735" i="3"/>
  <c r="I736" i="3"/>
  <c r="J741" i="3"/>
  <c r="I744" i="3"/>
  <c r="J7" i="3"/>
  <c r="J22" i="3"/>
  <c r="I25" i="3"/>
  <c r="I28" i="3"/>
  <c r="I45" i="3"/>
  <c r="I48" i="3"/>
  <c r="J62" i="3"/>
  <c r="J69" i="3"/>
  <c r="J73" i="3"/>
  <c r="I76" i="3"/>
  <c r="J80" i="3"/>
  <c r="I84" i="3"/>
  <c r="J90" i="3"/>
  <c r="I93" i="3"/>
  <c r="J98" i="3"/>
  <c r="I101" i="3"/>
  <c r="J110" i="3"/>
  <c r="I116" i="3"/>
  <c r="J122" i="3"/>
  <c r="J126" i="3"/>
  <c r="I129" i="3"/>
  <c r="I132" i="3"/>
  <c r="J138" i="3"/>
  <c r="I141" i="3"/>
  <c r="I145" i="3"/>
  <c r="I148" i="3"/>
  <c r="J154" i="3"/>
  <c r="J158" i="3"/>
  <c r="I161" i="3"/>
  <c r="I164" i="3"/>
  <c r="J167" i="3"/>
  <c r="I171" i="3"/>
  <c r="I175" i="3"/>
  <c r="J183" i="3"/>
  <c r="J187" i="3"/>
  <c r="I190" i="3"/>
  <c r="J195" i="3"/>
  <c r="I198" i="3"/>
  <c r="J203" i="3"/>
  <c r="I206" i="3"/>
  <c r="J211" i="3"/>
  <c r="I214" i="3"/>
  <c r="I217" i="3"/>
  <c r="I225" i="3"/>
  <c r="J246" i="3"/>
  <c r="J278" i="3"/>
  <c r="I306" i="3"/>
  <c r="J315" i="3"/>
  <c r="I319" i="3"/>
  <c r="I323" i="3"/>
  <c r="I326" i="3"/>
  <c r="J331" i="3"/>
  <c r="I338" i="3"/>
  <c r="J342" i="3"/>
  <c r="I346" i="3"/>
  <c r="J365" i="3"/>
  <c r="I366" i="3"/>
  <c r="J374" i="3"/>
  <c r="I378" i="3"/>
  <c r="J394" i="3"/>
  <c r="I398" i="3"/>
  <c r="J403" i="3"/>
  <c r="J408" i="3"/>
  <c r="J440" i="3"/>
  <c r="I450" i="3"/>
  <c r="I473" i="3"/>
  <c r="I476" i="3"/>
  <c r="I500" i="3"/>
  <c r="J516" i="3"/>
  <c r="I524" i="3"/>
  <c r="J535" i="3"/>
  <c r="I536" i="3"/>
  <c r="I541" i="3"/>
  <c r="I571" i="3"/>
  <c r="J577" i="3"/>
  <c r="I10" i="3"/>
  <c r="J10" i="3"/>
  <c r="I118" i="3"/>
  <c r="J118" i="3"/>
  <c r="G750" i="3"/>
  <c r="I26" i="3"/>
  <c r="J26" i="3"/>
  <c r="I42" i="3"/>
  <c r="J42" i="3"/>
  <c r="I58" i="3"/>
  <c r="J58" i="3"/>
  <c r="I66" i="3"/>
  <c r="J66" i="3"/>
  <c r="I94" i="3"/>
  <c r="J94" i="3"/>
  <c r="I150" i="3"/>
  <c r="J150" i="3"/>
  <c r="O7" i="3"/>
  <c r="J6" i="3"/>
  <c r="I18" i="3"/>
  <c r="J18" i="3"/>
  <c r="J31" i="3"/>
  <c r="I34" i="3"/>
  <c r="J34" i="3"/>
  <c r="I81" i="3"/>
  <c r="J81" i="3"/>
  <c r="J114" i="3"/>
  <c r="I180" i="3"/>
  <c r="J180" i="3"/>
  <c r="I70" i="3"/>
  <c r="J70" i="3"/>
  <c r="I97" i="3"/>
  <c r="J97" i="3"/>
  <c r="I624" i="3"/>
  <c r="J624" i="3"/>
  <c r="F750" i="3"/>
  <c r="I6" i="3"/>
  <c r="I78" i="3"/>
  <c r="J78" i="3"/>
  <c r="I102" i="3"/>
  <c r="J102" i="3"/>
  <c r="J127" i="3"/>
  <c r="I134" i="3"/>
  <c r="J134" i="3"/>
  <c r="I166" i="3"/>
  <c r="J166" i="3"/>
  <c r="I371" i="3"/>
  <c r="J371" i="3"/>
  <c r="I470" i="3"/>
  <c r="J470" i="3"/>
  <c r="J59" i="3"/>
  <c r="J83" i="3"/>
  <c r="I86" i="3"/>
  <c r="J86" i="3"/>
  <c r="I424" i="3"/>
  <c r="J424" i="3"/>
  <c r="I435" i="3"/>
  <c r="J435" i="3"/>
  <c r="J151" i="3"/>
  <c r="J176" i="3"/>
  <c r="I392" i="3"/>
  <c r="J392" i="3"/>
  <c r="I486" i="3"/>
  <c r="J486" i="3"/>
  <c r="I550" i="3"/>
  <c r="J550" i="3"/>
  <c r="I329" i="3"/>
  <c r="J329" i="3"/>
  <c r="I456" i="3"/>
  <c r="J456" i="3"/>
  <c r="I360" i="3"/>
  <c r="J360" i="3"/>
  <c r="I313" i="3"/>
  <c r="J313" i="3"/>
  <c r="I566" i="3"/>
  <c r="J566" i="3"/>
  <c r="I608" i="3"/>
  <c r="J608" i="3"/>
  <c r="I632" i="3"/>
  <c r="J632" i="3"/>
  <c r="H750" i="3"/>
  <c r="I7" i="3"/>
  <c r="I11" i="3"/>
  <c r="I15" i="3"/>
  <c r="I19" i="3"/>
  <c r="I23" i="3"/>
  <c r="I27" i="3"/>
  <c r="I31" i="3"/>
  <c r="I35" i="3"/>
  <c r="I39" i="3"/>
  <c r="I43" i="3"/>
  <c r="I47" i="3"/>
  <c r="I51" i="3"/>
  <c r="I55" i="3"/>
  <c r="I59" i="3"/>
  <c r="I63" i="3"/>
  <c r="I67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39" i="3"/>
  <c r="I143" i="3"/>
  <c r="I147" i="3"/>
  <c r="I151" i="3"/>
  <c r="I155" i="3"/>
  <c r="I159" i="3"/>
  <c r="I163" i="3"/>
  <c r="I172" i="3"/>
  <c r="J173" i="3"/>
  <c r="I178" i="3"/>
  <c r="I179" i="3"/>
  <c r="J191" i="3"/>
  <c r="I194" i="3"/>
  <c r="J199" i="3"/>
  <c r="I202" i="3"/>
  <c r="J207" i="3"/>
  <c r="I210" i="3"/>
  <c r="J215" i="3"/>
  <c r="I218" i="3"/>
  <c r="J223" i="3"/>
  <c r="I226" i="3"/>
  <c r="J231" i="3"/>
  <c r="I234" i="3"/>
  <c r="J239" i="3"/>
  <c r="I242" i="3"/>
  <c r="J247" i="3"/>
  <c r="I250" i="3"/>
  <c r="J255" i="3"/>
  <c r="I258" i="3"/>
  <c r="J263" i="3"/>
  <c r="I266" i="3"/>
  <c r="J271" i="3"/>
  <c r="I274" i="3"/>
  <c r="J279" i="3"/>
  <c r="I282" i="3"/>
  <c r="J287" i="3"/>
  <c r="I290" i="3"/>
  <c r="J295" i="3"/>
  <c r="I298" i="3"/>
  <c r="J303" i="3"/>
  <c r="I304" i="3"/>
  <c r="J336" i="3"/>
  <c r="I347" i="3"/>
  <c r="J368" i="3"/>
  <c r="I379" i="3"/>
  <c r="J400" i="3"/>
  <c r="I411" i="3"/>
  <c r="J432" i="3"/>
  <c r="I443" i="3"/>
  <c r="J464" i="3"/>
  <c r="I517" i="3"/>
  <c r="J525" i="3"/>
  <c r="J538" i="3"/>
  <c r="J568" i="3"/>
  <c r="I621" i="3"/>
  <c r="J621" i="3"/>
  <c r="I481" i="3"/>
  <c r="J481" i="3"/>
  <c r="I483" i="3"/>
  <c r="J483" i="3"/>
  <c r="I176" i="3"/>
  <c r="J204" i="3"/>
  <c r="J212" i="3"/>
  <c r="J228" i="3"/>
  <c r="I482" i="3"/>
  <c r="J482" i="3"/>
  <c r="I514" i="3"/>
  <c r="J514" i="3"/>
  <c r="I605" i="3"/>
  <c r="J605" i="3"/>
  <c r="I188" i="3"/>
  <c r="I192" i="3"/>
  <c r="I196" i="3"/>
  <c r="I200" i="3"/>
  <c r="I204" i="3"/>
  <c r="I208" i="3"/>
  <c r="I212" i="3"/>
  <c r="I216" i="3"/>
  <c r="I220" i="3"/>
  <c r="I224" i="3"/>
  <c r="I228" i="3"/>
  <c r="I232" i="3"/>
  <c r="I236" i="3"/>
  <c r="I240" i="3"/>
  <c r="I244" i="3"/>
  <c r="I248" i="3"/>
  <c r="I252" i="3"/>
  <c r="I256" i="3"/>
  <c r="I260" i="3"/>
  <c r="I264" i="3"/>
  <c r="I268" i="3"/>
  <c r="I272" i="3"/>
  <c r="I276" i="3"/>
  <c r="I280" i="3"/>
  <c r="I284" i="3"/>
  <c r="I288" i="3"/>
  <c r="I292" i="3"/>
  <c r="I296" i="3"/>
  <c r="I300" i="3"/>
  <c r="I305" i="3"/>
  <c r="I311" i="3"/>
  <c r="I312" i="3"/>
  <c r="I321" i="3"/>
  <c r="J322" i="3"/>
  <c r="I327" i="3"/>
  <c r="I328" i="3"/>
  <c r="J332" i="3"/>
  <c r="I335" i="3"/>
  <c r="J340" i="3"/>
  <c r="I343" i="3"/>
  <c r="J348" i="3"/>
  <c r="I351" i="3"/>
  <c r="J356" i="3"/>
  <c r="I359" i="3"/>
  <c r="J364" i="3"/>
  <c r="I367" i="3"/>
  <c r="J372" i="3"/>
  <c r="I375" i="3"/>
  <c r="J380" i="3"/>
  <c r="I383" i="3"/>
  <c r="J388" i="3"/>
  <c r="I391" i="3"/>
  <c r="J396" i="3"/>
  <c r="I399" i="3"/>
  <c r="J404" i="3"/>
  <c r="I407" i="3"/>
  <c r="J412" i="3"/>
  <c r="I415" i="3"/>
  <c r="J420" i="3"/>
  <c r="I423" i="3"/>
  <c r="J428" i="3"/>
  <c r="I431" i="3"/>
  <c r="J436" i="3"/>
  <c r="I439" i="3"/>
  <c r="J444" i="3"/>
  <c r="I447" i="3"/>
  <c r="J452" i="3"/>
  <c r="I455" i="3"/>
  <c r="J460" i="3"/>
  <c r="I463" i="3"/>
  <c r="J468" i="3"/>
  <c r="I501" i="3"/>
  <c r="J522" i="3"/>
  <c r="I533" i="3"/>
  <c r="J569" i="3"/>
  <c r="I573" i="3"/>
  <c r="J573" i="3"/>
  <c r="J592" i="3"/>
  <c r="I630" i="3"/>
  <c r="J630" i="3"/>
  <c r="I309" i="3"/>
  <c r="I325" i="3"/>
  <c r="J337" i="3"/>
  <c r="J345" i="3"/>
  <c r="J353" i="3"/>
  <c r="J369" i="3"/>
  <c r="J377" i="3"/>
  <c r="J393" i="3"/>
  <c r="I479" i="3"/>
  <c r="J479" i="3"/>
  <c r="I589" i="3"/>
  <c r="J589" i="3"/>
  <c r="I696" i="3"/>
  <c r="J696" i="3"/>
  <c r="I333" i="3"/>
  <c r="I337" i="3"/>
  <c r="I341" i="3"/>
  <c r="I345" i="3"/>
  <c r="I349" i="3"/>
  <c r="I353" i="3"/>
  <c r="I357" i="3"/>
  <c r="I361" i="3"/>
  <c r="I365" i="3"/>
  <c r="I369" i="3"/>
  <c r="I373" i="3"/>
  <c r="I377" i="3"/>
  <c r="I381" i="3"/>
  <c r="I385" i="3"/>
  <c r="I389" i="3"/>
  <c r="I393" i="3"/>
  <c r="I397" i="3"/>
  <c r="I401" i="3"/>
  <c r="I405" i="3"/>
  <c r="I409" i="3"/>
  <c r="I413" i="3"/>
  <c r="I417" i="3"/>
  <c r="I421" i="3"/>
  <c r="I425" i="3"/>
  <c r="I429" i="3"/>
  <c r="I433" i="3"/>
  <c r="I437" i="3"/>
  <c r="I441" i="3"/>
  <c r="I445" i="3"/>
  <c r="I449" i="3"/>
  <c r="I453" i="3"/>
  <c r="I457" i="3"/>
  <c r="I461" i="3"/>
  <c r="I465" i="3"/>
  <c r="I469" i="3"/>
  <c r="I471" i="3"/>
  <c r="I477" i="3"/>
  <c r="I478" i="3"/>
  <c r="I487" i="3"/>
  <c r="J494" i="3"/>
  <c r="I497" i="3"/>
  <c r="J502" i="3"/>
  <c r="I505" i="3"/>
  <c r="J510" i="3"/>
  <c r="I513" i="3"/>
  <c r="J518" i="3"/>
  <c r="I521" i="3"/>
  <c r="J526" i="3"/>
  <c r="I529" i="3"/>
  <c r="J534" i="3"/>
  <c r="I537" i="3"/>
  <c r="J542" i="3"/>
  <c r="I545" i="3"/>
  <c r="J584" i="3"/>
  <c r="J600" i="3"/>
  <c r="J616" i="3"/>
  <c r="J650" i="3"/>
  <c r="I475" i="3"/>
  <c r="I491" i="3"/>
  <c r="J492" i="3"/>
  <c r="J515" i="3"/>
  <c r="J539" i="3"/>
  <c r="J578" i="3"/>
  <c r="I581" i="3"/>
  <c r="J581" i="3"/>
  <c r="I597" i="3"/>
  <c r="J597" i="3"/>
  <c r="I613" i="3"/>
  <c r="J613" i="3"/>
  <c r="I628" i="3"/>
  <c r="J628" i="3"/>
  <c r="I647" i="3"/>
  <c r="J647" i="3"/>
  <c r="I680" i="3"/>
  <c r="J680" i="3"/>
  <c r="I495" i="3"/>
  <c r="I499" i="3"/>
  <c r="I503" i="3"/>
  <c r="I507" i="3"/>
  <c r="I511" i="3"/>
  <c r="I515" i="3"/>
  <c r="I519" i="3"/>
  <c r="I523" i="3"/>
  <c r="I527" i="3"/>
  <c r="I531" i="3"/>
  <c r="I535" i="3"/>
  <c r="I539" i="3"/>
  <c r="I543" i="3"/>
  <c r="I548" i="3"/>
  <c r="I549" i="3"/>
  <c r="I558" i="3"/>
  <c r="I564" i="3"/>
  <c r="I565" i="3"/>
  <c r="J582" i="3"/>
  <c r="J606" i="3"/>
  <c r="J614" i="3"/>
  <c r="J642" i="3"/>
  <c r="J658" i="3"/>
  <c r="J699" i="3"/>
  <c r="I546" i="3"/>
  <c r="I562" i="3"/>
  <c r="I655" i="3"/>
  <c r="J655" i="3"/>
  <c r="I570" i="3"/>
  <c r="I574" i="3"/>
  <c r="I578" i="3"/>
  <c r="I582" i="3"/>
  <c r="I586" i="3"/>
  <c r="I590" i="3"/>
  <c r="I594" i="3"/>
  <c r="I598" i="3"/>
  <c r="I602" i="3"/>
  <c r="I606" i="3"/>
  <c r="I610" i="3"/>
  <c r="I614" i="3"/>
  <c r="I618" i="3"/>
  <c r="I622" i="3"/>
  <c r="I626" i="3"/>
  <c r="I627" i="3"/>
  <c r="I636" i="3"/>
  <c r="J656" i="3"/>
  <c r="I664" i="3"/>
  <c r="J664" i="3"/>
  <c r="J666" i="3"/>
  <c r="J667" i="3"/>
  <c r="J668" i="3"/>
  <c r="I670" i="3"/>
  <c r="I671" i="3"/>
  <c r="J730" i="3"/>
  <c r="I719" i="3"/>
  <c r="J719" i="3"/>
  <c r="I640" i="3"/>
  <c r="I644" i="3"/>
  <c r="I648" i="3"/>
  <c r="I652" i="3"/>
  <c r="I656" i="3"/>
  <c r="I660" i="3"/>
  <c r="I662" i="3"/>
  <c r="I663" i="3"/>
  <c r="I672" i="3"/>
  <c r="I678" i="3"/>
  <c r="I679" i="3"/>
  <c r="I688" i="3"/>
  <c r="J689" i="3"/>
  <c r="I694" i="3"/>
  <c r="I695" i="3"/>
  <c r="I702" i="3"/>
  <c r="J714" i="3"/>
  <c r="I738" i="3"/>
  <c r="J738" i="3"/>
  <c r="J749" i="3"/>
  <c r="I676" i="3"/>
  <c r="J677" i="3"/>
  <c r="I692" i="3"/>
  <c r="J693" i="3"/>
  <c r="J704" i="3"/>
  <c r="J708" i="3"/>
  <c r="I711" i="3"/>
  <c r="J711" i="3"/>
  <c r="I746" i="3"/>
  <c r="J746" i="3"/>
  <c r="I700" i="3"/>
  <c r="I704" i="3"/>
  <c r="J712" i="3"/>
  <c r="I725" i="3"/>
  <c r="I708" i="3"/>
  <c r="I712" i="3"/>
  <c r="I716" i="3"/>
  <c r="I720" i="3"/>
  <c r="J726" i="3"/>
  <c r="I729" i="3"/>
  <c r="J734" i="3"/>
  <c r="I737" i="3"/>
  <c r="I727" i="3"/>
  <c r="I731" i="3"/>
  <c r="I735" i="3"/>
  <c r="I739" i="3"/>
  <c r="I743" i="3"/>
  <c r="I747" i="3"/>
  <c r="O8" i="3" l="1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I750" i="3"/>
  <c r="G754" i="3"/>
  <c r="T751" i="3" s="1"/>
  <c r="O19" i="3" l="1"/>
  <c r="O20" i="3" l="1"/>
  <c r="O21" i="3" l="1"/>
  <c r="O22" i="3" l="1"/>
  <c r="O23" i="3" l="1"/>
  <c r="O24" i="3" l="1"/>
  <c r="O25" i="3" l="1"/>
  <c r="O26" i="3" l="1"/>
  <c r="O27" i="3" l="1"/>
  <c r="O28" i="3" l="1"/>
  <c r="O29" i="3" l="1"/>
  <c r="O30" i="3" l="1"/>
  <c r="O31" i="3" l="1"/>
  <c r="O32" i="3" l="1"/>
  <c r="O33" i="3" l="1"/>
  <c r="O34" i="3" l="1"/>
  <c r="O35" i="3" l="1"/>
  <c r="O36" i="3" l="1"/>
  <c r="O37" i="3" l="1"/>
  <c r="O38" i="3" l="1"/>
  <c r="O39" i="3" l="1"/>
  <c r="O40" i="3" l="1"/>
  <c r="O41" i="3" l="1"/>
  <c r="O42" i="3" l="1"/>
  <c r="O43" i="3" l="1"/>
  <c r="O44" i="3" l="1"/>
  <c r="O45" i="3" l="1"/>
  <c r="O46" i="3" l="1"/>
  <c r="O47" i="3" l="1"/>
  <c r="O48" i="3" l="1"/>
  <c r="O49" i="3" l="1"/>
  <c r="O50" i="3" l="1"/>
  <c r="O51" i="3" l="1"/>
  <c r="O52" i="3" l="1"/>
  <c r="O53" i="3" l="1"/>
  <c r="O54" i="3" l="1"/>
  <c r="O55" i="3" l="1"/>
  <c r="O56" i="3" l="1"/>
  <c r="O57" i="3" l="1"/>
  <c r="O58" i="3" l="1"/>
  <c r="O59" i="3" l="1"/>
  <c r="O60" i="3" l="1"/>
  <c r="O61" i="3" l="1"/>
  <c r="O62" i="3" l="1"/>
  <c r="O63" i="3" l="1"/>
  <c r="O64" i="3" l="1"/>
  <c r="O65" i="3" l="1"/>
  <c r="O66" i="3" l="1"/>
  <c r="O67" i="3" l="1"/>
  <c r="O68" i="3" l="1"/>
  <c r="O69" i="3" l="1"/>
  <c r="O70" i="3" l="1"/>
  <c r="O71" i="3" l="1"/>
  <c r="O72" i="3" l="1"/>
  <c r="O73" i="3" l="1"/>
  <c r="O74" i="3" l="1"/>
  <c r="O75" i="3" l="1"/>
  <c r="O76" i="3" l="1"/>
  <c r="O77" i="3" l="1"/>
  <c r="O78" i="3" l="1"/>
  <c r="O79" i="3" l="1"/>
  <c r="O80" i="3" l="1"/>
  <c r="O81" i="3" l="1"/>
  <c r="O82" i="3" l="1"/>
  <c r="O83" i="3" l="1"/>
  <c r="O84" i="3" l="1"/>
  <c r="O85" i="3" l="1"/>
  <c r="O86" i="3" l="1"/>
  <c r="O87" i="3" l="1"/>
  <c r="O88" i="3" l="1"/>
  <c r="O89" i="3" l="1"/>
  <c r="O90" i="3" l="1"/>
  <c r="O91" i="3" l="1"/>
  <c r="O92" i="3" l="1"/>
  <c r="O93" i="3" l="1"/>
  <c r="O94" i="3" l="1"/>
  <c r="O95" i="3" l="1"/>
  <c r="O96" i="3" l="1"/>
  <c r="O97" i="3" l="1"/>
  <c r="O98" i="3" l="1"/>
  <c r="O99" i="3" l="1"/>
  <c r="O100" i="3" l="1"/>
  <c r="O101" i="3" l="1"/>
  <c r="O102" i="3" l="1"/>
  <c r="O103" i="3" l="1"/>
  <c r="O104" i="3" l="1"/>
  <c r="O105" i="3" l="1"/>
  <c r="O106" i="3" l="1"/>
  <c r="O107" i="3" l="1"/>
  <c r="O108" i="3" l="1"/>
  <c r="O109" i="3" l="1"/>
  <c r="O110" i="3" l="1"/>
  <c r="O111" i="3" l="1"/>
  <c r="O112" i="3" l="1"/>
  <c r="O113" i="3" l="1"/>
  <c r="O114" i="3" l="1"/>
  <c r="O115" i="3" l="1"/>
  <c r="O116" i="3" l="1"/>
  <c r="O117" i="3" l="1"/>
  <c r="O118" i="3" l="1"/>
  <c r="O119" i="3" l="1"/>
  <c r="O120" i="3" l="1"/>
  <c r="O121" i="3" l="1"/>
  <c r="O122" i="3" l="1"/>
  <c r="O123" i="3" l="1"/>
  <c r="O124" i="3" l="1"/>
  <c r="O125" i="3" l="1"/>
  <c r="O126" i="3" l="1"/>
  <c r="O127" i="3" l="1"/>
  <c r="O128" i="3" l="1"/>
  <c r="O129" i="3" l="1"/>
  <c r="O130" i="3" l="1"/>
  <c r="O131" i="3" l="1"/>
  <c r="O132" i="3" l="1"/>
  <c r="O133" i="3" l="1"/>
  <c r="O134" i="3" l="1"/>
  <c r="O135" i="3" l="1"/>
  <c r="O136" i="3" l="1"/>
  <c r="O137" i="3" l="1"/>
  <c r="O138" i="3" l="1"/>
  <c r="O139" i="3" l="1"/>
  <c r="O140" i="3" l="1"/>
  <c r="O141" i="3" l="1"/>
  <c r="O142" i="3" l="1"/>
  <c r="O143" i="3" l="1"/>
  <c r="O144" i="3" l="1"/>
  <c r="O145" i="3" l="1"/>
  <c r="O146" i="3" l="1"/>
  <c r="O147" i="3" l="1"/>
  <c r="O148" i="3" l="1"/>
  <c r="O149" i="3" l="1"/>
  <c r="O150" i="3" l="1"/>
  <c r="O151" i="3" l="1"/>
  <c r="O152" i="3" l="1"/>
  <c r="O153" i="3" l="1"/>
  <c r="O154" i="3" l="1"/>
  <c r="O155" i="3" l="1"/>
  <c r="O156" i="3" l="1"/>
  <c r="O157" i="3" l="1"/>
  <c r="O158" i="3" l="1"/>
  <c r="O159" i="3" l="1"/>
  <c r="O160" i="3" l="1"/>
  <c r="O161" i="3" l="1"/>
  <c r="O162" i="3" l="1"/>
  <c r="O163" i="3" l="1"/>
  <c r="O164" i="3" l="1"/>
  <c r="O165" i="3" l="1"/>
  <c r="O166" i="3" l="1"/>
  <c r="O167" i="3" l="1"/>
  <c r="O168" i="3" l="1"/>
  <c r="O169" i="3" l="1"/>
  <c r="O170" i="3" l="1"/>
  <c r="O171" i="3" l="1"/>
  <c r="O172" i="3" l="1"/>
  <c r="O173" i="3" l="1"/>
  <c r="O174" i="3" l="1"/>
  <c r="O175" i="3" l="1"/>
  <c r="O176" i="3" l="1"/>
  <c r="O177" i="3" l="1"/>
  <c r="O178" i="3" l="1"/>
  <c r="O179" i="3" l="1"/>
  <c r="O180" i="3" l="1"/>
  <c r="O181" i="3" l="1"/>
  <c r="O182" i="3" l="1"/>
  <c r="O183" i="3" l="1"/>
  <c r="O184" i="3" l="1"/>
  <c r="O185" i="3" l="1"/>
  <c r="O186" i="3" l="1"/>
  <c r="O187" i="3" l="1"/>
  <c r="O188" i="3" l="1"/>
  <c r="O189" i="3" l="1"/>
  <c r="O190" i="3" l="1"/>
  <c r="O191" i="3" l="1"/>
  <c r="O192" i="3" l="1"/>
  <c r="O193" i="3" l="1"/>
  <c r="O194" i="3" l="1"/>
  <c r="O195" i="3" l="1"/>
  <c r="O196" i="3" l="1"/>
  <c r="O197" i="3" l="1"/>
  <c r="O198" i="3" l="1"/>
  <c r="O199" i="3" l="1"/>
  <c r="O200" i="3" l="1"/>
  <c r="O201" i="3" l="1"/>
  <c r="O202" i="3" l="1"/>
  <c r="O203" i="3" l="1"/>
  <c r="O204" i="3" l="1"/>
  <c r="O205" i="3" l="1"/>
  <c r="O206" i="3" l="1"/>
  <c r="O207" i="3" l="1"/>
  <c r="O208" i="3" l="1"/>
  <c r="O209" i="3" l="1"/>
  <c r="O210" i="3" l="1"/>
  <c r="O211" i="3" l="1"/>
  <c r="O212" i="3" l="1"/>
  <c r="O213" i="3" l="1"/>
  <c r="O214" i="3" l="1"/>
  <c r="O215" i="3" l="1"/>
  <c r="O216" i="3" l="1"/>
  <c r="O217" i="3" l="1"/>
  <c r="O218" i="3" l="1"/>
  <c r="O219" i="3" l="1"/>
  <c r="O220" i="3" l="1"/>
  <c r="O221" i="3" l="1"/>
  <c r="O222" i="3" l="1"/>
  <c r="O223" i="3" l="1"/>
  <c r="O224" i="3" l="1"/>
  <c r="O225" i="3" l="1"/>
  <c r="O226" i="3" l="1"/>
  <c r="O227" i="3" l="1"/>
  <c r="O228" i="3" l="1"/>
  <c r="O229" i="3" l="1"/>
  <c r="O230" i="3" l="1"/>
  <c r="O231" i="3" l="1"/>
  <c r="O232" i="3" l="1"/>
  <c r="O233" i="3" l="1"/>
  <c r="O234" i="3" l="1"/>
  <c r="O235" i="3" l="1"/>
  <c r="O236" i="3" l="1"/>
  <c r="O237" i="3" l="1"/>
  <c r="O238" i="3" l="1"/>
  <c r="O239" i="3" l="1"/>
  <c r="O240" i="3" l="1"/>
  <c r="O241" i="3" l="1"/>
  <c r="O242" i="3" l="1"/>
  <c r="O243" i="3" l="1"/>
  <c r="O244" i="3" l="1"/>
  <c r="O245" i="3" l="1"/>
  <c r="O246" i="3" l="1"/>
  <c r="O247" i="3" l="1"/>
  <c r="O248" i="3" l="1"/>
  <c r="O249" i="3" l="1"/>
  <c r="O250" i="3" l="1"/>
  <c r="O251" i="3" l="1"/>
  <c r="O252" i="3" l="1"/>
  <c r="O253" i="3" l="1"/>
  <c r="O254" i="3" l="1"/>
  <c r="O255" i="3" l="1"/>
  <c r="O256" i="3" l="1"/>
  <c r="O257" i="3" l="1"/>
  <c r="O258" i="3" l="1"/>
  <c r="O259" i="3" l="1"/>
  <c r="O260" i="3" l="1"/>
  <c r="O261" i="3" l="1"/>
  <c r="O262" i="3" l="1"/>
  <c r="O263" i="3" l="1"/>
  <c r="O264" i="3" l="1"/>
  <c r="O265" i="3" l="1"/>
  <c r="O266" i="3" l="1"/>
  <c r="O267" i="3" l="1"/>
  <c r="O268" i="3" l="1"/>
  <c r="O269" i="3" l="1"/>
  <c r="O270" i="3" l="1"/>
  <c r="O271" i="3" l="1"/>
  <c r="O272" i="3" l="1"/>
  <c r="O273" i="3" l="1"/>
  <c r="O274" i="3" l="1"/>
  <c r="O275" i="3" l="1"/>
  <c r="O276" i="3" l="1"/>
  <c r="O277" i="3" l="1"/>
  <c r="O278" i="3" l="1"/>
  <c r="O279" i="3" l="1"/>
  <c r="O280" i="3" l="1"/>
  <c r="O281" i="3" l="1"/>
  <c r="O282" i="3" l="1"/>
  <c r="O283" i="3" l="1"/>
  <c r="O284" i="3" l="1"/>
  <c r="O285" i="3" l="1"/>
  <c r="O286" i="3" l="1"/>
  <c r="O287" i="3" l="1"/>
  <c r="O288" i="3" l="1"/>
  <c r="O289" i="3" l="1"/>
  <c r="O290" i="3" l="1"/>
  <c r="O291" i="3" l="1"/>
  <c r="O292" i="3" l="1"/>
  <c r="O293" i="3" l="1"/>
  <c r="O294" i="3" l="1"/>
  <c r="O295" i="3" l="1"/>
  <c r="O296" i="3" l="1"/>
  <c r="O297" i="3" l="1"/>
  <c r="O298" i="3" l="1"/>
  <c r="O299" i="3" l="1"/>
  <c r="O300" i="3" l="1"/>
  <c r="O301" i="3" l="1"/>
  <c r="O302" i="3" l="1"/>
  <c r="O303" i="3" l="1"/>
  <c r="O304" i="3" l="1"/>
  <c r="O305" i="3" l="1"/>
  <c r="O306" i="3" l="1"/>
  <c r="O307" i="3" l="1"/>
  <c r="O308" i="3" l="1"/>
  <c r="O309" i="3" l="1"/>
  <c r="O310" i="3" l="1"/>
  <c r="O311" i="3" l="1"/>
  <c r="O312" i="3" l="1"/>
  <c r="O313" i="3" l="1"/>
  <c r="O314" i="3" l="1"/>
  <c r="O315" i="3" l="1"/>
  <c r="O316" i="3" l="1"/>
  <c r="O317" i="3" l="1"/>
  <c r="O318" i="3" l="1"/>
  <c r="O319" i="3" l="1"/>
  <c r="O320" i="3" l="1"/>
  <c r="O321" i="3" l="1"/>
  <c r="O322" i="3" l="1"/>
  <c r="O323" i="3" l="1"/>
  <c r="O324" i="3" l="1"/>
  <c r="O325" i="3" l="1"/>
  <c r="O326" i="3" l="1"/>
  <c r="O327" i="3" l="1"/>
  <c r="O328" i="3" l="1"/>
  <c r="O329" i="3" l="1"/>
  <c r="O330" i="3" l="1"/>
  <c r="O331" i="3" l="1"/>
  <c r="O332" i="3" l="1"/>
  <c r="O333" i="3" l="1"/>
  <c r="O334" i="3" l="1"/>
  <c r="O335" i="3" l="1"/>
  <c r="O336" i="3" l="1"/>
  <c r="O337" i="3" l="1"/>
  <c r="O338" i="3" l="1"/>
  <c r="O339" i="3" l="1"/>
  <c r="O340" i="3" l="1"/>
  <c r="O341" i="3" l="1"/>
  <c r="O342" i="3" l="1"/>
  <c r="O343" i="3" l="1"/>
  <c r="O344" i="3" l="1"/>
  <c r="O345" i="3" l="1"/>
  <c r="O346" i="3" l="1"/>
  <c r="O347" i="3" l="1"/>
  <c r="O348" i="3" l="1"/>
  <c r="O349" i="3" l="1"/>
  <c r="O350" i="3" l="1"/>
  <c r="O351" i="3" l="1"/>
  <c r="O352" i="3" l="1"/>
  <c r="O353" i="3" l="1"/>
  <c r="O354" i="3" l="1"/>
  <c r="O355" i="3" l="1"/>
  <c r="O356" i="3" l="1"/>
  <c r="O357" i="3" l="1"/>
  <c r="O358" i="3" l="1"/>
  <c r="O359" i="3" l="1"/>
  <c r="O360" i="3" l="1"/>
  <c r="O361" i="3" l="1"/>
  <c r="O362" i="3" l="1"/>
  <c r="O363" i="3" l="1"/>
  <c r="O364" i="3" l="1"/>
  <c r="O365" i="3" l="1"/>
  <c r="O366" i="3" l="1"/>
  <c r="O367" i="3" l="1"/>
  <c r="O368" i="3" l="1"/>
  <c r="O369" i="3" l="1"/>
  <c r="O370" i="3" l="1"/>
  <c r="O371" i="3" l="1"/>
  <c r="O372" i="3" l="1"/>
  <c r="O373" i="3" l="1"/>
  <c r="O374" i="3" l="1"/>
  <c r="O375" i="3" l="1"/>
  <c r="O376" i="3" l="1"/>
  <c r="O377" i="3" l="1"/>
  <c r="O378" i="3" l="1"/>
  <c r="O379" i="3" l="1"/>
  <c r="O380" i="3" l="1"/>
  <c r="O381" i="3" l="1"/>
  <c r="O382" i="3" l="1"/>
  <c r="O383" i="3" l="1"/>
  <c r="O384" i="3" l="1"/>
  <c r="O385" i="3" l="1"/>
  <c r="O386" i="3" l="1"/>
  <c r="O387" i="3" l="1"/>
  <c r="O388" i="3" l="1"/>
  <c r="O389" i="3" l="1"/>
  <c r="O390" i="3" l="1"/>
  <c r="O391" i="3" l="1"/>
  <c r="O392" i="3" l="1"/>
  <c r="O393" i="3" l="1"/>
  <c r="O394" i="3" l="1"/>
  <c r="O395" i="3" l="1"/>
  <c r="O396" i="3" l="1"/>
  <c r="O397" i="3" l="1"/>
  <c r="O398" i="3" l="1"/>
  <c r="O399" i="3" l="1"/>
  <c r="O400" i="3" l="1"/>
  <c r="O401" i="3" l="1"/>
  <c r="O402" i="3" l="1"/>
  <c r="O403" i="3" l="1"/>
  <c r="O404" i="3" l="1"/>
  <c r="O405" i="3" l="1"/>
  <c r="O406" i="3" l="1"/>
  <c r="O407" i="3" l="1"/>
  <c r="O408" i="3" l="1"/>
  <c r="O409" i="3" l="1"/>
  <c r="O410" i="3" l="1"/>
  <c r="O411" i="3" l="1"/>
  <c r="O412" i="3" l="1"/>
  <c r="O413" i="3" l="1"/>
  <c r="O414" i="3" l="1"/>
  <c r="O415" i="3" l="1"/>
  <c r="O416" i="3" l="1"/>
  <c r="O417" i="3" l="1"/>
  <c r="O418" i="3" l="1"/>
  <c r="O419" i="3" l="1"/>
  <c r="O420" i="3" l="1"/>
  <c r="O421" i="3" l="1"/>
  <c r="O422" i="3" l="1"/>
  <c r="O423" i="3" l="1"/>
  <c r="O424" i="3" l="1"/>
  <c r="O425" i="3" l="1"/>
  <c r="O426" i="3" l="1"/>
  <c r="O427" i="3" l="1"/>
  <c r="O428" i="3" l="1"/>
  <c r="O429" i="3" l="1"/>
  <c r="O430" i="3" l="1"/>
  <c r="O431" i="3" l="1"/>
  <c r="O432" i="3" l="1"/>
  <c r="O433" i="3" l="1"/>
  <c r="O434" i="3" l="1"/>
  <c r="O435" i="3" l="1"/>
  <c r="O436" i="3" l="1"/>
  <c r="O437" i="3" l="1"/>
  <c r="O438" i="3" l="1"/>
  <c r="O439" i="3" l="1"/>
  <c r="O440" i="3" l="1"/>
  <c r="O441" i="3" l="1"/>
  <c r="O442" i="3" l="1"/>
  <c r="O443" i="3" l="1"/>
  <c r="O444" i="3" l="1"/>
  <c r="O445" i="3" l="1"/>
  <c r="O446" i="3" l="1"/>
  <c r="O447" i="3" l="1"/>
  <c r="O448" i="3" l="1"/>
  <c r="O449" i="3" l="1"/>
  <c r="O450" i="3" l="1"/>
  <c r="O451" i="3" l="1"/>
  <c r="O452" i="3" l="1"/>
  <c r="O453" i="3" l="1"/>
  <c r="O454" i="3" l="1"/>
  <c r="O455" i="3" l="1"/>
  <c r="O456" i="3" l="1"/>
  <c r="O457" i="3" l="1"/>
  <c r="O458" i="3" l="1"/>
  <c r="O459" i="3" l="1"/>
  <c r="O460" i="3" l="1"/>
  <c r="O461" i="3" l="1"/>
  <c r="O462" i="3" l="1"/>
  <c r="O463" i="3" l="1"/>
  <c r="O464" i="3" l="1"/>
  <c r="O465" i="3" l="1"/>
  <c r="O466" i="3" l="1"/>
  <c r="O467" i="3" l="1"/>
  <c r="O468" i="3" l="1"/>
  <c r="O469" i="3" l="1"/>
  <c r="O470" i="3" l="1"/>
  <c r="O471" i="3" l="1"/>
  <c r="O472" i="3" l="1"/>
  <c r="O473" i="3" l="1"/>
  <c r="O474" i="3" l="1"/>
  <c r="O475" i="3" l="1"/>
  <c r="O476" i="3" l="1"/>
  <c r="O477" i="3" l="1"/>
  <c r="O478" i="3" l="1"/>
  <c r="O479" i="3" l="1"/>
  <c r="O480" i="3" l="1"/>
  <c r="O481" i="3" l="1"/>
  <c r="O482" i="3" l="1"/>
  <c r="O483" i="3" l="1"/>
  <c r="O484" i="3" l="1"/>
  <c r="O485" i="3" l="1"/>
  <c r="O486" i="3" l="1"/>
  <c r="O487" i="3" l="1"/>
  <c r="O488" i="3" l="1"/>
  <c r="O489" i="3" l="1"/>
  <c r="O490" i="3" l="1"/>
  <c r="O491" i="3" l="1"/>
  <c r="O492" i="3" l="1"/>
  <c r="O493" i="3" l="1"/>
  <c r="O494" i="3" l="1"/>
  <c r="O495" i="3" l="1"/>
  <c r="O496" i="3" l="1"/>
  <c r="O497" i="3" l="1"/>
  <c r="O498" i="3" l="1"/>
  <c r="O499" i="3" l="1"/>
  <c r="O500" i="3" l="1"/>
  <c r="O501" i="3" l="1"/>
  <c r="O502" i="3" l="1"/>
  <c r="O503" i="3" l="1"/>
  <c r="O504" i="3" l="1"/>
  <c r="O505" i="3" l="1"/>
  <c r="O506" i="3" l="1"/>
  <c r="O507" i="3" l="1"/>
  <c r="O508" i="3" l="1"/>
  <c r="O509" i="3" l="1"/>
  <c r="O510" i="3" l="1"/>
  <c r="O511" i="3" l="1"/>
  <c r="O512" i="3" l="1"/>
  <c r="O513" i="3" l="1"/>
  <c r="O514" i="3" l="1"/>
  <c r="O515" i="3" l="1"/>
  <c r="O516" i="3" l="1"/>
  <c r="O517" i="3" l="1"/>
  <c r="O518" i="3" l="1"/>
  <c r="O519" i="3" l="1"/>
  <c r="O520" i="3" l="1"/>
  <c r="O521" i="3" l="1"/>
  <c r="O522" i="3" l="1"/>
  <c r="O523" i="3" l="1"/>
  <c r="O524" i="3" l="1"/>
  <c r="O525" i="3" l="1"/>
  <c r="O526" i="3" l="1"/>
  <c r="O527" i="3" l="1"/>
  <c r="O528" i="3" l="1"/>
  <c r="O529" i="3" l="1"/>
  <c r="O530" i="3" l="1"/>
  <c r="O531" i="3" l="1"/>
  <c r="O532" i="3" l="1"/>
  <c r="O533" i="3" l="1"/>
  <c r="O534" i="3" l="1"/>
  <c r="O535" i="3" l="1"/>
  <c r="O536" i="3" l="1"/>
  <c r="O537" i="3" l="1"/>
  <c r="O538" i="3" l="1"/>
  <c r="O539" i="3" l="1"/>
  <c r="O540" i="3" l="1"/>
  <c r="O541" i="3" l="1"/>
  <c r="O542" i="3" l="1"/>
  <c r="O543" i="3" l="1"/>
  <c r="O544" i="3" l="1"/>
  <c r="O545" i="3" l="1"/>
  <c r="O546" i="3" l="1"/>
  <c r="O547" i="3" l="1"/>
  <c r="O548" i="3" l="1"/>
  <c r="O549" i="3" l="1"/>
  <c r="O550" i="3" l="1"/>
  <c r="O551" i="3" l="1"/>
  <c r="O552" i="3" l="1"/>
  <c r="O553" i="3" l="1"/>
  <c r="O554" i="3" l="1"/>
  <c r="O555" i="3" l="1"/>
  <c r="O556" i="3" l="1"/>
  <c r="O557" i="3" l="1"/>
  <c r="O558" i="3" l="1"/>
  <c r="O559" i="3" l="1"/>
  <c r="O560" i="3" l="1"/>
  <c r="O561" i="3" l="1"/>
  <c r="O562" i="3" l="1"/>
  <c r="O563" i="3" l="1"/>
  <c r="O564" i="3" l="1"/>
  <c r="O565" i="3" l="1"/>
  <c r="O566" i="3" l="1"/>
  <c r="O567" i="3" l="1"/>
  <c r="O568" i="3" l="1"/>
  <c r="O569" i="3" l="1"/>
  <c r="O570" i="3" l="1"/>
  <c r="O571" i="3" l="1"/>
  <c r="O572" i="3" l="1"/>
  <c r="O573" i="3" l="1"/>
  <c r="O574" i="3" l="1"/>
  <c r="O575" i="3" l="1"/>
  <c r="O576" i="3" l="1"/>
  <c r="O577" i="3" l="1"/>
  <c r="O578" i="3" l="1"/>
  <c r="O579" i="3" l="1"/>
  <c r="O580" i="3" l="1"/>
  <c r="O581" i="3" l="1"/>
  <c r="O582" i="3" l="1"/>
  <c r="O583" i="3" l="1"/>
  <c r="O584" i="3" l="1"/>
  <c r="O585" i="3" l="1"/>
  <c r="O586" i="3" l="1"/>
  <c r="O587" i="3" l="1"/>
  <c r="O588" i="3" l="1"/>
  <c r="O589" i="3" l="1"/>
  <c r="O590" i="3" l="1"/>
  <c r="O591" i="3" l="1"/>
  <c r="O592" i="3" l="1"/>
  <c r="O593" i="3" l="1"/>
  <c r="O594" i="3" l="1"/>
  <c r="O595" i="3" l="1"/>
  <c r="O596" i="3" l="1"/>
  <c r="O597" i="3" l="1"/>
  <c r="O598" i="3" l="1"/>
  <c r="O599" i="3" l="1"/>
  <c r="O600" i="3" l="1"/>
  <c r="O601" i="3" l="1"/>
  <c r="O602" i="3" l="1"/>
  <c r="O603" i="3" l="1"/>
  <c r="O604" i="3" l="1"/>
  <c r="O605" i="3" l="1"/>
  <c r="O606" i="3" l="1"/>
  <c r="O607" i="3" l="1"/>
  <c r="O608" i="3" l="1"/>
  <c r="O609" i="3" l="1"/>
  <c r="O610" i="3" l="1"/>
  <c r="O611" i="3" l="1"/>
  <c r="O612" i="3" l="1"/>
  <c r="O613" i="3" l="1"/>
  <c r="O614" i="3" l="1"/>
  <c r="O615" i="3" l="1"/>
  <c r="O616" i="3" l="1"/>
  <c r="O617" i="3" l="1"/>
  <c r="O618" i="3" l="1"/>
  <c r="O619" i="3" l="1"/>
  <c r="O620" i="3" l="1"/>
  <c r="O621" i="3" l="1"/>
  <c r="O622" i="3" l="1"/>
  <c r="O623" i="3" l="1"/>
  <c r="O624" i="3" l="1"/>
  <c r="O625" i="3" l="1"/>
  <c r="O626" i="3" l="1"/>
  <c r="O627" i="3" l="1"/>
  <c r="O628" i="3" l="1"/>
  <c r="O629" i="3" l="1"/>
  <c r="O630" i="3" l="1"/>
  <c r="O631" i="3" l="1"/>
  <c r="O632" i="3" l="1"/>
  <c r="O633" i="3" l="1"/>
  <c r="O634" i="3" l="1"/>
  <c r="O635" i="3" l="1"/>
  <c r="O636" i="3" l="1"/>
  <c r="O637" i="3" l="1"/>
  <c r="O638" i="3" l="1"/>
  <c r="O639" i="3" l="1"/>
  <c r="O640" i="3" l="1"/>
  <c r="O641" i="3" l="1"/>
  <c r="O642" i="3" l="1"/>
  <c r="O643" i="3" l="1"/>
  <c r="O644" i="3" l="1"/>
  <c r="O645" i="3" l="1"/>
  <c r="O646" i="3" l="1"/>
  <c r="O647" i="3" l="1"/>
  <c r="O648" i="3" l="1"/>
  <c r="O649" i="3" l="1"/>
  <c r="O650" i="3" l="1"/>
  <c r="O651" i="3" l="1"/>
  <c r="O652" i="3" l="1"/>
  <c r="O653" i="3" l="1"/>
  <c r="O654" i="3" l="1"/>
  <c r="O655" i="3" l="1"/>
  <c r="O656" i="3" l="1"/>
  <c r="O657" i="3" l="1"/>
  <c r="O658" i="3" l="1"/>
  <c r="O659" i="3" l="1"/>
  <c r="O660" i="3" l="1"/>
  <c r="O661" i="3" l="1"/>
  <c r="O662" i="3" l="1"/>
  <c r="O663" i="3" l="1"/>
  <c r="O664" i="3" l="1"/>
  <c r="O665" i="3" l="1"/>
  <c r="O666" i="3" l="1"/>
  <c r="O667" i="3" l="1"/>
  <c r="O668" i="3" l="1"/>
  <c r="O669" i="3" l="1"/>
  <c r="O670" i="3" l="1"/>
  <c r="O671" i="3" l="1"/>
  <c r="O672" i="3" l="1"/>
  <c r="O673" i="3" l="1"/>
  <c r="O674" i="3" l="1"/>
  <c r="O675" i="3" l="1"/>
  <c r="O676" i="3" l="1"/>
  <c r="O677" i="3" l="1"/>
  <c r="O678" i="3" l="1"/>
  <c r="O679" i="3" l="1"/>
  <c r="O680" i="3" l="1"/>
  <c r="O681" i="3" l="1"/>
  <c r="O682" i="3" l="1"/>
  <c r="O683" i="3" l="1"/>
  <c r="O684" i="3" l="1"/>
  <c r="O685" i="3" l="1"/>
  <c r="O686" i="3" l="1"/>
  <c r="O687" i="3" l="1"/>
  <c r="O688" i="3" l="1"/>
  <c r="O689" i="3" l="1"/>
  <c r="O690" i="3" l="1"/>
  <c r="O691" i="3" l="1"/>
  <c r="O692" i="3" l="1"/>
  <c r="O693" i="3" l="1"/>
  <c r="O694" i="3" l="1"/>
  <c r="O695" i="3" l="1"/>
  <c r="O696" i="3" l="1"/>
  <c r="O697" i="3" l="1"/>
  <c r="O698" i="3" l="1"/>
  <c r="O699" i="3" l="1"/>
  <c r="O700" i="3" l="1"/>
  <c r="O701" i="3" l="1"/>
  <c r="O702" i="3" l="1"/>
  <c r="O703" i="3" l="1"/>
  <c r="O704" i="3" l="1"/>
  <c r="O705" i="3" l="1"/>
  <c r="O706" i="3" l="1"/>
  <c r="O707" i="3" l="1"/>
  <c r="O708" i="3" l="1"/>
  <c r="O709" i="3" l="1"/>
  <c r="O710" i="3" l="1"/>
  <c r="O711" i="3" l="1"/>
  <c r="O712" i="3" l="1"/>
  <c r="O713" i="3" l="1"/>
  <c r="O714" i="3" l="1"/>
  <c r="O715" i="3" l="1"/>
  <c r="O716" i="3" l="1"/>
  <c r="O717" i="3" l="1"/>
  <c r="O718" i="3" l="1"/>
  <c r="O719" i="3" l="1"/>
  <c r="O720" i="3" l="1"/>
  <c r="O721" i="3" l="1"/>
  <c r="O722" i="3" l="1"/>
  <c r="O723" i="3" l="1"/>
  <c r="O724" i="3" l="1"/>
  <c r="O725" i="3" l="1"/>
  <c r="O726" i="3" l="1"/>
  <c r="O727" i="3" l="1"/>
  <c r="O728" i="3" l="1"/>
  <c r="O729" i="3" l="1"/>
  <c r="O730" i="3" l="1"/>
  <c r="O731" i="3" l="1"/>
  <c r="O732" i="3" l="1"/>
  <c r="O733" i="3" l="1"/>
  <c r="O734" i="3" l="1"/>
  <c r="O735" i="3" l="1"/>
  <c r="O736" i="3" l="1"/>
  <c r="O737" i="3" l="1"/>
  <c r="O738" i="3" l="1"/>
  <c r="O739" i="3" l="1"/>
  <c r="O740" i="3" l="1"/>
  <c r="O741" i="3" l="1"/>
  <c r="O742" i="3" l="1"/>
  <c r="O743" i="3" l="1"/>
  <c r="O744" i="3" l="1"/>
  <c r="O745" i="3" l="1"/>
  <c r="O746" i="3" l="1"/>
  <c r="O747" i="3" l="1"/>
  <c r="O748" i="3" l="1"/>
  <c r="O749" i="3" l="1"/>
  <c r="E750" i="2" l="1"/>
  <c r="D750" i="2"/>
  <c r="C750" i="2"/>
  <c r="B750" i="2"/>
  <c r="G749" i="2"/>
  <c r="F749" i="2"/>
  <c r="I749" i="2" s="1"/>
  <c r="G748" i="2"/>
  <c r="F748" i="2"/>
  <c r="J748" i="2" s="1"/>
  <c r="G747" i="2"/>
  <c r="F747" i="2"/>
  <c r="G746" i="2"/>
  <c r="F746" i="2"/>
  <c r="J746" i="2" s="1"/>
  <c r="G745" i="2"/>
  <c r="F745" i="2"/>
  <c r="I745" i="2" s="1"/>
  <c r="G744" i="2"/>
  <c r="F744" i="2"/>
  <c r="J744" i="2" s="1"/>
  <c r="G743" i="2"/>
  <c r="F743" i="2"/>
  <c r="G742" i="2"/>
  <c r="F742" i="2"/>
  <c r="J742" i="2" s="1"/>
  <c r="G741" i="2"/>
  <c r="F741" i="2"/>
  <c r="I741" i="2" s="1"/>
  <c r="I740" i="2"/>
  <c r="G740" i="2"/>
  <c r="F740" i="2"/>
  <c r="J740" i="2" s="1"/>
  <c r="G739" i="2"/>
  <c r="F739" i="2"/>
  <c r="G738" i="2"/>
  <c r="F738" i="2"/>
  <c r="J738" i="2" s="1"/>
  <c r="G737" i="2"/>
  <c r="F737" i="2"/>
  <c r="I737" i="2" s="1"/>
  <c r="G736" i="2"/>
  <c r="F736" i="2"/>
  <c r="J736" i="2" s="1"/>
  <c r="G735" i="2"/>
  <c r="F735" i="2"/>
  <c r="G734" i="2"/>
  <c r="F734" i="2"/>
  <c r="J734" i="2" s="1"/>
  <c r="G733" i="2"/>
  <c r="F733" i="2"/>
  <c r="I733" i="2" s="1"/>
  <c r="G732" i="2"/>
  <c r="F732" i="2"/>
  <c r="J732" i="2" s="1"/>
  <c r="G731" i="2"/>
  <c r="F731" i="2"/>
  <c r="J731" i="2" s="1"/>
  <c r="G730" i="2"/>
  <c r="F730" i="2"/>
  <c r="J730" i="2" s="1"/>
  <c r="G729" i="2"/>
  <c r="F729" i="2"/>
  <c r="J729" i="2" s="1"/>
  <c r="G728" i="2"/>
  <c r="F728" i="2"/>
  <c r="J728" i="2" s="1"/>
  <c r="G727" i="2"/>
  <c r="F727" i="2"/>
  <c r="J727" i="2" s="1"/>
  <c r="G726" i="2"/>
  <c r="F726" i="2"/>
  <c r="J726" i="2" s="1"/>
  <c r="G725" i="2"/>
  <c r="F725" i="2"/>
  <c r="I725" i="2" s="1"/>
  <c r="G724" i="2"/>
  <c r="F724" i="2"/>
  <c r="J724" i="2" s="1"/>
  <c r="G723" i="2"/>
  <c r="F723" i="2"/>
  <c r="J723" i="2" s="1"/>
  <c r="G722" i="2"/>
  <c r="F722" i="2"/>
  <c r="J722" i="2" s="1"/>
  <c r="G721" i="2"/>
  <c r="F721" i="2"/>
  <c r="J721" i="2" s="1"/>
  <c r="G720" i="2"/>
  <c r="F720" i="2"/>
  <c r="J720" i="2" s="1"/>
  <c r="G719" i="2"/>
  <c r="F719" i="2"/>
  <c r="J719" i="2" s="1"/>
  <c r="G718" i="2"/>
  <c r="F718" i="2"/>
  <c r="J718" i="2" s="1"/>
  <c r="G717" i="2"/>
  <c r="F717" i="2"/>
  <c r="I717" i="2" s="1"/>
  <c r="G716" i="2"/>
  <c r="F716" i="2"/>
  <c r="J716" i="2" s="1"/>
  <c r="G715" i="2"/>
  <c r="F715" i="2"/>
  <c r="I715" i="2" s="1"/>
  <c r="I714" i="2"/>
  <c r="G714" i="2"/>
  <c r="F714" i="2"/>
  <c r="J714" i="2" s="1"/>
  <c r="I713" i="2"/>
  <c r="G713" i="2"/>
  <c r="F713" i="2"/>
  <c r="J713" i="2" s="1"/>
  <c r="I712" i="2"/>
  <c r="G712" i="2"/>
  <c r="F712" i="2"/>
  <c r="J712" i="2" s="1"/>
  <c r="G711" i="2"/>
  <c r="F711" i="2"/>
  <c r="I711" i="2" s="1"/>
  <c r="I710" i="2"/>
  <c r="G710" i="2"/>
  <c r="F710" i="2"/>
  <c r="G709" i="2"/>
  <c r="F709" i="2"/>
  <c r="G708" i="2"/>
  <c r="F708" i="2"/>
  <c r="J708" i="2" s="1"/>
  <c r="G707" i="2"/>
  <c r="F707" i="2"/>
  <c r="G706" i="2"/>
  <c r="F706" i="2"/>
  <c r="I706" i="2" s="1"/>
  <c r="I705" i="2"/>
  <c r="G705" i="2"/>
  <c r="F705" i="2"/>
  <c r="J705" i="2" s="1"/>
  <c r="G704" i="2"/>
  <c r="F704" i="2"/>
  <c r="G703" i="2"/>
  <c r="J703" i="2" s="1"/>
  <c r="F703" i="2"/>
  <c r="I703" i="2" s="1"/>
  <c r="G702" i="2"/>
  <c r="F702" i="2"/>
  <c r="I702" i="2" s="1"/>
  <c r="G701" i="2"/>
  <c r="F701" i="2"/>
  <c r="J701" i="2" s="1"/>
  <c r="G700" i="2"/>
  <c r="F700" i="2"/>
  <c r="G699" i="2"/>
  <c r="F699" i="2"/>
  <c r="G698" i="2"/>
  <c r="F698" i="2"/>
  <c r="I698" i="2" s="1"/>
  <c r="I697" i="2"/>
  <c r="G697" i="2"/>
  <c r="F697" i="2"/>
  <c r="J697" i="2" s="1"/>
  <c r="G696" i="2"/>
  <c r="F696" i="2"/>
  <c r="G695" i="2"/>
  <c r="F695" i="2"/>
  <c r="I695" i="2" s="1"/>
  <c r="G694" i="2"/>
  <c r="F694" i="2"/>
  <c r="I694" i="2" s="1"/>
  <c r="G693" i="2"/>
  <c r="F693" i="2"/>
  <c r="J693" i="2" s="1"/>
  <c r="G692" i="2"/>
  <c r="F692" i="2"/>
  <c r="G691" i="2"/>
  <c r="F691" i="2"/>
  <c r="G690" i="2"/>
  <c r="F690" i="2"/>
  <c r="I690" i="2" s="1"/>
  <c r="G689" i="2"/>
  <c r="F689" i="2"/>
  <c r="J689" i="2" s="1"/>
  <c r="G688" i="2"/>
  <c r="F688" i="2"/>
  <c r="G687" i="2"/>
  <c r="F687" i="2"/>
  <c r="I687" i="2" s="1"/>
  <c r="G686" i="2"/>
  <c r="F686" i="2"/>
  <c r="I686" i="2" s="1"/>
  <c r="I685" i="2"/>
  <c r="G685" i="2"/>
  <c r="F685" i="2"/>
  <c r="J685" i="2" s="1"/>
  <c r="G684" i="2"/>
  <c r="F684" i="2"/>
  <c r="G683" i="2"/>
  <c r="F683" i="2"/>
  <c r="G682" i="2"/>
  <c r="F682" i="2"/>
  <c r="I682" i="2" s="1"/>
  <c r="G681" i="2"/>
  <c r="F681" i="2"/>
  <c r="J681" i="2" s="1"/>
  <c r="G680" i="2"/>
  <c r="F680" i="2"/>
  <c r="J679" i="2"/>
  <c r="G679" i="2"/>
  <c r="F679" i="2"/>
  <c r="I679" i="2" s="1"/>
  <c r="G678" i="2"/>
  <c r="F678" i="2"/>
  <c r="I678" i="2" s="1"/>
  <c r="I677" i="2"/>
  <c r="G677" i="2"/>
  <c r="F677" i="2"/>
  <c r="G676" i="2"/>
  <c r="F676" i="2"/>
  <c r="G675" i="2"/>
  <c r="F675" i="2"/>
  <c r="G674" i="2"/>
  <c r="F674" i="2"/>
  <c r="I674" i="2" s="1"/>
  <c r="I673" i="2"/>
  <c r="G673" i="2"/>
  <c r="F673" i="2"/>
  <c r="J673" i="2" s="1"/>
  <c r="G672" i="2"/>
  <c r="F672" i="2"/>
  <c r="G671" i="2"/>
  <c r="J671" i="2" s="1"/>
  <c r="F671" i="2"/>
  <c r="I671" i="2" s="1"/>
  <c r="G670" i="2"/>
  <c r="F670" i="2"/>
  <c r="I670" i="2" s="1"/>
  <c r="G669" i="2"/>
  <c r="F669" i="2"/>
  <c r="J669" i="2" s="1"/>
  <c r="G668" i="2"/>
  <c r="F668" i="2"/>
  <c r="G667" i="2"/>
  <c r="F667" i="2"/>
  <c r="I667" i="2" s="1"/>
  <c r="G666" i="2"/>
  <c r="F666" i="2"/>
  <c r="G665" i="2"/>
  <c r="F665" i="2"/>
  <c r="I665" i="2" s="1"/>
  <c r="G664" i="2"/>
  <c r="F664" i="2"/>
  <c r="J664" i="2" s="1"/>
  <c r="G663" i="2"/>
  <c r="F663" i="2"/>
  <c r="J663" i="2" s="1"/>
  <c r="G662" i="2"/>
  <c r="F662" i="2"/>
  <c r="G661" i="2"/>
  <c r="F661" i="2"/>
  <c r="G660" i="2"/>
  <c r="F660" i="2"/>
  <c r="G659" i="2"/>
  <c r="F659" i="2"/>
  <c r="G658" i="2"/>
  <c r="F658" i="2"/>
  <c r="J658" i="2" s="1"/>
  <c r="G657" i="2"/>
  <c r="F657" i="2"/>
  <c r="I657" i="2" s="1"/>
  <c r="G656" i="2"/>
  <c r="F656" i="2"/>
  <c r="J656" i="2" s="1"/>
  <c r="G655" i="2"/>
  <c r="F655" i="2"/>
  <c r="I655" i="2" s="1"/>
  <c r="G654" i="2"/>
  <c r="F654" i="2"/>
  <c r="J654" i="2" s="1"/>
  <c r="G653" i="2"/>
  <c r="F653" i="2"/>
  <c r="I653" i="2" s="1"/>
  <c r="I652" i="2"/>
  <c r="G652" i="2"/>
  <c r="F652" i="2"/>
  <c r="J652" i="2" s="1"/>
  <c r="J651" i="2"/>
  <c r="G651" i="2"/>
  <c r="F651" i="2"/>
  <c r="I651" i="2" s="1"/>
  <c r="I650" i="2"/>
  <c r="G650" i="2"/>
  <c r="F650" i="2"/>
  <c r="J650" i="2" s="1"/>
  <c r="G649" i="2"/>
  <c r="F649" i="2"/>
  <c r="I649" i="2" s="1"/>
  <c r="I648" i="2"/>
  <c r="G648" i="2"/>
  <c r="F648" i="2"/>
  <c r="J648" i="2" s="1"/>
  <c r="G647" i="2"/>
  <c r="F647" i="2"/>
  <c r="I647" i="2" s="1"/>
  <c r="G646" i="2"/>
  <c r="F646" i="2"/>
  <c r="J646" i="2" s="1"/>
  <c r="G645" i="2"/>
  <c r="F645" i="2"/>
  <c r="I645" i="2" s="1"/>
  <c r="G644" i="2"/>
  <c r="F644" i="2"/>
  <c r="J644" i="2" s="1"/>
  <c r="G643" i="2"/>
  <c r="F643" i="2"/>
  <c r="I642" i="2"/>
  <c r="G642" i="2"/>
  <c r="F642" i="2"/>
  <c r="J642" i="2" s="1"/>
  <c r="G641" i="2"/>
  <c r="F641" i="2"/>
  <c r="I641" i="2" s="1"/>
  <c r="I640" i="2"/>
  <c r="G640" i="2"/>
  <c r="F640" i="2"/>
  <c r="G639" i="2"/>
  <c r="F639" i="2"/>
  <c r="G638" i="2"/>
  <c r="F638" i="2"/>
  <c r="J638" i="2" s="1"/>
  <c r="G637" i="2"/>
  <c r="F637" i="2"/>
  <c r="J637" i="2" s="1"/>
  <c r="G636" i="2"/>
  <c r="F636" i="2"/>
  <c r="J636" i="2" s="1"/>
  <c r="G635" i="2"/>
  <c r="F635" i="2"/>
  <c r="G634" i="2"/>
  <c r="F634" i="2"/>
  <c r="G633" i="2"/>
  <c r="F633" i="2"/>
  <c r="G632" i="2"/>
  <c r="F632" i="2"/>
  <c r="I632" i="2" s="1"/>
  <c r="G631" i="2"/>
  <c r="F631" i="2"/>
  <c r="I631" i="2" s="1"/>
  <c r="G630" i="2"/>
  <c r="F630" i="2"/>
  <c r="I629" i="2"/>
  <c r="G629" i="2"/>
  <c r="F629" i="2"/>
  <c r="G628" i="2"/>
  <c r="F628" i="2"/>
  <c r="I628" i="2" s="1"/>
  <c r="G627" i="2"/>
  <c r="F627" i="2"/>
  <c r="I627" i="2" s="1"/>
  <c r="G626" i="2"/>
  <c r="F626" i="2"/>
  <c r="G625" i="2"/>
  <c r="F625" i="2"/>
  <c r="I625" i="2" s="1"/>
  <c r="G624" i="2"/>
  <c r="F624" i="2"/>
  <c r="I624" i="2" s="1"/>
  <c r="G623" i="2"/>
  <c r="F623" i="2"/>
  <c r="I623" i="2" s="1"/>
  <c r="G622" i="2"/>
  <c r="F622" i="2"/>
  <c r="G621" i="2"/>
  <c r="F621" i="2"/>
  <c r="J621" i="2" s="1"/>
  <c r="G620" i="2"/>
  <c r="F620" i="2"/>
  <c r="I620" i="2" s="1"/>
  <c r="G619" i="2"/>
  <c r="F619" i="2"/>
  <c r="I619" i="2" s="1"/>
  <c r="G618" i="2"/>
  <c r="F618" i="2"/>
  <c r="G617" i="2"/>
  <c r="F617" i="2"/>
  <c r="G616" i="2"/>
  <c r="F616" i="2"/>
  <c r="I616" i="2" s="1"/>
  <c r="G615" i="2"/>
  <c r="F615" i="2"/>
  <c r="I615" i="2" s="1"/>
  <c r="G614" i="2"/>
  <c r="F614" i="2"/>
  <c r="I613" i="2"/>
  <c r="G613" i="2"/>
  <c r="F613" i="2"/>
  <c r="G612" i="2"/>
  <c r="F612" i="2"/>
  <c r="I612" i="2" s="1"/>
  <c r="G611" i="2"/>
  <c r="F611" i="2"/>
  <c r="I611" i="2" s="1"/>
  <c r="G610" i="2"/>
  <c r="F610" i="2"/>
  <c r="J609" i="2"/>
  <c r="G609" i="2"/>
  <c r="F609" i="2"/>
  <c r="I609" i="2" s="1"/>
  <c r="G608" i="2"/>
  <c r="F608" i="2"/>
  <c r="I608" i="2" s="1"/>
  <c r="G607" i="2"/>
  <c r="F607" i="2"/>
  <c r="I607" i="2" s="1"/>
  <c r="G606" i="2"/>
  <c r="F606" i="2"/>
  <c r="G605" i="2"/>
  <c r="F605" i="2"/>
  <c r="J605" i="2" s="1"/>
  <c r="G604" i="2"/>
  <c r="F604" i="2"/>
  <c r="I604" i="2" s="1"/>
  <c r="G603" i="2"/>
  <c r="F603" i="2"/>
  <c r="I603" i="2" s="1"/>
  <c r="G602" i="2"/>
  <c r="F602" i="2"/>
  <c r="G601" i="2"/>
  <c r="F601" i="2"/>
  <c r="G600" i="2"/>
  <c r="F600" i="2"/>
  <c r="I600" i="2" s="1"/>
  <c r="G599" i="2"/>
  <c r="F599" i="2"/>
  <c r="I599" i="2" s="1"/>
  <c r="G598" i="2"/>
  <c r="F598" i="2"/>
  <c r="G597" i="2"/>
  <c r="F597" i="2"/>
  <c r="J597" i="2" s="1"/>
  <c r="G596" i="2"/>
  <c r="F596" i="2"/>
  <c r="J596" i="2" s="1"/>
  <c r="G595" i="2"/>
  <c r="F595" i="2"/>
  <c r="I595" i="2" s="1"/>
  <c r="G594" i="2"/>
  <c r="F594" i="2"/>
  <c r="I594" i="2" s="1"/>
  <c r="G593" i="2"/>
  <c r="F593" i="2"/>
  <c r="I593" i="2" s="1"/>
  <c r="G592" i="2"/>
  <c r="F592" i="2"/>
  <c r="I592" i="2" s="1"/>
  <c r="G591" i="2"/>
  <c r="F591" i="2"/>
  <c r="I591" i="2" s="1"/>
  <c r="G590" i="2"/>
  <c r="F590" i="2"/>
  <c r="G589" i="2"/>
  <c r="F589" i="2"/>
  <c r="J589" i="2" s="1"/>
  <c r="G588" i="2"/>
  <c r="F588" i="2"/>
  <c r="I588" i="2" s="1"/>
  <c r="G587" i="2"/>
  <c r="F587" i="2"/>
  <c r="I587" i="2" s="1"/>
  <c r="G586" i="2"/>
  <c r="F586" i="2"/>
  <c r="G585" i="2"/>
  <c r="F585" i="2"/>
  <c r="G584" i="2"/>
  <c r="F584" i="2"/>
  <c r="I584" i="2" s="1"/>
  <c r="G583" i="2"/>
  <c r="F583" i="2"/>
  <c r="I583" i="2" s="1"/>
  <c r="G582" i="2"/>
  <c r="F582" i="2"/>
  <c r="I581" i="2"/>
  <c r="G581" i="2"/>
  <c r="F581" i="2"/>
  <c r="G580" i="2"/>
  <c r="F580" i="2"/>
  <c r="I580" i="2" s="1"/>
  <c r="G579" i="2"/>
  <c r="F579" i="2"/>
  <c r="I579" i="2" s="1"/>
  <c r="G578" i="2"/>
  <c r="F578" i="2"/>
  <c r="J577" i="2"/>
  <c r="G577" i="2"/>
  <c r="F577" i="2"/>
  <c r="I577" i="2" s="1"/>
  <c r="G576" i="2"/>
  <c r="F576" i="2"/>
  <c r="I576" i="2" s="1"/>
  <c r="G575" i="2"/>
  <c r="F575" i="2"/>
  <c r="I575" i="2" s="1"/>
  <c r="G574" i="2"/>
  <c r="F574" i="2"/>
  <c r="G573" i="2"/>
  <c r="F573" i="2"/>
  <c r="J573" i="2" s="1"/>
  <c r="G572" i="2"/>
  <c r="F572" i="2"/>
  <c r="I572" i="2" s="1"/>
  <c r="G571" i="2"/>
  <c r="F571" i="2"/>
  <c r="I571" i="2" s="1"/>
  <c r="G570" i="2"/>
  <c r="F570" i="2"/>
  <c r="G569" i="2"/>
  <c r="F569" i="2"/>
  <c r="G568" i="2"/>
  <c r="F568" i="2"/>
  <c r="I568" i="2" s="1"/>
  <c r="G567" i="2"/>
  <c r="F567" i="2"/>
  <c r="I567" i="2" s="1"/>
  <c r="G566" i="2"/>
  <c r="F566" i="2"/>
  <c r="G565" i="2"/>
  <c r="F565" i="2"/>
  <c r="J565" i="2" s="1"/>
  <c r="G564" i="2"/>
  <c r="F564" i="2"/>
  <c r="I564" i="2" s="1"/>
  <c r="G563" i="2"/>
  <c r="F563" i="2"/>
  <c r="I563" i="2" s="1"/>
  <c r="G562" i="2"/>
  <c r="F562" i="2"/>
  <c r="G561" i="2"/>
  <c r="J561" i="2" s="1"/>
  <c r="F561" i="2"/>
  <c r="I561" i="2" s="1"/>
  <c r="G560" i="2"/>
  <c r="F560" i="2"/>
  <c r="I560" i="2" s="1"/>
  <c r="G559" i="2"/>
  <c r="F559" i="2"/>
  <c r="I559" i="2" s="1"/>
  <c r="G558" i="2"/>
  <c r="F558" i="2"/>
  <c r="I557" i="2"/>
  <c r="G557" i="2"/>
  <c r="F557" i="2"/>
  <c r="J557" i="2" s="1"/>
  <c r="G556" i="2"/>
  <c r="F556" i="2"/>
  <c r="I556" i="2" s="1"/>
  <c r="G555" i="2"/>
  <c r="F555" i="2"/>
  <c r="I555" i="2" s="1"/>
  <c r="G554" i="2"/>
  <c r="F554" i="2"/>
  <c r="G553" i="2"/>
  <c r="F553" i="2"/>
  <c r="G552" i="2"/>
  <c r="F552" i="2"/>
  <c r="I552" i="2" s="1"/>
  <c r="G551" i="2"/>
  <c r="F551" i="2"/>
  <c r="I551" i="2" s="1"/>
  <c r="G550" i="2"/>
  <c r="F550" i="2"/>
  <c r="G549" i="2"/>
  <c r="F549" i="2"/>
  <c r="J549" i="2" s="1"/>
  <c r="G548" i="2"/>
  <c r="F548" i="2"/>
  <c r="I548" i="2" s="1"/>
  <c r="G547" i="2"/>
  <c r="F547" i="2"/>
  <c r="I547" i="2" s="1"/>
  <c r="G546" i="2"/>
  <c r="F546" i="2"/>
  <c r="G545" i="2"/>
  <c r="F545" i="2"/>
  <c r="I545" i="2" s="1"/>
  <c r="G544" i="2"/>
  <c r="F544" i="2"/>
  <c r="I544" i="2" s="1"/>
  <c r="G543" i="2"/>
  <c r="F543" i="2"/>
  <c r="I543" i="2" s="1"/>
  <c r="G542" i="2"/>
  <c r="F542" i="2"/>
  <c r="G541" i="2"/>
  <c r="F541" i="2"/>
  <c r="G540" i="2"/>
  <c r="F540" i="2"/>
  <c r="I540" i="2" s="1"/>
  <c r="G539" i="2"/>
  <c r="F539" i="2"/>
  <c r="I539" i="2" s="1"/>
  <c r="G538" i="2"/>
  <c r="F538" i="2"/>
  <c r="G537" i="2"/>
  <c r="F537" i="2"/>
  <c r="G536" i="2"/>
  <c r="F536" i="2"/>
  <c r="I536" i="2" s="1"/>
  <c r="G535" i="2"/>
  <c r="F535" i="2"/>
  <c r="I535" i="2" s="1"/>
  <c r="G534" i="2"/>
  <c r="F534" i="2"/>
  <c r="G533" i="2"/>
  <c r="J533" i="2" s="1"/>
  <c r="F533" i="2"/>
  <c r="I533" i="2" s="1"/>
  <c r="G532" i="2"/>
  <c r="F532" i="2"/>
  <c r="J532" i="2" s="1"/>
  <c r="G531" i="2"/>
  <c r="F531" i="2"/>
  <c r="I531" i="2" s="1"/>
  <c r="G530" i="2"/>
  <c r="F530" i="2"/>
  <c r="J530" i="2" s="1"/>
  <c r="G529" i="2"/>
  <c r="F529" i="2"/>
  <c r="I529" i="2" s="1"/>
  <c r="G528" i="2"/>
  <c r="F528" i="2"/>
  <c r="J528" i="2" s="1"/>
  <c r="G527" i="2"/>
  <c r="F527" i="2"/>
  <c r="I527" i="2" s="1"/>
  <c r="G526" i="2"/>
  <c r="F526" i="2"/>
  <c r="J526" i="2" s="1"/>
  <c r="G525" i="2"/>
  <c r="F525" i="2"/>
  <c r="I525" i="2" s="1"/>
  <c r="G524" i="2"/>
  <c r="F524" i="2"/>
  <c r="J524" i="2" s="1"/>
  <c r="G523" i="2"/>
  <c r="F523" i="2"/>
  <c r="G522" i="2"/>
  <c r="F522" i="2"/>
  <c r="J522" i="2" s="1"/>
  <c r="G521" i="2"/>
  <c r="F521" i="2"/>
  <c r="I521" i="2" s="1"/>
  <c r="G520" i="2"/>
  <c r="F520" i="2"/>
  <c r="J520" i="2" s="1"/>
  <c r="G519" i="2"/>
  <c r="F519" i="2"/>
  <c r="I519" i="2" s="1"/>
  <c r="I518" i="2"/>
  <c r="G518" i="2"/>
  <c r="F518" i="2"/>
  <c r="J518" i="2" s="1"/>
  <c r="G517" i="2"/>
  <c r="J517" i="2" s="1"/>
  <c r="F517" i="2"/>
  <c r="I517" i="2" s="1"/>
  <c r="I516" i="2"/>
  <c r="G516" i="2"/>
  <c r="F516" i="2"/>
  <c r="J515" i="2"/>
  <c r="G515" i="2"/>
  <c r="F515" i="2"/>
  <c r="I515" i="2" s="1"/>
  <c r="I514" i="2"/>
  <c r="G514" i="2"/>
  <c r="F514" i="2"/>
  <c r="G513" i="2"/>
  <c r="J513" i="2" s="1"/>
  <c r="F513" i="2"/>
  <c r="I513" i="2" s="1"/>
  <c r="G512" i="2"/>
  <c r="F512" i="2"/>
  <c r="G511" i="2"/>
  <c r="F511" i="2"/>
  <c r="I511" i="2" s="1"/>
  <c r="G510" i="2"/>
  <c r="F510" i="2"/>
  <c r="G509" i="2"/>
  <c r="F509" i="2"/>
  <c r="I509" i="2" s="1"/>
  <c r="G508" i="2"/>
  <c r="F508" i="2"/>
  <c r="J508" i="2" s="1"/>
  <c r="G507" i="2"/>
  <c r="F507" i="2"/>
  <c r="I507" i="2" s="1"/>
  <c r="G506" i="2"/>
  <c r="F506" i="2"/>
  <c r="J506" i="2" s="1"/>
  <c r="G505" i="2"/>
  <c r="F505" i="2"/>
  <c r="I505" i="2" s="1"/>
  <c r="G504" i="2"/>
  <c r="F504" i="2"/>
  <c r="J504" i="2" s="1"/>
  <c r="G503" i="2"/>
  <c r="F503" i="2"/>
  <c r="I502" i="2"/>
  <c r="G502" i="2"/>
  <c r="F502" i="2"/>
  <c r="J502" i="2" s="1"/>
  <c r="J501" i="2"/>
  <c r="G501" i="2"/>
  <c r="F501" i="2"/>
  <c r="I501" i="2" s="1"/>
  <c r="I500" i="2"/>
  <c r="G500" i="2"/>
  <c r="F500" i="2"/>
  <c r="J500" i="2" s="1"/>
  <c r="J499" i="2"/>
  <c r="G499" i="2"/>
  <c r="F499" i="2"/>
  <c r="I499" i="2" s="1"/>
  <c r="I498" i="2"/>
  <c r="G498" i="2"/>
  <c r="F498" i="2"/>
  <c r="J498" i="2" s="1"/>
  <c r="J497" i="2"/>
  <c r="G497" i="2"/>
  <c r="F497" i="2"/>
  <c r="I497" i="2" s="1"/>
  <c r="I496" i="2"/>
  <c r="G496" i="2"/>
  <c r="F496" i="2"/>
  <c r="J496" i="2" s="1"/>
  <c r="J495" i="2"/>
  <c r="G495" i="2"/>
  <c r="F495" i="2"/>
  <c r="I495" i="2" s="1"/>
  <c r="I494" i="2"/>
  <c r="G494" i="2"/>
  <c r="F494" i="2"/>
  <c r="J494" i="2" s="1"/>
  <c r="G493" i="2"/>
  <c r="J493" i="2" s="1"/>
  <c r="F493" i="2"/>
  <c r="I493" i="2" s="1"/>
  <c r="I492" i="2"/>
  <c r="G492" i="2"/>
  <c r="F492" i="2"/>
  <c r="G491" i="2"/>
  <c r="F491" i="2"/>
  <c r="G490" i="2"/>
  <c r="F490" i="2"/>
  <c r="G489" i="2"/>
  <c r="F489" i="2"/>
  <c r="I489" i="2" s="1"/>
  <c r="G488" i="2"/>
  <c r="F488" i="2"/>
  <c r="J488" i="2" s="1"/>
  <c r="G487" i="2"/>
  <c r="F487" i="2"/>
  <c r="I487" i="2" s="1"/>
  <c r="G486" i="2"/>
  <c r="F486" i="2"/>
  <c r="J486" i="2" s="1"/>
  <c r="G485" i="2"/>
  <c r="F485" i="2"/>
  <c r="I485" i="2" s="1"/>
  <c r="I484" i="2"/>
  <c r="G484" i="2"/>
  <c r="F484" i="2"/>
  <c r="J484" i="2" s="1"/>
  <c r="G483" i="2"/>
  <c r="F483" i="2"/>
  <c r="I482" i="2"/>
  <c r="G482" i="2"/>
  <c r="F482" i="2"/>
  <c r="J482" i="2" s="1"/>
  <c r="J481" i="2"/>
  <c r="G481" i="2"/>
  <c r="F481" i="2"/>
  <c r="I481" i="2" s="1"/>
  <c r="I480" i="2"/>
  <c r="G480" i="2"/>
  <c r="F480" i="2"/>
  <c r="J480" i="2" s="1"/>
  <c r="J479" i="2"/>
  <c r="G479" i="2"/>
  <c r="F479" i="2"/>
  <c r="I478" i="2"/>
  <c r="G478" i="2"/>
  <c r="F478" i="2"/>
  <c r="J478" i="2" s="1"/>
  <c r="G477" i="2"/>
  <c r="F477" i="2"/>
  <c r="G476" i="2"/>
  <c r="F476" i="2"/>
  <c r="I476" i="2" s="1"/>
  <c r="G475" i="2"/>
  <c r="F475" i="2"/>
  <c r="I475" i="2" s="1"/>
  <c r="G474" i="2"/>
  <c r="F474" i="2"/>
  <c r="J474" i="2" s="1"/>
  <c r="G473" i="2"/>
  <c r="F473" i="2"/>
  <c r="I473" i="2" s="1"/>
  <c r="G472" i="2"/>
  <c r="F472" i="2"/>
  <c r="J472" i="2" s="1"/>
  <c r="G471" i="2"/>
  <c r="F471" i="2"/>
  <c r="I471" i="2" s="1"/>
  <c r="G470" i="2"/>
  <c r="F470" i="2"/>
  <c r="J470" i="2" s="1"/>
  <c r="G469" i="2"/>
  <c r="F469" i="2"/>
  <c r="I469" i="2" s="1"/>
  <c r="I468" i="2"/>
  <c r="G468" i="2"/>
  <c r="F468" i="2"/>
  <c r="G467" i="2"/>
  <c r="J467" i="2" s="1"/>
  <c r="F467" i="2"/>
  <c r="I467" i="2" s="1"/>
  <c r="G466" i="2"/>
  <c r="F466" i="2"/>
  <c r="G465" i="2"/>
  <c r="F465" i="2"/>
  <c r="I465" i="2" s="1"/>
  <c r="G464" i="2"/>
  <c r="F464" i="2"/>
  <c r="G463" i="2"/>
  <c r="F463" i="2"/>
  <c r="I463" i="2" s="1"/>
  <c r="G462" i="2"/>
  <c r="F462" i="2"/>
  <c r="J462" i="2" s="1"/>
  <c r="G461" i="2"/>
  <c r="F461" i="2"/>
  <c r="I461" i="2" s="1"/>
  <c r="I460" i="2"/>
  <c r="G460" i="2"/>
  <c r="F460" i="2"/>
  <c r="J460" i="2" s="1"/>
  <c r="G459" i="2"/>
  <c r="J459" i="2" s="1"/>
  <c r="F459" i="2"/>
  <c r="I459" i="2" s="1"/>
  <c r="I458" i="2"/>
  <c r="G458" i="2"/>
  <c r="F458" i="2"/>
  <c r="J457" i="2"/>
  <c r="G457" i="2"/>
  <c r="F457" i="2"/>
  <c r="I457" i="2" s="1"/>
  <c r="I456" i="2"/>
  <c r="G456" i="2"/>
  <c r="F456" i="2"/>
  <c r="G455" i="2"/>
  <c r="J455" i="2" s="1"/>
  <c r="F455" i="2"/>
  <c r="I455" i="2" s="1"/>
  <c r="G454" i="2"/>
  <c r="F454" i="2"/>
  <c r="G453" i="2"/>
  <c r="F453" i="2"/>
  <c r="I453" i="2" s="1"/>
  <c r="G452" i="2"/>
  <c r="F452" i="2"/>
  <c r="J452" i="2" s="1"/>
  <c r="G451" i="2"/>
  <c r="F451" i="2"/>
  <c r="I451" i="2" s="1"/>
  <c r="G450" i="2"/>
  <c r="F450" i="2"/>
  <c r="J450" i="2" s="1"/>
  <c r="G449" i="2"/>
  <c r="F449" i="2"/>
  <c r="I449" i="2" s="1"/>
  <c r="G448" i="2"/>
  <c r="F448" i="2"/>
  <c r="J448" i="2" s="1"/>
  <c r="G447" i="2"/>
  <c r="F447" i="2"/>
  <c r="I447" i="2" s="1"/>
  <c r="G446" i="2"/>
  <c r="F446" i="2"/>
  <c r="J446" i="2" s="1"/>
  <c r="G445" i="2"/>
  <c r="F445" i="2"/>
  <c r="I445" i="2" s="1"/>
  <c r="G444" i="2"/>
  <c r="F444" i="2"/>
  <c r="J444" i="2" s="1"/>
  <c r="G443" i="2"/>
  <c r="F443" i="2"/>
  <c r="I443" i="2" s="1"/>
  <c r="I442" i="2"/>
  <c r="G442" i="2"/>
  <c r="F442" i="2"/>
  <c r="J442" i="2" s="1"/>
  <c r="G441" i="2"/>
  <c r="F441" i="2"/>
  <c r="I441" i="2" s="1"/>
  <c r="I440" i="2"/>
  <c r="G440" i="2"/>
  <c r="F440" i="2"/>
  <c r="G439" i="2"/>
  <c r="J439" i="2" s="1"/>
  <c r="F439" i="2"/>
  <c r="I439" i="2" s="1"/>
  <c r="G438" i="2"/>
  <c r="F438" i="2"/>
  <c r="G437" i="2"/>
  <c r="F437" i="2"/>
  <c r="I437" i="2" s="1"/>
  <c r="G436" i="2"/>
  <c r="F436" i="2"/>
  <c r="G435" i="2"/>
  <c r="F435" i="2"/>
  <c r="I435" i="2" s="1"/>
  <c r="G434" i="2"/>
  <c r="F434" i="2"/>
  <c r="J434" i="2" s="1"/>
  <c r="G433" i="2"/>
  <c r="F433" i="2"/>
  <c r="I433" i="2" s="1"/>
  <c r="G432" i="2"/>
  <c r="F432" i="2"/>
  <c r="J432" i="2" s="1"/>
  <c r="G431" i="2"/>
  <c r="F431" i="2"/>
  <c r="I431" i="2" s="1"/>
  <c r="G430" i="2"/>
  <c r="F430" i="2"/>
  <c r="J430" i="2" s="1"/>
  <c r="G429" i="2"/>
  <c r="F429" i="2"/>
  <c r="I429" i="2" s="1"/>
  <c r="G428" i="2"/>
  <c r="F428" i="2"/>
  <c r="J428" i="2" s="1"/>
  <c r="G427" i="2"/>
  <c r="F427" i="2"/>
  <c r="I427" i="2" s="1"/>
  <c r="G426" i="2"/>
  <c r="F426" i="2"/>
  <c r="J426" i="2" s="1"/>
  <c r="G425" i="2"/>
  <c r="F425" i="2"/>
  <c r="I425" i="2" s="1"/>
  <c r="G424" i="2"/>
  <c r="F424" i="2"/>
  <c r="J424" i="2" s="1"/>
  <c r="G423" i="2"/>
  <c r="F423" i="2"/>
  <c r="I423" i="2" s="1"/>
  <c r="I422" i="2"/>
  <c r="G422" i="2"/>
  <c r="F422" i="2"/>
  <c r="J422" i="2" s="1"/>
  <c r="J421" i="2"/>
  <c r="G421" i="2"/>
  <c r="F421" i="2"/>
  <c r="I421" i="2" s="1"/>
  <c r="I420" i="2"/>
  <c r="G420" i="2"/>
  <c r="F420" i="2"/>
  <c r="J420" i="2" s="1"/>
  <c r="J419" i="2"/>
  <c r="G419" i="2"/>
  <c r="F419" i="2"/>
  <c r="I419" i="2" s="1"/>
  <c r="I418" i="2"/>
  <c r="G418" i="2"/>
  <c r="F418" i="2"/>
  <c r="J418" i="2" s="1"/>
  <c r="G417" i="2"/>
  <c r="F417" i="2"/>
  <c r="I417" i="2" s="1"/>
  <c r="I416" i="2"/>
  <c r="G416" i="2"/>
  <c r="F416" i="2"/>
  <c r="J416" i="2" s="1"/>
  <c r="J415" i="2"/>
  <c r="G415" i="2"/>
  <c r="F415" i="2"/>
  <c r="I415" i="2" s="1"/>
  <c r="I414" i="2"/>
  <c r="G414" i="2"/>
  <c r="F414" i="2"/>
  <c r="J413" i="2"/>
  <c r="G413" i="2"/>
  <c r="F413" i="2"/>
  <c r="I413" i="2" s="1"/>
  <c r="I412" i="2"/>
  <c r="G412" i="2"/>
  <c r="F412" i="2"/>
  <c r="J412" i="2" s="1"/>
  <c r="J411" i="2"/>
  <c r="G411" i="2"/>
  <c r="F411" i="2"/>
  <c r="I411" i="2" s="1"/>
  <c r="I410" i="2"/>
  <c r="G410" i="2"/>
  <c r="F410" i="2"/>
  <c r="J410" i="2" s="1"/>
  <c r="J409" i="2"/>
  <c r="G409" i="2"/>
  <c r="F409" i="2"/>
  <c r="I409" i="2" s="1"/>
  <c r="I408" i="2"/>
  <c r="G408" i="2"/>
  <c r="F408" i="2"/>
  <c r="J408" i="2" s="1"/>
  <c r="J407" i="2"/>
  <c r="G407" i="2"/>
  <c r="F407" i="2"/>
  <c r="I407" i="2" s="1"/>
  <c r="I406" i="2"/>
  <c r="G406" i="2"/>
  <c r="F406" i="2"/>
  <c r="J406" i="2" s="1"/>
  <c r="J405" i="2"/>
  <c r="G405" i="2"/>
  <c r="F405" i="2"/>
  <c r="I405" i="2" s="1"/>
  <c r="I404" i="2"/>
  <c r="G404" i="2"/>
  <c r="F404" i="2"/>
  <c r="J404" i="2" s="1"/>
  <c r="J403" i="2"/>
  <c r="G403" i="2"/>
  <c r="F403" i="2"/>
  <c r="I403" i="2" s="1"/>
  <c r="I402" i="2"/>
  <c r="G402" i="2"/>
  <c r="F402" i="2"/>
  <c r="J402" i="2" s="1"/>
  <c r="G401" i="2"/>
  <c r="F401" i="2"/>
  <c r="I401" i="2" s="1"/>
  <c r="G400" i="2"/>
  <c r="F400" i="2"/>
  <c r="J400" i="2" s="1"/>
  <c r="G399" i="2"/>
  <c r="F399" i="2"/>
  <c r="I399" i="2" s="1"/>
  <c r="G398" i="2"/>
  <c r="F398" i="2"/>
  <c r="J398" i="2" s="1"/>
  <c r="G397" i="2"/>
  <c r="F397" i="2"/>
  <c r="I397" i="2" s="1"/>
  <c r="G396" i="2"/>
  <c r="F396" i="2"/>
  <c r="J396" i="2" s="1"/>
  <c r="G395" i="2"/>
  <c r="F395" i="2"/>
  <c r="I395" i="2" s="1"/>
  <c r="G394" i="2"/>
  <c r="F394" i="2"/>
  <c r="J394" i="2" s="1"/>
  <c r="G393" i="2"/>
  <c r="F393" i="2"/>
  <c r="I393" i="2" s="1"/>
  <c r="G392" i="2"/>
  <c r="F392" i="2"/>
  <c r="J392" i="2" s="1"/>
  <c r="G391" i="2"/>
  <c r="F391" i="2"/>
  <c r="I391" i="2" s="1"/>
  <c r="G390" i="2"/>
  <c r="F390" i="2"/>
  <c r="G389" i="2"/>
  <c r="F389" i="2"/>
  <c r="I389" i="2" s="1"/>
  <c r="G388" i="2"/>
  <c r="F388" i="2"/>
  <c r="J388" i="2" s="1"/>
  <c r="G387" i="2"/>
  <c r="F387" i="2"/>
  <c r="I387" i="2" s="1"/>
  <c r="G386" i="2"/>
  <c r="F386" i="2"/>
  <c r="J386" i="2" s="1"/>
  <c r="G385" i="2"/>
  <c r="F385" i="2"/>
  <c r="I385" i="2" s="1"/>
  <c r="G384" i="2"/>
  <c r="F384" i="2"/>
  <c r="J384" i="2" s="1"/>
  <c r="G383" i="2"/>
  <c r="F383" i="2"/>
  <c r="I383" i="2" s="1"/>
  <c r="G382" i="2"/>
  <c r="F382" i="2"/>
  <c r="J382" i="2" s="1"/>
  <c r="G381" i="2"/>
  <c r="F381" i="2"/>
  <c r="I381" i="2" s="1"/>
  <c r="G380" i="2"/>
  <c r="F380" i="2"/>
  <c r="J380" i="2" s="1"/>
  <c r="G379" i="2"/>
  <c r="F379" i="2"/>
  <c r="I379" i="2" s="1"/>
  <c r="G378" i="2"/>
  <c r="F378" i="2"/>
  <c r="J378" i="2" s="1"/>
  <c r="G377" i="2"/>
  <c r="F377" i="2"/>
  <c r="I377" i="2" s="1"/>
  <c r="G376" i="2"/>
  <c r="F376" i="2"/>
  <c r="J376" i="2" s="1"/>
  <c r="G375" i="2"/>
  <c r="F375" i="2"/>
  <c r="I375" i="2" s="1"/>
  <c r="G374" i="2"/>
  <c r="F374" i="2"/>
  <c r="J374" i="2" s="1"/>
  <c r="G373" i="2"/>
  <c r="F373" i="2"/>
  <c r="I373" i="2" s="1"/>
  <c r="G372" i="2"/>
  <c r="F372" i="2"/>
  <c r="J372" i="2" s="1"/>
  <c r="G371" i="2"/>
  <c r="F371" i="2"/>
  <c r="I371" i="2" s="1"/>
  <c r="G370" i="2"/>
  <c r="F370" i="2"/>
  <c r="J370" i="2" s="1"/>
  <c r="G369" i="2"/>
  <c r="F369" i="2"/>
  <c r="I369" i="2" s="1"/>
  <c r="I368" i="2"/>
  <c r="G368" i="2"/>
  <c r="F368" i="2"/>
  <c r="J368" i="2" s="1"/>
  <c r="J367" i="2"/>
  <c r="G367" i="2"/>
  <c r="F367" i="2"/>
  <c r="I367" i="2" s="1"/>
  <c r="I366" i="2"/>
  <c r="G366" i="2"/>
  <c r="F366" i="2"/>
  <c r="J366" i="2" s="1"/>
  <c r="J365" i="2"/>
  <c r="G365" i="2"/>
  <c r="F365" i="2"/>
  <c r="I365" i="2" s="1"/>
  <c r="I364" i="2"/>
  <c r="G364" i="2"/>
  <c r="F364" i="2"/>
  <c r="J364" i="2" s="1"/>
  <c r="J363" i="2"/>
  <c r="G363" i="2"/>
  <c r="F363" i="2"/>
  <c r="I363" i="2" s="1"/>
  <c r="I362" i="2"/>
  <c r="G362" i="2"/>
  <c r="F362" i="2"/>
  <c r="J362" i="2" s="1"/>
  <c r="J361" i="2"/>
  <c r="G361" i="2"/>
  <c r="F361" i="2"/>
  <c r="I361" i="2" s="1"/>
  <c r="I360" i="2"/>
  <c r="G360" i="2"/>
  <c r="F360" i="2"/>
  <c r="J360" i="2" s="1"/>
  <c r="J359" i="2"/>
  <c r="G359" i="2"/>
  <c r="F359" i="2"/>
  <c r="I359" i="2" s="1"/>
  <c r="I358" i="2"/>
  <c r="G358" i="2"/>
  <c r="F358" i="2"/>
  <c r="J358" i="2" s="1"/>
  <c r="J357" i="2"/>
  <c r="G357" i="2"/>
  <c r="F357" i="2"/>
  <c r="I357" i="2" s="1"/>
  <c r="I356" i="2"/>
  <c r="G356" i="2"/>
  <c r="F356" i="2"/>
  <c r="J356" i="2" s="1"/>
  <c r="J355" i="2"/>
  <c r="G355" i="2"/>
  <c r="F355" i="2"/>
  <c r="I355" i="2" s="1"/>
  <c r="I354" i="2"/>
  <c r="G354" i="2"/>
  <c r="F354" i="2"/>
  <c r="J354" i="2" s="1"/>
  <c r="G353" i="2"/>
  <c r="F353" i="2"/>
  <c r="I353" i="2" s="1"/>
  <c r="I352" i="2"/>
  <c r="G352" i="2"/>
  <c r="F352" i="2"/>
  <c r="J352" i="2" s="1"/>
  <c r="J351" i="2"/>
  <c r="G351" i="2"/>
  <c r="F351" i="2"/>
  <c r="I351" i="2" s="1"/>
  <c r="I350" i="2"/>
  <c r="G350" i="2"/>
  <c r="F350" i="2"/>
  <c r="J350" i="2" s="1"/>
  <c r="J349" i="2"/>
  <c r="G349" i="2"/>
  <c r="F349" i="2"/>
  <c r="I349" i="2" s="1"/>
  <c r="I348" i="2"/>
  <c r="G348" i="2"/>
  <c r="F348" i="2"/>
  <c r="J348" i="2" s="1"/>
  <c r="J347" i="2"/>
  <c r="G347" i="2"/>
  <c r="F347" i="2"/>
  <c r="I347" i="2" s="1"/>
  <c r="I346" i="2"/>
  <c r="G346" i="2"/>
  <c r="F346" i="2"/>
  <c r="J346" i="2" s="1"/>
  <c r="J345" i="2"/>
  <c r="G345" i="2"/>
  <c r="F345" i="2"/>
  <c r="I345" i="2" s="1"/>
  <c r="I344" i="2"/>
  <c r="G344" i="2"/>
  <c r="F344" i="2"/>
  <c r="J344" i="2" s="1"/>
  <c r="G343" i="2"/>
  <c r="J343" i="2" s="1"/>
  <c r="F343" i="2"/>
  <c r="I343" i="2" s="1"/>
  <c r="G342" i="2"/>
  <c r="F342" i="2"/>
  <c r="G341" i="2"/>
  <c r="F341" i="2"/>
  <c r="I341" i="2" s="1"/>
  <c r="G340" i="2"/>
  <c r="F340" i="2"/>
  <c r="J340" i="2" s="1"/>
  <c r="G339" i="2"/>
  <c r="F339" i="2"/>
  <c r="I339" i="2" s="1"/>
  <c r="G338" i="2"/>
  <c r="F338" i="2"/>
  <c r="J338" i="2" s="1"/>
  <c r="G337" i="2"/>
  <c r="F337" i="2"/>
  <c r="I337" i="2" s="1"/>
  <c r="G336" i="2"/>
  <c r="F336" i="2"/>
  <c r="G335" i="2"/>
  <c r="F335" i="2"/>
  <c r="I335" i="2" s="1"/>
  <c r="I334" i="2"/>
  <c r="G334" i="2"/>
  <c r="F334" i="2"/>
  <c r="J334" i="2" s="1"/>
  <c r="J333" i="2"/>
  <c r="G333" i="2"/>
  <c r="F333" i="2"/>
  <c r="I332" i="2"/>
  <c r="G332" i="2"/>
  <c r="F332" i="2"/>
  <c r="J332" i="2" s="1"/>
  <c r="J331" i="2"/>
  <c r="G331" i="2"/>
  <c r="F331" i="2"/>
  <c r="I330" i="2"/>
  <c r="G330" i="2"/>
  <c r="F330" i="2"/>
  <c r="J330" i="2" s="1"/>
  <c r="G329" i="2"/>
  <c r="F329" i="2"/>
  <c r="G328" i="2"/>
  <c r="F328" i="2"/>
  <c r="I328" i="2" s="1"/>
  <c r="G327" i="2"/>
  <c r="F327" i="2"/>
  <c r="I327" i="2" s="1"/>
  <c r="G326" i="2"/>
  <c r="F326" i="2"/>
  <c r="I326" i="2" s="1"/>
  <c r="J325" i="2"/>
  <c r="G325" i="2"/>
  <c r="F325" i="2"/>
  <c r="I324" i="2"/>
  <c r="G324" i="2"/>
  <c r="F324" i="2"/>
  <c r="J324" i="2" s="1"/>
  <c r="J323" i="2"/>
  <c r="G323" i="2"/>
  <c r="F323" i="2"/>
  <c r="I322" i="2"/>
  <c r="G322" i="2"/>
  <c r="F322" i="2"/>
  <c r="J322" i="2" s="1"/>
  <c r="G321" i="2"/>
  <c r="F321" i="2"/>
  <c r="J320" i="2"/>
  <c r="G320" i="2"/>
  <c r="F320" i="2"/>
  <c r="I320" i="2" s="1"/>
  <c r="J319" i="2"/>
  <c r="G319" i="2"/>
  <c r="F319" i="2"/>
  <c r="I319" i="2" s="1"/>
  <c r="I318" i="2"/>
  <c r="G318" i="2"/>
  <c r="F318" i="2"/>
  <c r="J318" i="2" s="1"/>
  <c r="J317" i="2"/>
  <c r="G317" i="2"/>
  <c r="F317" i="2"/>
  <c r="I316" i="2"/>
  <c r="G316" i="2"/>
  <c r="F316" i="2"/>
  <c r="J316" i="2" s="1"/>
  <c r="J315" i="2"/>
  <c r="G315" i="2"/>
  <c r="F315" i="2"/>
  <c r="I314" i="2"/>
  <c r="G314" i="2"/>
  <c r="F314" i="2"/>
  <c r="J314" i="2" s="1"/>
  <c r="G313" i="2"/>
  <c r="F313" i="2"/>
  <c r="G312" i="2"/>
  <c r="F312" i="2"/>
  <c r="I312" i="2" s="1"/>
  <c r="G311" i="2"/>
  <c r="F311" i="2"/>
  <c r="I311" i="2" s="1"/>
  <c r="G310" i="2"/>
  <c r="F310" i="2"/>
  <c r="J310" i="2" s="1"/>
  <c r="G309" i="2"/>
  <c r="F309" i="2"/>
  <c r="J309" i="2" s="1"/>
  <c r="G308" i="2"/>
  <c r="F308" i="2"/>
  <c r="J308" i="2" s="1"/>
  <c r="G307" i="2"/>
  <c r="F307" i="2"/>
  <c r="J307" i="2" s="1"/>
  <c r="G306" i="2"/>
  <c r="F306" i="2"/>
  <c r="J306" i="2" s="1"/>
  <c r="G305" i="2"/>
  <c r="F305" i="2"/>
  <c r="G304" i="2"/>
  <c r="F304" i="2"/>
  <c r="I304" i="2" s="1"/>
  <c r="G303" i="2"/>
  <c r="F303" i="2"/>
  <c r="I303" i="2" s="1"/>
  <c r="I302" i="2"/>
  <c r="G302" i="2"/>
  <c r="F302" i="2"/>
  <c r="J302" i="2" s="1"/>
  <c r="J301" i="2"/>
  <c r="G301" i="2"/>
  <c r="F301" i="2"/>
  <c r="I300" i="2"/>
  <c r="G300" i="2"/>
  <c r="F300" i="2"/>
  <c r="J300" i="2" s="1"/>
  <c r="J299" i="2"/>
  <c r="G299" i="2"/>
  <c r="F299" i="2"/>
  <c r="I298" i="2"/>
  <c r="G298" i="2"/>
  <c r="F298" i="2"/>
  <c r="J298" i="2" s="1"/>
  <c r="G297" i="2"/>
  <c r="F297" i="2"/>
  <c r="G296" i="2"/>
  <c r="F296" i="2"/>
  <c r="I296" i="2" s="1"/>
  <c r="G295" i="2"/>
  <c r="F295" i="2"/>
  <c r="I295" i="2" s="1"/>
  <c r="G294" i="2"/>
  <c r="F294" i="2"/>
  <c r="J294" i="2" s="1"/>
  <c r="G293" i="2"/>
  <c r="F293" i="2"/>
  <c r="J293" i="2" s="1"/>
  <c r="G292" i="2"/>
  <c r="F292" i="2"/>
  <c r="J292" i="2" s="1"/>
  <c r="G291" i="2"/>
  <c r="F291" i="2"/>
  <c r="J291" i="2" s="1"/>
  <c r="G290" i="2"/>
  <c r="F290" i="2"/>
  <c r="J290" i="2" s="1"/>
  <c r="G289" i="2"/>
  <c r="F289" i="2"/>
  <c r="J288" i="2"/>
  <c r="G288" i="2"/>
  <c r="F288" i="2"/>
  <c r="I288" i="2" s="1"/>
  <c r="J287" i="2"/>
  <c r="G287" i="2"/>
  <c r="F287" i="2"/>
  <c r="I287" i="2" s="1"/>
  <c r="I286" i="2"/>
  <c r="G286" i="2"/>
  <c r="F286" i="2"/>
  <c r="J286" i="2" s="1"/>
  <c r="J285" i="2"/>
  <c r="G285" i="2"/>
  <c r="F285" i="2"/>
  <c r="I284" i="2"/>
  <c r="G284" i="2"/>
  <c r="F284" i="2"/>
  <c r="J284" i="2" s="1"/>
  <c r="J283" i="2"/>
  <c r="G283" i="2"/>
  <c r="F283" i="2"/>
  <c r="I282" i="2"/>
  <c r="G282" i="2"/>
  <c r="F282" i="2"/>
  <c r="J282" i="2" s="1"/>
  <c r="G281" i="2"/>
  <c r="F281" i="2"/>
  <c r="J280" i="2"/>
  <c r="G280" i="2"/>
  <c r="F280" i="2"/>
  <c r="I280" i="2" s="1"/>
  <c r="J279" i="2"/>
  <c r="G279" i="2"/>
  <c r="F279" i="2"/>
  <c r="I279" i="2" s="1"/>
  <c r="I278" i="2"/>
  <c r="G278" i="2"/>
  <c r="F278" i="2"/>
  <c r="J278" i="2" s="1"/>
  <c r="J277" i="2"/>
  <c r="G277" i="2"/>
  <c r="F277" i="2"/>
  <c r="J276" i="2"/>
  <c r="G276" i="2"/>
  <c r="F276" i="2"/>
  <c r="I276" i="2" s="1"/>
  <c r="I275" i="2"/>
  <c r="G275" i="2"/>
  <c r="F275" i="2"/>
  <c r="G274" i="2"/>
  <c r="J274" i="2" s="1"/>
  <c r="F274" i="2"/>
  <c r="I274" i="2" s="1"/>
  <c r="G273" i="2"/>
  <c r="F273" i="2"/>
  <c r="G272" i="2"/>
  <c r="F272" i="2"/>
  <c r="I272" i="2" s="1"/>
  <c r="G271" i="2"/>
  <c r="F271" i="2"/>
  <c r="G270" i="2"/>
  <c r="F270" i="2"/>
  <c r="I270" i="2" s="1"/>
  <c r="G269" i="2"/>
  <c r="F269" i="2"/>
  <c r="J269" i="2" s="1"/>
  <c r="G268" i="2"/>
  <c r="F268" i="2"/>
  <c r="I268" i="2" s="1"/>
  <c r="G267" i="2"/>
  <c r="F267" i="2"/>
  <c r="J267" i="2" s="1"/>
  <c r="G266" i="2"/>
  <c r="F266" i="2"/>
  <c r="I266" i="2" s="1"/>
  <c r="G265" i="2"/>
  <c r="F265" i="2"/>
  <c r="J265" i="2" s="1"/>
  <c r="G264" i="2"/>
  <c r="F264" i="2"/>
  <c r="I264" i="2" s="1"/>
  <c r="G263" i="2"/>
  <c r="F263" i="2"/>
  <c r="J263" i="2" s="1"/>
  <c r="G262" i="2"/>
  <c r="F262" i="2"/>
  <c r="I262" i="2" s="1"/>
  <c r="G261" i="2"/>
  <c r="F261" i="2"/>
  <c r="J261" i="2" s="1"/>
  <c r="G260" i="2"/>
  <c r="F260" i="2"/>
  <c r="I260" i="2" s="1"/>
  <c r="G259" i="2"/>
  <c r="F259" i="2"/>
  <c r="J259" i="2" s="1"/>
  <c r="G258" i="2"/>
  <c r="F258" i="2"/>
  <c r="I258" i="2" s="1"/>
  <c r="G257" i="2"/>
  <c r="F257" i="2"/>
  <c r="J257" i="2" s="1"/>
  <c r="G256" i="2"/>
  <c r="F256" i="2"/>
  <c r="I256" i="2" s="1"/>
  <c r="G255" i="2"/>
  <c r="F255" i="2"/>
  <c r="J255" i="2" s="1"/>
  <c r="G254" i="2"/>
  <c r="F254" i="2"/>
  <c r="I254" i="2" s="1"/>
  <c r="I253" i="2"/>
  <c r="G253" i="2"/>
  <c r="F253" i="2"/>
  <c r="J253" i="2" s="1"/>
  <c r="J252" i="2"/>
  <c r="G252" i="2"/>
  <c r="F252" i="2"/>
  <c r="I252" i="2" s="1"/>
  <c r="I251" i="2"/>
  <c r="G251" i="2"/>
  <c r="F251" i="2"/>
  <c r="J251" i="2" s="1"/>
  <c r="G250" i="2"/>
  <c r="J250" i="2" s="1"/>
  <c r="F250" i="2"/>
  <c r="I250" i="2" s="1"/>
  <c r="I249" i="2"/>
  <c r="G249" i="2"/>
  <c r="F249" i="2"/>
  <c r="J248" i="2"/>
  <c r="G248" i="2"/>
  <c r="F248" i="2"/>
  <c r="I248" i="2" s="1"/>
  <c r="I247" i="2"/>
  <c r="G247" i="2"/>
  <c r="F247" i="2"/>
  <c r="G246" i="2"/>
  <c r="J246" i="2" s="1"/>
  <c r="F246" i="2"/>
  <c r="I246" i="2" s="1"/>
  <c r="G245" i="2"/>
  <c r="F245" i="2"/>
  <c r="G244" i="2"/>
  <c r="F244" i="2"/>
  <c r="I244" i="2" s="1"/>
  <c r="G243" i="2"/>
  <c r="F243" i="2"/>
  <c r="G242" i="2"/>
  <c r="F242" i="2"/>
  <c r="I242" i="2" s="1"/>
  <c r="G241" i="2"/>
  <c r="F241" i="2"/>
  <c r="J241" i="2" s="1"/>
  <c r="G240" i="2"/>
  <c r="F240" i="2"/>
  <c r="I240" i="2" s="1"/>
  <c r="G239" i="2"/>
  <c r="F239" i="2"/>
  <c r="J239" i="2" s="1"/>
  <c r="G238" i="2"/>
  <c r="F238" i="2"/>
  <c r="I238" i="2" s="1"/>
  <c r="I237" i="2"/>
  <c r="G237" i="2"/>
  <c r="F237" i="2"/>
  <c r="J237" i="2" s="1"/>
  <c r="J236" i="2"/>
  <c r="G236" i="2"/>
  <c r="F236" i="2"/>
  <c r="I236" i="2" s="1"/>
  <c r="I235" i="2"/>
  <c r="G235" i="2"/>
  <c r="F235" i="2"/>
  <c r="J235" i="2" s="1"/>
  <c r="G234" i="2"/>
  <c r="J234" i="2" s="1"/>
  <c r="F234" i="2"/>
  <c r="I234" i="2" s="1"/>
  <c r="I233" i="2"/>
  <c r="G233" i="2"/>
  <c r="F233" i="2"/>
  <c r="J232" i="2"/>
  <c r="G232" i="2"/>
  <c r="F232" i="2"/>
  <c r="I232" i="2" s="1"/>
  <c r="I231" i="2"/>
  <c r="G231" i="2"/>
  <c r="F231" i="2"/>
  <c r="G230" i="2"/>
  <c r="J230" i="2" s="1"/>
  <c r="F230" i="2"/>
  <c r="I230" i="2" s="1"/>
  <c r="G229" i="2"/>
  <c r="F229" i="2"/>
  <c r="G228" i="2"/>
  <c r="F228" i="2"/>
  <c r="I228" i="2" s="1"/>
  <c r="G227" i="2"/>
  <c r="F227" i="2"/>
  <c r="G226" i="2"/>
  <c r="F226" i="2"/>
  <c r="I226" i="2" s="1"/>
  <c r="G225" i="2"/>
  <c r="F225" i="2"/>
  <c r="J225" i="2" s="1"/>
  <c r="G224" i="2"/>
  <c r="F224" i="2"/>
  <c r="I224" i="2" s="1"/>
  <c r="G223" i="2"/>
  <c r="F223" i="2"/>
  <c r="J223" i="2" s="1"/>
  <c r="G222" i="2"/>
  <c r="F222" i="2"/>
  <c r="I222" i="2" s="1"/>
  <c r="I221" i="2"/>
  <c r="G221" i="2"/>
  <c r="F221" i="2"/>
  <c r="J221" i="2" s="1"/>
  <c r="J220" i="2"/>
  <c r="G220" i="2"/>
  <c r="F220" i="2"/>
  <c r="I220" i="2" s="1"/>
  <c r="I219" i="2"/>
  <c r="G219" i="2"/>
  <c r="F219" i="2"/>
  <c r="J219" i="2" s="1"/>
  <c r="G218" i="2"/>
  <c r="J218" i="2" s="1"/>
  <c r="F218" i="2"/>
  <c r="I218" i="2" s="1"/>
  <c r="I217" i="2"/>
  <c r="G217" i="2"/>
  <c r="F217" i="2"/>
  <c r="J216" i="2"/>
  <c r="G216" i="2"/>
  <c r="F216" i="2"/>
  <c r="I216" i="2" s="1"/>
  <c r="I215" i="2"/>
  <c r="G215" i="2"/>
  <c r="F215" i="2"/>
  <c r="G214" i="2"/>
  <c r="J214" i="2" s="1"/>
  <c r="F214" i="2"/>
  <c r="I214" i="2" s="1"/>
  <c r="G213" i="2"/>
  <c r="F213" i="2"/>
  <c r="G212" i="2"/>
  <c r="F212" i="2"/>
  <c r="I212" i="2" s="1"/>
  <c r="G211" i="2"/>
  <c r="F211" i="2"/>
  <c r="G210" i="2"/>
  <c r="F210" i="2"/>
  <c r="I210" i="2" s="1"/>
  <c r="G209" i="2"/>
  <c r="F209" i="2"/>
  <c r="J209" i="2" s="1"/>
  <c r="G208" i="2"/>
  <c r="F208" i="2"/>
  <c r="I208" i="2" s="1"/>
  <c r="G207" i="2"/>
  <c r="F207" i="2"/>
  <c r="J207" i="2" s="1"/>
  <c r="G206" i="2"/>
  <c r="J206" i="2" s="1"/>
  <c r="F206" i="2"/>
  <c r="I206" i="2" s="1"/>
  <c r="I205" i="2"/>
  <c r="G205" i="2"/>
  <c r="F205" i="2"/>
  <c r="J205" i="2" s="1"/>
  <c r="J204" i="2"/>
  <c r="G204" i="2"/>
  <c r="F204" i="2"/>
  <c r="I204" i="2" s="1"/>
  <c r="I203" i="2"/>
  <c r="G203" i="2"/>
  <c r="F203" i="2"/>
  <c r="J203" i="2" s="1"/>
  <c r="G202" i="2"/>
  <c r="J202" i="2" s="1"/>
  <c r="F202" i="2"/>
  <c r="I202" i="2" s="1"/>
  <c r="I201" i="2"/>
  <c r="G201" i="2"/>
  <c r="F201" i="2"/>
  <c r="J200" i="2"/>
  <c r="G200" i="2"/>
  <c r="F200" i="2"/>
  <c r="I200" i="2" s="1"/>
  <c r="I199" i="2"/>
  <c r="G199" i="2"/>
  <c r="F199" i="2"/>
  <c r="G198" i="2"/>
  <c r="J198" i="2" s="1"/>
  <c r="F198" i="2"/>
  <c r="I198" i="2" s="1"/>
  <c r="G197" i="2"/>
  <c r="F197" i="2"/>
  <c r="G196" i="2"/>
  <c r="F196" i="2"/>
  <c r="I196" i="2" s="1"/>
  <c r="G195" i="2"/>
  <c r="F195" i="2"/>
  <c r="G194" i="2"/>
  <c r="F194" i="2"/>
  <c r="I194" i="2" s="1"/>
  <c r="G193" i="2"/>
  <c r="F193" i="2"/>
  <c r="J193" i="2" s="1"/>
  <c r="G192" i="2"/>
  <c r="F192" i="2"/>
  <c r="I192" i="2" s="1"/>
  <c r="G191" i="2"/>
  <c r="F191" i="2"/>
  <c r="J191" i="2" s="1"/>
  <c r="G190" i="2"/>
  <c r="F190" i="2"/>
  <c r="I190" i="2" s="1"/>
  <c r="I189" i="2"/>
  <c r="G189" i="2"/>
  <c r="F189" i="2"/>
  <c r="J189" i="2" s="1"/>
  <c r="J188" i="2"/>
  <c r="G188" i="2"/>
  <c r="F188" i="2"/>
  <c r="I188" i="2" s="1"/>
  <c r="I187" i="2"/>
  <c r="G187" i="2"/>
  <c r="F187" i="2"/>
  <c r="J187" i="2" s="1"/>
  <c r="G186" i="2"/>
  <c r="J186" i="2" s="1"/>
  <c r="F186" i="2"/>
  <c r="I186" i="2" s="1"/>
  <c r="I185" i="2"/>
  <c r="G185" i="2"/>
  <c r="F185" i="2"/>
  <c r="J184" i="2"/>
  <c r="G184" i="2"/>
  <c r="F184" i="2"/>
  <c r="I184" i="2" s="1"/>
  <c r="I183" i="2"/>
  <c r="G183" i="2"/>
  <c r="F183" i="2"/>
  <c r="G182" i="2"/>
  <c r="J182" i="2" s="1"/>
  <c r="F182" i="2"/>
  <c r="I182" i="2" s="1"/>
  <c r="G181" i="2"/>
  <c r="F181" i="2"/>
  <c r="G180" i="2"/>
  <c r="F180" i="2"/>
  <c r="I180" i="2" s="1"/>
  <c r="G179" i="2"/>
  <c r="F179" i="2"/>
  <c r="G178" i="2"/>
  <c r="F178" i="2"/>
  <c r="I178" i="2" s="1"/>
  <c r="G177" i="2"/>
  <c r="F177" i="2"/>
  <c r="G176" i="2"/>
  <c r="F176" i="2"/>
  <c r="G175" i="2"/>
  <c r="F175" i="2"/>
  <c r="G174" i="2"/>
  <c r="F174" i="2"/>
  <c r="I174" i="2" s="1"/>
  <c r="I173" i="2"/>
  <c r="G173" i="2"/>
  <c r="F173" i="2"/>
  <c r="J173" i="2" s="1"/>
  <c r="J172" i="2"/>
  <c r="G172" i="2"/>
  <c r="F172" i="2"/>
  <c r="I172" i="2" s="1"/>
  <c r="I171" i="2"/>
  <c r="G171" i="2"/>
  <c r="F171" i="2"/>
  <c r="J171" i="2" s="1"/>
  <c r="G170" i="2"/>
  <c r="J170" i="2" s="1"/>
  <c r="F170" i="2"/>
  <c r="I170" i="2" s="1"/>
  <c r="I169" i="2"/>
  <c r="G169" i="2"/>
  <c r="F169" i="2"/>
  <c r="J168" i="2"/>
  <c r="G168" i="2"/>
  <c r="F168" i="2"/>
  <c r="I168" i="2" s="1"/>
  <c r="I167" i="2"/>
  <c r="G167" i="2"/>
  <c r="F167" i="2"/>
  <c r="G166" i="2"/>
  <c r="J166" i="2" s="1"/>
  <c r="F166" i="2"/>
  <c r="I166" i="2" s="1"/>
  <c r="G165" i="2"/>
  <c r="F165" i="2"/>
  <c r="G164" i="2"/>
  <c r="F164" i="2"/>
  <c r="I164" i="2" s="1"/>
  <c r="G163" i="2"/>
  <c r="F163" i="2"/>
  <c r="G162" i="2"/>
  <c r="F162" i="2"/>
  <c r="I162" i="2" s="1"/>
  <c r="G161" i="2"/>
  <c r="F161" i="2"/>
  <c r="G160" i="2"/>
  <c r="F160" i="2"/>
  <c r="G159" i="2"/>
  <c r="F159" i="2"/>
  <c r="G158" i="2"/>
  <c r="F158" i="2"/>
  <c r="I158" i="2" s="1"/>
  <c r="J157" i="2"/>
  <c r="G157" i="2"/>
  <c r="F157" i="2"/>
  <c r="I157" i="2" s="1"/>
  <c r="J156" i="2"/>
  <c r="G156" i="2"/>
  <c r="F156" i="2"/>
  <c r="I156" i="2" s="1"/>
  <c r="I155" i="2"/>
  <c r="G155" i="2"/>
  <c r="F155" i="2"/>
  <c r="J155" i="2" s="1"/>
  <c r="J154" i="2"/>
  <c r="G154" i="2"/>
  <c r="F154" i="2"/>
  <c r="I153" i="2"/>
  <c r="G153" i="2"/>
  <c r="F153" i="2"/>
  <c r="J153" i="2" s="1"/>
  <c r="G152" i="2"/>
  <c r="J152" i="2" s="1"/>
  <c r="F152" i="2"/>
  <c r="I151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J146" i="2" s="1"/>
  <c r="G145" i="2"/>
  <c r="F145" i="2"/>
  <c r="G144" i="2"/>
  <c r="F144" i="2"/>
  <c r="G143" i="2"/>
  <c r="F143" i="2"/>
  <c r="G142" i="2"/>
  <c r="F142" i="2"/>
  <c r="J141" i="2"/>
  <c r="G141" i="2"/>
  <c r="F141" i="2"/>
  <c r="I141" i="2" s="1"/>
  <c r="J140" i="2"/>
  <c r="G140" i="2"/>
  <c r="F140" i="2"/>
  <c r="I140" i="2" s="1"/>
  <c r="I139" i="2"/>
  <c r="G139" i="2"/>
  <c r="F139" i="2"/>
  <c r="J139" i="2" s="1"/>
  <c r="J138" i="2"/>
  <c r="G138" i="2"/>
  <c r="F138" i="2"/>
  <c r="I137" i="2"/>
  <c r="G137" i="2"/>
  <c r="F137" i="2"/>
  <c r="J137" i="2" s="1"/>
  <c r="G136" i="2"/>
  <c r="J136" i="2" s="1"/>
  <c r="F136" i="2"/>
  <c r="I135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J130" i="2" s="1"/>
  <c r="G129" i="2"/>
  <c r="F129" i="2"/>
  <c r="G128" i="2"/>
  <c r="F128" i="2"/>
  <c r="G127" i="2"/>
  <c r="F127" i="2"/>
  <c r="G126" i="2"/>
  <c r="F126" i="2"/>
  <c r="J125" i="2"/>
  <c r="G125" i="2"/>
  <c r="F125" i="2"/>
  <c r="I125" i="2" s="1"/>
  <c r="J124" i="2"/>
  <c r="G124" i="2"/>
  <c r="F124" i="2"/>
  <c r="I124" i="2" s="1"/>
  <c r="I123" i="2"/>
  <c r="G123" i="2"/>
  <c r="F123" i="2"/>
  <c r="J123" i="2" s="1"/>
  <c r="J122" i="2"/>
  <c r="G122" i="2"/>
  <c r="F122" i="2"/>
  <c r="I121" i="2"/>
  <c r="G121" i="2"/>
  <c r="F121" i="2"/>
  <c r="J121" i="2" s="1"/>
  <c r="G120" i="2"/>
  <c r="J120" i="2" s="1"/>
  <c r="F120" i="2"/>
  <c r="I119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J114" i="2" s="1"/>
  <c r="G113" i="2"/>
  <c r="F113" i="2"/>
  <c r="G112" i="2"/>
  <c r="F112" i="2"/>
  <c r="J112" i="2" s="1"/>
  <c r="G111" i="2"/>
  <c r="F111" i="2"/>
  <c r="G110" i="2"/>
  <c r="F110" i="2"/>
  <c r="G109" i="2"/>
  <c r="F109" i="2"/>
  <c r="I109" i="2" s="1"/>
  <c r="J108" i="2"/>
  <c r="G108" i="2"/>
  <c r="F108" i="2"/>
  <c r="I108" i="2" s="1"/>
  <c r="I107" i="2"/>
  <c r="G107" i="2"/>
  <c r="F107" i="2"/>
  <c r="J107" i="2" s="1"/>
  <c r="J106" i="2"/>
  <c r="G106" i="2"/>
  <c r="F106" i="2"/>
  <c r="I105" i="2"/>
  <c r="G105" i="2"/>
  <c r="F105" i="2"/>
  <c r="J105" i="2" s="1"/>
  <c r="G104" i="2"/>
  <c r="J104" i="2" s="1"/>
  <c r="F104" i="2"/>
  <c r="I103" i="2"/>
  <c r="G103" i="2"/>
  <c r="F103" i="2"/>
  <c r="G102" i="2"/>
  <c r="F102" i="2"/>
  <c r="G101" i="2"/>
  <c r="F101" i="2"/>
  <c r="I101" i="2" s="1"/>
  <c r="G100" i="2"/>
  <c r="F100" i="2"/>
  <c r="G99" i="2"/>
  <c r="F99" i="2"/>
  <c r="G98" i="2"/>
  <c r="F98" i="2"/>
  <c r="J98" i="2" s="1"/>
  <c r="G97" i="2"/>
  <c r="F97" i="2"/>
  <c r="G96" i="2"/>
  <c r="F96" i="2"/>
  <c r="J96" i="2" s="1"/>
  <c r="G95" i="2"/>
  <c r="F95" i="2"/>
  <c r="G94" i="2"/>
  <c r="F94" i="2"/>
  <c r="J93" i="2"/>
  <c r="G93" i="2"/>
  <c r="F93" i="2"/>
  <c r="I93" i="2" s="1"/>
  <c r="J92" i="2"/>
  <c r="G92" i="2"/>
  <c r="F92" i="2"/>
  <c r="I92" i="2" s="1"/>
  <c r="I91" i="2"/>
  <c r="G91" i="2"/>
  <c r="F91" i="2"/>
  <c r="J91" i="2" s="1"/>
  <c r="J90" i="2"/>
  <c r="G90" i="2"/>
  <c r="F90" i="2"/>
  <c r="I89" i="2"/>
  <c r="G89" i="2"/>
  <c r="F89" i="2"/>
  <c r="J89" i="2" s="1"/>
  <c r="G88" i="2"/>
  <c r="J88" i="2" s="1"/>
  <c r="F88" i="2"/>
  <c r="I87" i="2"/>
  <c r="G87" i="2"/>
  <c r="F87" i="2"/>
  <c r="G86" i="2"/>
  <c r="F86" i="2"/>
  <c r="G85" i="2"/>
  <c r="F85" i="2"/>
  <c r="G84" i="2"/>
  <c r="F84" i="2"/>
  <c r="G83" i="2"/>
  <c r="F83" i="2"/>
  <c r="G82" i="2"/>
  <c r="F82" i="2"/>
  <c r="J82" i="2" s="1"/>
  <c r="G81" i="2"/>
  <c r="F81" i="2"/>
  <c r="G80" i="2"/>
  <c r="F80" i="2"/>
  <c r="J80" i="2" s="1"/>
  <c r="G79" i="2"/>
  <c r="F79" i="2"/>
  <c r="G78" i="2"/>
  <c r="F78" i="2"/>
  <c r="G77" i="2"/>
  <c r="F77" i="2"/>
  <c r="G76" i="2"/>
  <c r="F76" i="2"/>
  <c r="G75" i="2"/>
  <c r="F75" i="2"/>
  <c r="G74" i="2"/>
  <c r="F74" i="2"/>
  <c r="J74" i="2" s="1"/>
  <c r="G73" i="2"/>
  <c r="F73" i="2"/>
  <c r="G72" i="2"/>
  <c r="F72" i="2"/>
  <c r="J72" i="2" s="1"/>
  <c r="I71" i="2"/>
  <c r="G71" i="2"/>
  <c r="F71" i="2"/>
  <c r="J71" i="2" s="1"/>
  <c r="G70" i="2"/>
  <c r="F70" i="2"/>
  <c r="G69" i="2"/>
  <c r="F69" i="2"/>
  <c r="I69" i="2" s="1"/>
  <c r="G68" i="2"/>
  <c r="F68" i="2"/>
  <c r="I68" i="2" s="1"/>
  <c r="G67" i="2"/>
  <c r="F67" i="2"/>
  <c r="J67" i="2" s="1"/>
  <c r="G66" i="2"/>
  <c r="F66" i="2"/>
  <c r="J66" i="2" s="1"/>
  <c r="G65" i="2"/>
  <c r="F65" i="2"/>
  <c r="J65" i="2" s="1"/>
  <c r="G64" i="2"/>
  <c r="F64" i="2"/>
  <c r="G63" i="2"/>
  <c r="F63" i="2"/>
  <c r="J63" i="2" s="1"/>
  <c r="G62" i="2"/>
  <c r="F62" i="2"/>
  <c r="J61" i="2"/>
  <c r="G61" i="2"/>
  <c r="F61" i="2"/>
  <c r="I61" i="2" s="1"/>
  <c r="J60" i="2"/>
  <c r="G60" i="2"/>
  <c r="F60" i="2"/>
  <c r="I60" i="2" s="1"/>
  <c r="I59" i="2"/>
  <c r="G59" i="2"/>
  <c r="F59" i="2"/>
  <c r="J59" i="2" s="1"/>
  <c r="I58" i="2"/>
  <c r="G58" i="2"/>
  <c r="F58" i="2"/>
  <c r="J58" i="2" s="1"/>
  <c r="I57" i="2"/>
  <c r="G57" i="2"/>
  <c r="F57" i="2"/>
  <c r="J57" i="2" s="1"/>
  <c r="I56" i="2"/>
  <c r="G56" i="2"/>
  <c r="F56" i="2"/>
  <c r="J56" i="2" s="1"/>
  <c r="I55" i="2"/>
  <c r="G55" i="2"/>
  <c r="F55" i="2"/>
  <c r="J55" i="2" s="1"/>
  <c r="G54" i="2"/>
  <c r="F54" i="2"/>
  <c r="J54" i="2" s="1"/>
  <c r="G53" i="2"/>
  <c r="F53" i="2"/>
  <c r="J53" i="2" s="1"/>
  <c r="G52" i="2"/>
  <c r="F52" i="2"/>
  <c r="I52" i="2" s="1"/>
  <c r="G51" i="2"/>
  <c r="F51" i="2"/>
  <c r="J51" i="2" s="1"/>
  <c r="G50" i="2"/>
  <c r="F50" i="2"/>
  <c r="J50" i="2" s="1"/>
  <c r="G49" i="2"/>
  <c r="F49" i="2"/>
  <c r="J49" i="2" s="1"/>
  <c r="G48" i="2"/>
  <c r="F48" i="2"/>
  <c r="J48" i="2" s="1"/>
  <c r="G47" i="2"/>
  <c r="F47" i="2"/>
  <c r="J47" i="2" s="1"/>
  <c r="G46" i="2"/>
  <c r="F46" i="2"/>
  <c r="J46" i="2" s="1"/>
  <c r="G45" i="2"/>
  <c r="F45" i="2"/>
  <c r="J45" i="2" s="1"/>
  <c r="G44" i="2"/>
  <c r="F44" i="2"/>
  <c r="J44" i="2" s="1"/>
  <c r="G43" i="2"/>
  <c r="F43" i="2"/>
  <c r="J43" i="2" s="1"/>
  <c r="G42" i="2"/>
  <c r="F42" i="2"/>
  <c r="J42" i="2" s="1"/>
  <c r="G41" i="2"/>
  <c r="F41" i="2"/>
  <c r="J41" i="2" s="1"/>
  <c r="G40" i="2"/>
  <c r="F40" i="2"/>
  <c r="J40" i="2" s="1"/>
  <c r="G39" i="2"/>
  <c r="F39" i="2"/>
  <c r="J39" i="2" s="1"/>
  <c r="G38" i="2"/>
  <c r="F38" i="2"/>
  <c r="J38" i="2" s="1"/>
  <c r="G37" i="2"/>
  <c r="F37" i="2"/>
  <c r="J37" i="2" s="1"/>
  <c r="G36" i="2"/>
  <c r="F36" i="2"/>
  <c r="I36" i="2" s="1"/>
  <c r="G35" i="2"/>
  <c r="F35" i="2"/>
  <c r="J35" i="2" s="1"/>
  <c r="G34" i="2"/>
  <c r="F34" i="2"/>
  <c r="J34" i="2" s="1"/>
  <c r="G33" i="2"/>
  <c r="F33" i="2"/>
  <c r="J33" i="2" s="1"/>
  <c r="G32" i="2"/>
  <c r="F32" i="2"/>
  <c r="J32" i="2" s="1"/>
  <c r="G31" i="2"/>
  <c r="F31" i="2"/>
  <c r="J31" i="2" s="1"/>
  <c r="G30" i="2"/>
  <c r="F30" i="2"/>
  <c r="J30" i="2" s="1"/>
  <c r="G29" i="2"/>
  <c r="F29" i="2"/>
  <c r="J29" i="2" s="1"/>
  <c r="G28" i="2"/>
  <c r="F28" i="2"/>
  <c r="J28" i="2" s="1"/>
  <c r="G27" i="2"/>
  <c r="F27" i="2"/>
  <c r="J27" i="2" s="1"/>
  <c r="G26" i="2"/>
  <c r="F26" i="2"/>
  <c r="J26" i="2" s="1"/>
  <c r="G25" i="2"/>
  <c r="F25" i="2"/>
  <c r="J25" i="2" s="1"/>
  <c r="G24" i="2"/>
  <c r="F24" i="2"/>
  <c r="J24" i="2" s="1"/>
  <c r="G23" i="2"/>
  <c r="F23" i="2"/>
  <c r="J23" i="2" s="1"/>
  <c r="G22" i="2"/>
  <c r="F22" i="2"/>
  <c r="J22" i="2" s="1"/>
  <c r="G21" i="2"/>
  <c r="F21" i="2"/>
  <c r="J21" i="2" s="1"/>
  <c r="G20" i="2"/>
  <c r="F20" i="2"/>
  <c r="J20" i="2" s="1"/>
  <c r="G19" i="2"/>
  <c r="F19" i="2"/>
  <c r="J19" i="2" s="1"/>
  <c r="G18" i="2"/>
  <c r="F18" i="2"/>
  <c r="J18" i="2" s="1"/>
  <c r="G17" i="2"/>
  <c r="F17" i="2"/>
  <c r="J17" i="2" s="1"/>
  <c r="G16" i="2"/>
  <c r="F16" i="2"/>
  <c r="J16" i="2" s="1"/>
  <c r="G15" i="2"/>
  <c r="F15" i="2"/>
  <c r="J15" i="2" s="1"/>
  <c r="G14" i="2"/>
  <c r="F14" i="2"/>
  <c r="J14" i="2" s="1"/>
  <c r="G13" i="2"/>
  <c r="F13" i="2"/>
  <c r="J13" i="2" s="1"/>
  <c r="G12" i="2"/>
  <c r="F12" i="2"/>
  <c r="I12" i="2" s="1"/>
  <c r="G11" i="2"/>
  <c r="F11" i="2"/>
  <c r="J11" i="2" s="1"/>
  <c r="G10" i="2"/>
  <c r="F10" i="2"/>
  <c r="J10" i="2" s="1"/>
  <c r="G9" i="2"/>
  <c r="F9" i="2"/>
  <c r="G8" i="2"/>
  <c r="F8" i="2"/>
  <c r="I8" i="2" s="1"/>
  <c r="I7" i="2"/>
  <c r="G7" i="2"/>
  <c r="F7" i="2"/>
  <c r="J7" i="2" s="1"/>
  <c r="Q6" i="2"/>
  <c r="Q7" i="2" s="1"/>
  <c r="P6" i="2"/>
  <c r="O6" i="2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N6" i="2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104" i="2" s="1"/>
  <c r="N105" i="2" s="1"/>
  <c r="N106" i="2" s="1"/>
  <c r="N107" i="2" s="1"/>
  <c r="N108" i="2" s="1"/>
  <c r="N109" i="2" s="1"/>
  <c r="N110" i="2" s="1"/>
  <c r="N111" i="2" s="1"/>
  <c r="N112" i="2" s="1"/>
  <c r="N113" i="2" s="1"/>
  <c r="N114" i="2" s="1"/>
  <c r="N115" i="2" s="1"/>
  <c r="N116" i="2" s="1"/>
  <c r="N117" i="2" s="1"/>
  <c r="N118" i="2" s="1"/>
  <c r="N119" i="2" s="1"/>
  <c r="N120" i="2" s="1"/>
  <c r="N121" i="2" s="1"/>
  <c r="N122" i="2" s="1"/>
  <c r="N123" i="2" s="1"/>
  <c r="N124" i="2" s="1"/>
  <c r="N125" i="2" s="1"/>
  <c r="N126" i="2" s="1"/>
  <c r="N127" i="2" s="1"/>
  <c r="M6" i="2"/>
  <c r="G6" i="2"/>
  <c r="F6" i="2"/>
  <c r="I6" i="2" s="1"/>
  <c r="I10" i="2" l="1"/>
  <c r="I11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3" i="2"/>
  <c r="I54" i="2"/>
  <c r="J75" i="2"/>
  <c r="I75" i="2"/>
  <c r="J79" i="2"/>
  <c r="I79" i="2"/>
  <c r="J83" i="2"/>
  <c r="I83" i="2"/>
  <c r="J97" i="2"/>
  <c r="I97" i="2"/>
  <c r="I132" i="2"/>
  <c r="J132" i="2"/>
  <c r="I160" i="2"/>
  <c r="J160" i="2"/>
  <c r="J8" i="2"/>
  <c r="J9" i="2"/>
  <c r="I100" i="2"/>
  <c r="J100" i="2"/>
  <c r="J113" i="2"/>
  <c r="I113" i="2"/>
  <c r="I117" i="2"/>
  <c r="J117" i="2"/>
  <c r="J127" i="2"/>
  <c r="I127" i="2"/>
  <c r="J131" i="2"/>
  <c r="I131" i="2"/>
  <c r="J145" i="2"/>
  <c r="I145" i="2"/>
  <c r="I149" i="2"/>
  <c r="J149" i="2"/>
  <c r="J159" i="2"/>
  <c r="I159" i="2"/>
  <c r="J163" i="2"/>
  <c r="J177" i="2"/>
  <c r="I177" i="2"/>
  <c r="J64" i="2"/>
  <c r="I65" i="2"/>
  <c r="I67" i="2"/>
  <c r="J68" i="2"/>
  <c r="J69" i="2"/>
  <c r="J73" i="2"/>
  <c r="I73" i="2"/>
  <c r="I77" i="2"/>
  <c r="J77" i="2"/>
  <c r="J81" i="2"/>
  <c r="I81" i="2"/>
  <c r="I85" i="2"/>
  <c r="J85" i="2"/>
  <c r="J95" i="2"/>
  <c r="I95" i="2"/>
  <c r="J99" i="2"/>
  <c r="I99" i="2"/>
  <c r="I116" i="2"/>
  <c r="J116" i="2"/>
  <c r="I148" i="2"/>
  <c r="J148" i="2"/>
  <c r="I176" i="2"/>
  <c r="J176" i="2"/>
  <c r="I9" i="2"/>
  <c r="I63" i="2"/>
  <c r="I76" i="2"/>
  <c r="J76" i="2"/>
  <c r="I84" i="2"/>
  <c r="J84" i="2"/>
  <c r="J111" i="2"/>
  <c r="I111" i="2"/>
  <c r="J115" i="2"/>
  <c r="I115" i="2"/>
  <c r="J129" i="2"/>
  <c r="I129" i="2"/>
  <c r="I133" i="2"/>
  <c r="J133" i="2"/>
  <c r="J143" i="2"/>
  <c r="I143" i="2"/>
  <c r="J147" i="2"/>
  <c r="I147" i="2"/>
  <c r="J161" i="2"/>
  <c r="I161" i="2"/>
  <c r="J175" i="2"/>
  <c r="I175" i="2"/>
  <c r="J87" i="2"/>
  <c r="J103" i="2"/>
  <c r="J119" i="2"/>
  <c r="J135" i="2"/>
  <c r="J151" i="2"/>
  <c r="J158" i="2"/>
  <c r="J167" i="2"/>
  <c r="J169" i="2"/>
  <c r="J174" i="2"/>
  <c r="J183" i="2"/>
  <c r="J185" i="2"/>
  <c r="J190" i="2"/>
  <c r="I191" i="2"/>
  <c r="J192" i="2"/>
  <c r="I193" i="2"/>
  <c r="J199" i="2"/>
  <c r="J201" i="2"/>
  <c r="I207" i="2"/>
  <c r="J208" i="2"/>
  <c r="I209" i="2"/>
  <c r="J215" i="2"/>
  <c r="J217" i="2"/>
  <c r="J222" i="2"/>
  <c r="I223" i="2"/>
  <c r="J224" i="2"/>
  <c r="I225" i="2"/>
  <c r="J231" i="2"/>
  <c r="J233" i="2"/>
  <c r="J238" i="2"/>
  <c r="I239" i="2"/>
  <c r="J240" i="2"/>
  <c r="I241" i="2"/>
  <c r="J247" i="2"/>
  <c r="J249" i="2"/>
  <c r="J254" i="2"/>
  <c r="I255" i="2"/>
  <c r="J256" i="2"/>
  <c r="I257" i="2"/>
  <c r="J258" i="2"/>
  <c r="I259" i="2"/>
  <c r="J260" i="2"/>
  <c r="I261" i="2"/>
  <c r="J262" i="2"/>
  <c r="I263" i="2"/>
  <c r="J264" i="2"/>
  <c r="I265" i="2"/>
  <c r="J266" i="2"/>
  <c r="I267" i="2"/>
  <c r="J268" i="2"/>
  <c r="I269" i="2"/>
  <c r="J275" i="2"/>
  <c r="I290" i="2"/>
  <c r="I292" i="2"/>
  <c r="J304" i="2"/>
  <c r="J327" i="2"/>
  <c r="J337" i="2"/>
  <c r="I338" i="2"/>
  <c r="J339" i="2"/>
  <c r="I340" i="2"/>
  <c r="I370" i="2"/>
  <c r="J371" i="2"/>
  <c r="I372" i="2"/>
  <c r="J373" i="2"/>
  <c r="I374" i="2"/>
  <c r="J375" i="2"/>
  <c r="I376" i="2"/>
  <c r="J377" i="2"/>
  <c r="I378" i="2"/>
  <c r="J379" i="2"/>
  <c r="I380" i="2"/>
  <c r="J381" i="2"/>
  <c r="I382" i="2"/>
  <c r="J383" i="2"/>
  <c r="I384" i="2"/>
  <c r="J414" i="2"/>
  <c r="J423" i="2"/>
  <c r="I424" i="2"/>
  <c r="J425" i="2"/>
  <c r="I426" i="2"/>
  <c r="J427" i="2"/>
  <c r="I428" i="2"/>
  <c r="J440" i="2"/>
  <c r="J443" i="2"/>
  <c r="I444" i="2"/>
  <c r="J445" i="2"/>
  <c r="I446" i="2"/>
  <c r="J447" i="2"/>
  <c r="I448" i="2"/>
  <c r="J449" i="2"/>
  <c r="I450" i="2"/>
  <c r="J451" i="2"/>
  <c r="I452" i="2"/>
  <c r="J456" i="2"/>
  <c r="J458" i="2"/>
  <c r="I462" i="2"/>
  <c r="J468" i="2"/>
  <c r="J471" i="2"/>
  <c r="I472" i="2"/>
  <c r="J473" i="2"/>
  <c r="I474" i="2"/>
  <c r="J485" i="2"/>
  <c r="I486" i="2"/>
  <c r="J487" i="2"/>
  <c r="I488" i="2"/>
  <c r="J492" i="2"/>
  <c r="I504" i="2"/>
  <c r="J505" i="2"/>
  <c r="I506" i="2"/>
  <c r="J507" i="2"/>
  <c r="I508" i="2"/>
  <c r="J514" i="2"/>
  <c r="J516" i="2"/>
  <c r="I520" i="2"/>
  <c r="J521" i="2"/>
  <c r="I522" i="2"/>
  <c r="J545" i="2"/>
  <c r="I565" i="2"/>
  <c r="I589" i="2"/>
  <c r="I596" i="2"/>
  <c r="I597" i="2"/>
  <c r="I621" i="2"/>
  <c r="J629" i="2"/>
  <c r="I636" i="2"/>
  <c r="I638" i="2"/>
  <c r="I646" i="2"/>
  <c r="I658" i="2"/>
  <c r="I663" i="2"/>
  <c r="I669" i="2"/>
  <c r="I689" i="2"/>
  <c r="J695" i="2"/>
  <c r="I701" i="2"/>
  <c r="I708" i="2"/>
  <c r="I718" i="2"/>
  <c r="I719" i="2"/>
  <c r="I720" i="2"/>
  <c r="I721" i="2"/>
  <c r="I722" i="2"/>
  <c r="I723" i="2"/>
  <c r="I724" i="2"/>
  <c r="I729" i="2"/>
  <c r="I730" i="2"/>
  <c r="I731" i="2"/>
  <c r="I732" i="2"/>
  <c r="J737" i="2"/>
  <c r="I738" i="2"/>
  <c r="I744" i="2"/>
  <c r="J165" i="2"/>
  <c r="J179" i="2"/>
  <c r="J181" i="2"/>
  <c r="J195" i="2"/>
  <c r="J197" i="2"/>
  <c r="J211" i="2"/>
  <c r="J213" i="2"/>
  <c r="J227" i="2"/>
  <c r="J229" i="2"/>
  <c r="J243" i="2"/>
  <c r="J245" i="2"/>
  <c r="J271" i="2"/>
  <c r="J273" i="2"/>
  <c r="J342" i="2"/>
  <c r="J390" i="2"/>
  <c r="J436" i="2"/>
  <c r="J438" i="2"/>
  <c r="J454" i="2"/>
  <c r="J464" i="2"/>
  <c r="J466" i="2"/>
  <c r="I470" i="2"/>
  <c r="J490" i="2"/>
  <c r="J510" i="2"/>
  <c r="J512" i="2"/>
  <c r="J541" i="2"/>
  <c r="I549" i="2"/>
  <c r="I573" i="2"/>
  <c r="J581" i="2"/>
  <c r="J593" i="2"/>
  <c r="I605" i="2"/>
  <c r="J613" i="2"/>
  <c r="J625" i="2"/>
  <c r="J640" i="2"/>
  <c r="I644" i="2"/>
  <c r="I654" i="2"/>
  <c r="J655" i="2"/>
  <c r="I656" i="2"/>
  <c r="J677" i="2"/>
  <c r="I681" i="2"/>
  <c r="J687" i="2"/>
  <c r="I693" i="2"/>
  <c r="I716" i="2"/>
  <c r="I748" i="2"/>
  <c r="J128" i="2"/>
  <c r="J144" i="2"/>
  <c r="J162" i="2"/>
  <c r="I163" i="2"/>
  <c r="J164" i="2"/>
  <c r="I165" i="2"/>
  <c r="J178" i="2"/>
  <c r="I179" i="2"/>
  <c r="J180" i="2"/>
  <c r="I181" i="2"/>
  <c r="J194" i="2"/>
  <c r="I195" i="2"/>
  <c r="J196" i="2"/>
  <c r="I197" i="2"/>
  <c r="J210" i="2"/>
  <c r="I211" i="2"/>
  <c r="J212" i="2"/>
  <c r="I213" i="2"/>
  <c r="J226" i="2"/>
  <c r="I227" i="2"/>
  <c r="J228" i="2"/>
  <c r="I229" i="2"/>
  <c r="J242" i="2"/>
  <c r="I243" i="2"/>
  <c r="J244" i="2"/>
  <c r="I245" i="2"/>
  <c r="J270" i="2"/>
  <c r="I271" i="2"/>
  <c r="J272" i="2"/>
  <c r="I273" i="2"/>
  <c r="J295" i="2"/>
  <c r="I306" i="2"/>
  <c r="I308" i="2"/>
  <c r="I310" i="2"/>
  <c r="J311" i="2"/>
  <c r="J312" i="2"/>
  <c r="I342" i="2"/>
  <c r="I386" i="2"/>
  <c r="J387" i="2"/>
  <c r="I388" i="2"/>
  <c r="J389" i="2"/>
  <c r="I390" i="2"/>
  <c r="J391" i="2"/>
  <c r="I392" i="2"/>
  <c r="J393" i="2"/>
  <c r="I394" i="2"/>
  <c r="J395" i="2"/>
  <c r="I396" i="2"/>
  <c r="J397" i="2"/>
  <c r="I398" i="2"/>
  <c r="J399" i="2"/>
  <c r="I400" i="2"/>
  <c r="I430" i="2"/>
  <c r="J431" i="2"/>
  <c r="I432" i="2"/>
  <c r="J433" i="2"/>
  <c r="I434" i="2"/>
  <c r="J435" i="2"/>
  <c r="I436" i="2"/>
  <c r="J437" i="2"/>
  <c r="I438" i="2"/>
  <c r="I454" i="2"/>
  <c r="J463" i="2"/>
  <c r="I464" i="2"/>
  <c r="J465" i="2"/>
  <c r="I466" i="2"/>
  <c r="J475" i="2"/>
  <c r="J476" i="2"/>
  <c r="J489" i="2"/>
  <c r="I490" i="2"/>
  <c r="J509" i="2"/>
  <c r="I510" i="2"/>
  <c r="J511" i="2"/>
  <c r="I512" i="2"/>
  <c r="I524" i="2"/>
  <c r="J525" i="2"/>
  <c r="I526" i="2"/>
  <c r="J527" i="2"/>
  <c r="I528" i="2"/>
  <c r="J529" i="2"/>
  <c r="I530" i="2"/>
  <c r="J531" i="2"/>
  <c r="I532" i="2"/>
  <c r="I541" i="2"/>
  <c r="I736" i="2"/>
  <c r="J745" i="2"/>
  <c r="I746" i="2"/>
  <c r="I726" i="2"/>
  <c r="G750" i="2"/>
  <c r="I727" i="2"/>
  <c r="I728" i="2"/>
  <c r="J733" i="2"/>
  <c r="I734" i="2"/>
  <c r="J741" i="2"/>
  <c r="I742" i="2"/>
  <c r="J749" i="2"/>
  <c r="N128" i="2"/>
  <c r="N129" i="2"/>
  <c r="N130" i="2" s="1"/>
  <c r="N131" i="2" s="1"/>
  <c r="N132" i="2" s="1"/>
  <c r="N133" i="2" s="1"/>
  <c r="N134" i="2" s="1"/>
  <c r="N135" i="2" s="1"/>
  <c r="N136" i="2" s="1"/>
  <c r="N137" i="2" s="1"/>
  <c r="N138" i="2" s="1"/>
  <c r="N139" i="2" s="1"/>
  <c r="N140" i="2" s="1"/>
  <c r="N141" i="2" s="1"/>
  <c r="N142" i="2" s="1"/>
  <c r="N143" i="2" s="1"/>
  <c r="N144" i="2" s="1"/>
  <c r="N145" i="2" s="1"/>
  <c r="N146" i="2" s="1"/>
  <c r="N147" i="2" s="1"/>
  <c r="N148" i="2" s="1"/>
  <c r="N149" i="2" s="1"/>
  <c r="N150" i="2" s="1"/>
  <c r="N151" i="2" s="1"/>
  <c r="N152" i="2" s="1"/>
  <c r="N153" i="2" s="1"/>
  <c r="N154" i="2" s="1"/>
  <c r="N155" i="2" s="1"/>
  <c r="N156" i="2" s="1"/>
  <c r="N157" i="2" s="1"/>
  <c r="N158" i="2" s="1"/>
  <c r="N159" i="2" s="1"/>
  <c r="N160" i="2" s="1"/>
  <c r="N161" i="2" s="1"/>
  <c r="N162" i="2" s="1"/>
  <c r="N163" i="2" s="1"/>
  <c r="N164" i="2" s="1"/>
  <c r="N165" i="2" s="1"/>
  <c r="N166" i="2" s="1"/>
  <c r="N167" i="2" s="1"/>
  <c r="N168" i="2" s="1"/>
  <c r="N169" i="2" s="1"/>
  <c r="N170" i="2" s="1"/>
  <c r="N171" i="2" s="1"/>
  <c r="N172" i="2" s="1"/>
  <c r="N173" i="2" s="1"/>
  <c r="N174" i="2" s="1"/>
  <c r="N175" i="2" s="1"/>
  <c r="N176" i="2" s="1"/>
  <c r="N177" i="2" s="1"/>
  <c r="N178" i="2" s="1"/>
  <c r="N179" i="2" s="1"/>
  <c r="N180" i="2" s="1"/>
  <c r="N181" i="2" s="1"/>
  <c r="N182" i="2" s="1"/>
  <c r="N183" i="2" s="1"/>
  <c r="N184" i="2" s="1"/>
  <c r="N185" i="2" s="1"/>
  <c r="N186" i="2" s="1"/>
  <c r="N187" i="2" s="1"/>
  <c r="N188" i="2" s="1"/>
  <c r="N189" i="2" s="1"/>
  <c r="N190" i="2" s="1"/>
  <c r="N191" i="2" s="1"/>
  <c r="N192" i="2" s="1"/>
  <c r="N193" i="2" s="1"/>
  <c r="N194" i="2" s="1"/>
  <c r="N195" i="2" s="1"/>
  <c r="N196" i="2" s="1"/>
  <c r="N197" i="2" s="1"/>
  <c r="N198" i="2" s="1"/>
  <c r="N199" i="2" s="1"/>
  <c r="N200" i="2" s="1"/>
  <c r="N201" i="2" s="1"/>
  <c r="N202" i="2" s="1"/>
  <c r="N203" i="2" s="1"/>
  <c r="N204" i="2" s="1"/>
  <c r="N205" i="2" s="1"/>
  <c r="N206" i="2" s="1"/>
  <c r="N207" i="2" s="1"/>
  <c r="N208" i="2" s="1"/>
  <c r="N209" i="2" s="1"/>
  <c r="N210" i="2" s="1"/>
  <c r="N211" i="2" s="1"/>
  <c r="N212" i="2" s="1"/>
  <c r="N213" i="2" s="1"/>
  <c r="N214" i="2" s="1"/>
  <c r="N215" i="2" s="1"/>
  <c r="N216" i="2" s="1"/>
  <c r="N217" i="2" s="1"/>
  <c r="N218" i="2" s="1"/>
  <c r="N219" i="2" s="1"/>
  <c r="N220" i="2" s="1"/>
  <c r="N221" i="2" s="1"/>
  <c r="N222" i="2" s="1"/>
  <c r="N223" i="2" s="1"/>
  <c r="N224" i="2" s="1"/>
  <c r="N225" i="2" s="1"/>
  <c r="N226" i="2" s="1"/>
  <c r="N227" i="2" s="1"/>
  <c r="N228" i="2" s="1"/>
  <c r="N229" i="2" s="1"/>
  <c r="N230" i="2" s="1"/>
  <c r="N231" i="2" s="1"/>
  <c r="N232" i="2" s="1"/>
  <c r="N233" i="2" s="1"/>
  <c r="N234" i="2" s="1"/>
  <c r="N235" i="2" s="1"/>
  <c r="N236" i="2" s="1"/>
  <c r="N237" i="2" s="1"/>
  <c r="N238" i="2" s="1"/>
  <c r="N239" i="2" s="1"/>
  <c r="N240" i="2" s="1"/>
  <c r="N241" i="2" s="1"/>
  <c r="N242" i="2" s="1"/>
  <c r="N243" i="2" s="1"/>
  <c r="N244" i="2" s="1"/>
  <c r="N245" i="2" s="1"/>
  <c r="N246" i="2" s="1"/>
  <c r="N247" i="2" s="1"/>
  <c r="N248" i="2" s="1"/>
  <c r="N249" i="2" s="1"/>
  <c r="N250" i="2" s="1"/>
  <c r="N251" i="2" s="1"/>
  <c r="N252" i="2" s="1"/>
  <c r="N253" i="2" s="1"/>
  <c r="N254" i="2" s="1"/>
  <c r="N255" i="2" s="1"/>
  <c r="N256" i="2" s="1"/>
  <c r="N257" i="2" s="1"/>
  <c r="N258" i="2" s="1"/>
  <c r="N259" i="2" s="1"/>
  <c r="N260" i="2" s="1"/>
  <c r="N261" i="2" s="1"/>
  <c r="N262" i="2" s="1"/>
  <c r="N263" i="2" s="1"/>
  <c r="N264" i="2" s="1"/>
  <c r="N265" i="2" s="1"/>
  <c r="N266" i="2" s="1"/>
  <c r="N267" i="2" s="1"/>
  <c r="N268" i="2" s="1"/>
  <c r="N269" i="2" s="1"/>
  <c r="N270" i="2" s="1"/>
  <c r="N271" i="2" s="1"/>
  <c r="N272" i="2" s="1"/>
  <c r="N273" i="2" s="1"/>
  <c r="N274" i="2" s="1"/>
  <c r="N275" i="2" s="1"/>
  <c r="N276" i="2" s="1"/>
  <c r="N277" i="2" s="1"/>
  <c r="N278" i="2" s="1"/>
  <c r="N279" i="2" s="1"/>
  <c r="N280" i="2" s="1"/>
  <c r="N281" i="2" s="1"/>
  <c r="N282" i="2" s="1"/>
  <c r="N283" i="2" s="1"/>
  <c r="N284" i="2" s="1"/>
  <c r="N285" i="2" s="1"/>
  <c r="N286" i="2" s="1"/>
  <c r="N287" i="2" s="1"/>
  <c r="N288" i="2" s="1"/>
  <c r="N289" i="2" s="1"/>
  <c r="N290" i="2" s="1"/>
  <c r="N291" i="2" s="1"/>
  <c r="N292" i="2" s="1"/>
  <c r="N293" i="2" s="1"/>
  <c r="N294" i="2" s="1"/>
  <c r="N295" i="2" s="1"/>
  <c r="N296" i="2" s="1"/>
  <c r="N297" i="2" s="1"/>
  <c r="N298" i="2" s="1"/>
  <c r="N299" i="2" s="1"/>
  <c r="N300" i="2" s="1"/>
  <c r="N301" i="2" s="1"/>
  <c r="N302" i="2" s="1"/>
  <c r="N303" i="2" s="1"/>
  <c r="N304" i="2" s="1"/>
  <c r="N305" i="2" s="1"/>
  <c r="N306" i="2" s="1"/>
  <c r="N307" i="2" s="1"/>
  <c r="N308" i="2" s="1"/>
  <c r="N309" i="2" s="1"/>
  <c r="N310" i="2" s="1"/>
  <c r="N311" i="2" s="1"/>
  <c r="N312" i="2" s="1"/>
  <c r="N313" i="2" s="1"/>
  <c r="N314" i="2" s="1"/>
  <c r="N315" i="2" s="1"/>
  <c r="N316" i="2" s="1"/>
  <c r="N317" i="2" s="1"/>
  <c r="N318" i="2" s="1"/>
  <c r="N319" i="2" s="1"/>
  <c r="N320" i="2" s="1"/>
  <c r="N321" i="2" s="1"/>
  <c r="N322" i="2" s="1"/>
  <c r="N323" i="2" s="1"/>
  <c r="N324" i="2" s="1"/>
  <c r="N325" i="2" s="1"/>
  <c r="N326" i="2" s="1"/>
  <c r="N327" i="2" s="1"/>
  <c r="N328" i="2" s="1"/>
  <c r="N329" i="2" s="1"/>
  <c r="N330" i="2" s="1"/>
  <c r="N331" i="2" s="1"/>
  <c r="N332" i="2" s="1"/>
  <c r="N333" i="2" s="1"/>
  <c r="N334" i="2" s="1"/>
  <c r="N335" i="2" s="1"/>
  <c r="N336" i="2" s="1"/>
  <c r="N337" i="2" s="1"/>
  <c r="N338" i="2" s="1"/>
  <c r="N339" i="2" s="1"/>
  <c r="N340" i="2" s="1"/>
  <c r="N341" i="2" s="1"/>
  <c r="N342" i="2" s="1"/>
  <c r="N343" i="2" s="1"/>
  <c r="N344" i="2" s="1"/>
  <c r="N345" i="2" s="1"/>
  <c r="N346" i="2" s="1"/>
  <c r="N347" i="2" s="1"/>
  <c r="N348" i="2" s="1"/>
  <c r="N349" i="2" s="1"/>
  <c r="N350" i="2" s="1"/>
  <c r="N351" i="2" s="1"/>
  <c r="N352" i="2" s="1"/>
  <c r="N353" i="2" s="1"/>
  <c r="N354" i="2" s="1"/>
  <c r="N355" i="2" s="1"/>
  <c r="N356" i="2" s="1"/>
  <c r="N357" i="2" s="1"/>
  <c r="N358" i="2" s="1"/>
  <c r="N359" i="2" s="1"/>
  <c r="N360" i="2" s="1"/>
  <c r="N361" i="2" s="1"/>
  <c r="N362" i="2" s="1"/>
  <c r="N363" i="2" s="1"/>
  <c r="N364" i="2" s="1"/>
  <c r="N365" i="2" s="1"/>
  <c r="N366" i="2" s="1"/>
  <c r="N367" i="2" s="1"/>
  <c r="N368" i="2" s="1"/>
  <c r="N369" i="2" s="1"/>
  <c r="N370" i="2" s="1"/>
  <c r="N371" i="2" s="1"/>
  <c r="N372" i="2" s="1"/>
  <c r="N373" i="2" s="1"/>
  <c r="N374" i="2" s="1"/>
  <c r="N375" i="2" s="1"/>
  <c r="N376" i="2" s="1"/>
  <c r="N377" i="2" s="1"/>
  <c r="N378" i="2" s="1"/>
  <c r="N379" i="2" s="1"/>
  <c r="N380" i="2" s="1"/>
  <c r="N381" i="2" s="1"/>
  <c r="N382" i="2" s="1"/>
  <c r="N383" i="2" s="1"/>
  <c r="N384" i="2" s="1"/>
  <c r="N385" i="2" s="1"/>
  <c r="N386" i="2" s="1"/>
  <c r="N387" i="2" s="1"/>
  <c r="N388" i="2" s="1"/>
  <c r="N389" i="2" s="1"/>
  <c r="N390" i="2" s="1"/>
  <c r="N391" i="2" s="1"/>
  <c r="N392" i="2" s="1"/>
  <c r="N393" i="2" s="1"/>
  <c r="N394" i="2" s="1"/>
  <c r="N395" i="2" s="1"/>
  <c r="N396" i="2" s="1"/>
  <c r="N397" i="2" s="1"/>
  <c r="N398" i="2" s="1"/>
  <c r="N399" i="2" s="1"/>
  <c r="N400" i="2" s="1"/>
  <c r="N401" i="2" s="1"/>
  <c r="N402" i="2" s="1"/>
  <c r="N403" i="2" s="1"/>
  <c r="N404" i="2" s="1"/>
  <c r="N405" i="2" s="1"/>
  <c r="N406" i="2" s="1"/>
  <c r="N407" i="2" s="1"/>
  <c r="N408" i="2" s="1"/>
  <c r="N409" i="2" s="1"/>
  <c r="N410" i="2" s="1"/>
  <c r="N411" i="2" s="1"/>
  <c r="N412" i="2" s="1"/>
  <c r="N413" i="2" s="1"/>
  <c r="N414" i="2" s="1"/>
  <c r="N415" i="2" s="1"/>
  <c r="N416" i="2" s="1"/>
  <c r="N417" i="2" s="1"/>
  <c r="N418" i="2" s="1"/>
  <c r="N419" i="2" s="1"/>
  <c r="N420" i="2" s="1"/>
  <c r="N421" i="2" s="1"/>
  <c r="N422" i="2" s="1"/>
  <c r="N423" i="2" s="1"/>
  <c r="N424" i="2" s="1"/>
  <c r="N425" i="2" s="1"/>
  <c r="N426" i="2" s="1"/>
  <c r="N427" i="2" s="1"/>
  <c r="N428" i="2" s="1"/>
  <c r="N429" i="2" s="1"/>
  <c r="N430" i="2" s="1"/>
  <c r="N431" i="2" s="1"/>
  <c r="N432" i="2" s="1"/>
  <c r="N433" i="2" s="1"/>
  <c r="N434" i="2" s="1"/>
  <c r="N435" i="2" s="1"/>
  <c r="N436" i="2" s="1"/>
  <c r="N437" i="2" s="1"/>
  <c r="N438" i="2" s="1"/>
  <c r="N439" i="2" s="1"/>
  <c r="N440" i="2" s="1"/>
  <c r="N441" i="2" s="1"/>
  <c r="N442" i="2" s="1"/>
  <c r="N443" i="2" s="1"/>
  <c r="N444" i="2" s="1"/>
  <c r="N445" i="2" s="1"/>
  <c r="N446" i="2" s="1"/>
  <c r="N447" i="2" s="1"/>
  <c r="N448" i="2" s="1"/>
  <c r="N449" i="2" s="1"/>
  <c r="N450" i="2" s="1"/>
  <c r="N451" i="2" s="1"/>
  <c r="N452" i="2" s="1"/>
  <c r="N453" i="2" s="1"/>
  <c r="N454" i="2" s="1"/>
  <c r="N455" i="2" s="1"/>
  <c r="N456" i="2" s="1"/>
  <c r="N457" i="2" s="1"/>
  <c r="N458" i="2" s="1"/>
  <c r="N459" i="2" s="1"/>
  <c r="N460" i="2" s="1"/>
  <c r="N461" i="2" s="1"/>
  <c r="N462" i="2" s="1"/>
  <c r="N463" i="2" s="1"/>
  <c r="N464" i="2" s="1"/>
  <c r="N465" i="2" s="1"/>
  <c r="N466" i="2" s="1"/>
  <c r="N467" i="2" s="1"/>
  <c r="N468" i="2" s="1"/>
  <c r="N469" i="2" s="1"/>
  <c r="N470" i="2" s="1"/>
  <c r="N471" i="2" s="1"/>
  <c r="N472" i="2" s="1"/>
  <c r="N473" i="2" s="1"/>
  <c r="N474" i="2" s="1"/>
  <c r="N475" i="2" s="1"/>
  <c r="N476" i="2" s="1"/>
  <c r="N477" i="2" s="1"/>
  <c r="N478" i="2" s="1"/>
  <c r="N479" i="2" s="1"/>
  <c r="N480" i="2" s="1"/>
  <c r="N481" i="2" s="1"/>
  <c r="N482" i="2" s="1"/>
  <c r="N483" i="2" s="1"/>
  <c r="N484" i="2" s="1"/>
  <c r="N485" i="2" s="1"/>
  <c r="N486" i="2" s="1"/>
  <c r="N487" i="2" s="1"/>
  <c r="N488" i="2" s="1"/>
  <c r="N489" i="2" s="1"/>
  <c r="N490" i="2" s="1"/>
  <c r="N491" i="2" s="1"/>
  <c r="N492" i="2" s="1"/>
  <c r="N493" i="2" s="1"/>
  <c r="N494" i="2" s="1"/>
  <c r="N495" i="2" s="1"/>
  <c r="N496" i="2" s="1"/>
  <c r="N497" i="2" s="1"/>
  <c r="N498" i="2" s="1"/>
  <c r="N499" i="2" s="1"/>
  <c r="N500" i="2" s="1"/>
  <c r="N501" i="2" s="1"/>
  <c r="N502" i="2" s="1"/>
  <c r="N503" i="2" s="1"/>
  <c r="N504" i="2" s="1"/>
  <c r="N505" i="2" s="1"/>
  <c r="N506" i="2" s="1"/>
  <c r="N507" i="2" s="1"/>
  <c r="N508" i="2" s="1"/>
  <c r="N509" i="2" s="1"/>
  <c r="N510" i="2" s="1"/>
  <c r="N511" i="2" s="1"/>
  <c r="N512" i="2" s="1"/>
  <c r="N513" i="2" s="1"/>
  <c r="N514" i="2" s="1"/>
  <c r="N515" i="2" s="1"/>
  <c r="N516" i="2" s="1"/>
  <c r="N517" i="2" s="1"/>
  <c r="N518" i="2" s="1"/>
  <c r="N519" i="2" s="1"/>
  <c r="N520" i="2" s="1"/>
  <c r="N521" i="2" s="1"/>
  <c r="N522" i="2" s="1"/>
  <c r="N523" i="2" s="1"/>
  <c r="N524" i="2" s="1"/>
  <c r="N525" i="2" s="1"/>
  <c r="N526" i="2" s="1"/>
  <c r="N527" i="2" s="1"/>
  <c r="N528" i="2" s="1"/>
  <c r="N529" i="2" s="1"/>
  <c r="N530" i="2" s="1"/>
  <c r="N531" i="2" s="1"/>
  <c r="N532" i="2" s="1"/>
  <c r="N533" i="2" s="1"/>
  <c r="N534" i="2" s="1"/>
  <c r="N535" i="2" s="1"/>
  <c r="N536" i="2" s="1"/>
  <c r="N537" i="2" s="1"/>
  <c r="N538" i="2" s="1"/>
  <c r="N539" i="2" s="1"/>
  <c r="N540" i="2" s="1"/>
  <c r="N541" i="2" s="1"/>
  <c r="N542" i="2" s="1"/>
  <c r="N543" i="2" s="1"/>
  <c r="N544" i="2" s="1"/>
  <c r="N545" i="2" s="1"/>
  <c r="N546" i="2" s="1"/>
  <c r="N547" i="2" s="1"/>
  <c r="N548" i="2" s="1"/>
  <c r="N549" i="2" s="1"/>
  <c r="N550" i="2" s="1"/>
  <c r="N551" i="2" s="1"/>
  <c r="N552" i="2" s="1"/>
  <c r="N553" i="2" s="1"/>
  <c r="N554" i="2" s="1"/>
  <c r="N555" i="2" s="1"/>
  <c r="N556" i="2" s="1"/>
  <c r="N557" i="2" s="1"/>
  <c r="N558" i="2" s="1"/>
  <c r="N559" i="2" s="1"/>
  <c r="N560" i="2" s="1"/>
  <c r="N561" i="2" s="1"/>
  <c r="N562" i="2" s="1"/>
  <c r="N563" i="2" s="1"/>
  <c r="N564" i="2" s="1"/>
  <c r="N565" i="2" s="1"/>
  <c r="N566" i="2" s="1"/>
  <c r="N567" i="2" s="1"/>
  <c r="N568" i="2" s="1"/>
  <c r="N569" i="2" s="1"/>
  <c r="N570" i="2" s="1"/>
  <c r="N571" i="2" s="1"/>
  <c r="N572" i="2" s="1"/>
  <c r="N573" i="2" s="1"/>
  <c r="N574" i="2" s="1"/>
  <c r="N575" i="2" s="1"/>
  <c r="N576" i="2" s="1"/>
  <c r="N577" i="2" s="1"/>
  <c r="N578" i="2" s="1"/>
  <c r="N579" i="2" s="1"/>
  <c r="N580" i="2" s="1"/>
  <c r="N581" i="2" s="1"/>
  <c r="N582" i="2" s="1"/>
  <c r="N583" i="2" s="1"/>
  <c r="N584" i="2" s="1"/>
  <c r="N585" i="2" s="1"/>
  <c r="N586" i="2" s="1"/>
  <c r="N587" i="2" s="1"/>
  <c r="N588" i="2" s="1"/>
  <c r="N589" i="2" s="1"/>
  <c r="N590" i="2" s="1"/>
  <c r="N591" i="2" s="1"/>
  <c r="N592" i="2" s="1"/>
  <c r="N593" i="2" s="1"/>
  <c r="N594" i="2" s="1"/>
  <c r="N595" i="2" s="1"/>
  <c r="N596" i="2" s="1"/>
  <c r="N597" i="2" s="1"/>
  <c r="N598" i="2" s="1"/>
  <c r="N599" i="2" s="1"/>
  <c r="N600" i="2" s="1"/>
  <c r="N601" i="2" s="1"/>
  <c r="N602" i="2" s="1"/>
  <c r="N603" i="2" s="1"/>
  <c r="N604" i="2" s="1"/>
  <c r="N605" i="2" s="1"/>
  <c r="N606" i="2" s="1"/>
  <c r="N607" i="2" s="1"/>
  <c r="N608" i="2" s="1"/>
  <c r="N609" i="2" s="1"/>
  <c r="N610" i="2" s="1"/>
  <c r="N611" i="2" s="1"/>
  <c r="N612" i="2" s="1"/>
  <c r="N613" i="2" s="1"/>
  <c r="N614" i="2" s="1"/>
  <c r="N615" i="2" s="1"/>
  <c r="N616" i="2" s="1"/>
  <c r="N617" i="2" s="1"/>
  <c r="N618" i="2" s="1"/>
  <c r="N619" i="2" s="1"/>
  <c r="N620" i="2" s="1"/>
  <c r="N621" i="2" s="1"/>
  <c r="N622" i="2" s="1"/>
  <c r="N623" i="2" s="1"/>
  <c r="N624" i="2" s="1"/>
  <c r="N625" i="2" s="1"/>
  <c r="N626" i="2" s="1"/>
  <c r="N627" i="2" s="1"/>
  <c r="N628" i="2" s="1"/>
  <c r="N629" i="2" s="1"/>
  <c r="N630" i="2" s="1"/>
  <c r="N631" i="2" s="1"/>
  <c r="N632" i="2" s="1"/>
  <c r="N633" i="2" s="1"/>
  <c r="N634" i="2" s="1"/>
  <c r="N635" i="2" s="1"/>
  <c r="N636" i="2" s="1"/>
  <c r="N637" i="2" s="1"/>
  <c r="N638" i="2" s="1"/>
  <c r="N639" i="2" s="1"/>
  <c r="N640" i="2" s="1"/>
  <c r="N641" i="2" s="1"/>
  <c r="N642" i="2" s="1"/>
  <c r="N643" i="2" s="1"/>
  <c r="N644" i="2" s="1"/>
  <c r="N645" i="2" s="1"/>
  <c r="N646" i="2" s="1"/>
  <c r="N647" i="2" s="1"/>
  <c r="N648" i="2" s="1"/>
  <c r="N649" i="2" s="1"/>
  <c r="N650" i="2" s="1"/>
  <c r="N651" i="2" s="1"/>
  <c r="N652" i="2" s="1"/>
  <c r="N653" i="2" s="1"/>
  <c r="N654" i="2" s="1"/>
  <c r="N655" i="2" s="1"/>
  <c r="N656" i="2" s="1"/>
  <c r="N657" i="2" s="1"/>
  <c r="N658" i="2" s="1"/>
  <c r="N659" i="2" s="1"/>
  <c r="N660" i="2" s="1"/>
  <c r="N661" i="2" s="1"/>
  <c r="N662" i="2" s="1"/>
  <c r="N663" i="2" s="1"/>
  <c r="N664" i="2" s="1"/>
  <c r="N665" i="2" s="1"/>
  <c r="N666" i="2" s="1"/>
  <c r="N667" i="2" s="1"/>
  <c r="N668" i="2" s="1"/>
  <c r="N669" i="2" s="1"/>
  <c r="N670" i="2" s="1"/>
  <c r="N671" i="2" s="1"/>
  <c r="N672" i="2" s="1"/>
  <c r="N673" i="2" s="1"/>
  <c r="N674" i="2" s="1"/>
  <c r="N675" i="2" s="1"/>
  <c r="N676" i="2" s="1"/>
  <c r="N677" i="2" s="1"/>
  <c r="N678" i="2" s="1"/>
  <c r="N679" i="2" s="1"/>
  <c r="N680" i="2" s="1"/>
  <c r="N681" i="2" s="1"/>
  <c r="N682" i="2" s="1"/>
  <c r="N683" i="2" s="1"/>
  <c r="N684" i="2" s="1"/>
  <c r="N685" i="2" s="1"/>
  <c r="N686" i="2" s="1"/>
  <c r="N687" i="2" s="1"/>
  <c r="N688" i="2" s="1"/>
  <c r="N689" i="2" s="1"/>
  <c r="N690" i="2" s="1"/>
  <c r="N691" i="2" s="1"/>
  <c r="N692" i="2" s="1"/>
  <c r="N693" i="2" s="1"/>
  <c r="N694" i="2" s="1"/>
  <c r="N695" i="2" s="1"/>
  <c r="N696" i="2" s="1"/>
  <c r="N697" i="2" s="1"/>
  <c r="N698" i="2" s="1"/>
  <c r="N699" i="2" s="1"/>
  <c r="N700" i="2" s="1"/>
  <c r="N701" i="2" s="1"/>
  <c r="N702" i="2" s="1"/>
  <c r="N703" i="2" s="1"/>
  <c r="N704" i="2" s="1"/>
  <c r="N705" i="2" s="1"/>
  <c r="N706" i="2" s="1"/>
  <c r="N707" i="2" s="1"/>
  <c r="N708" i="2" s="1"/>
  <c r="N709" i="2" s="1"/>
  <c r="N710" i="2" s="1"/>
  <c r="N711" i="2" s="1"/>
  <c r="N712" i="2" s="1"/>
  <c r="N713" i="2" s="1"/>
  <c r="N714" i="2" s="1"/>
  <c r="N715" i="2" s="1"/>
  <c r="N716" i="2" s="1"/>
  <c r="N717" i="2" s="1"/>
  <c r="N718" i="2" s="1"/>
  <c r="N719" i="2" s="1"/>
  <c r="N720" i="2" s="1"/>
  <c r="N721" i="2" s="1"/>
  <c r="N722" i="2" s="1"/>
  <c r="N723" i="2" s="1"/>
  <c r="N724" i="2" s="1"/>
  <c r="N725" i="2" s="1"/>
  <c r="N726" i="2" s="1"/>
  <c r="N727" i="2" s="1"/>
  <c r="N728" i="2" s="1"/>
  <c r="N729" i="2" s="1"/>
  <c r="N730" i="2" s="1"/>
  <c r="N731" i="2" s="1"/>
  <c r="N732" i="2" s="1"/>
  <c r="N733" i="2" s="1"/>
  <c r="N734" i="2" s="1"/>
  <c r="N735" i="2" s="1"/>
  <c r="N736" i="2" s="1"/>
  <c r="N737" i="2" s="1"/>
  <c r="N738" i="2" s="1"/>
  <c r="N739" i="2" s="1"/>
  <c r="N740" i="2" s="1"/>
  <c r="N741" i="2" s="1"/>
  <c r="N742" i="2" s="1"/>
  <c r="N743" i="2" s="1"/>
  <c r="N744" i="2" s="1"/>
  <c r="N745" i="2" s="1"/>
  <c r="N746" i="2" s="1"/>
  <c r="N747" i="2" s="1"/>
  <c r="N748" i="2" s="1"/>
  <c r="N749" i="2" s="1"/>
  <c r="O129" i="2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O254" i="2" s="1"/>
  <c r="O255" i="2" s="1"/>
  <c r="O256" i="2" s="1"/>
  <c r="O257" i="2" s="1"/>
  <c r="O258" i="2" s="1"/>
  <c r="O259" i="2" s="1"/>
  <c r="O260" i="2" s="1"/>
  <c r="O261" i="2" s="1"/>
  <c r="O262" i="2" s="1"/>
  <c r="O263" i="2" s="1"/>
  <c r="O264" i="2" s="1"/>
  <c r="O265" i="2" s="1"/>
  <c r="O266" i="2" s="1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O298" i="2" s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  <c r="O316" i="2" s="1"/>
  <c r="O317" i="2" s="1"/>
  <c r="O318" i="2" s="1"/>
  <c r="O319" i="2" s="1"/>
  <c r="O320" i="2" s="1"/>
  <c r="O321" i="2" s="1"/>
  <c r="O322" i="2" s="1"/>
  <c r="O323" i="2" s="1"/>
  <c r="O324" i="2" s="1"/>
  <c r="O325" i="2" s="1"/>
  <c r="O326" i="2" s="1"/>
  <c r="O327" i="2" s="1"/>
  <c r="O328" i="2" s="1"/>
  <c r="O329" i="2" s="1"/>
  <c r="O330" i="2" s="1"/>
  <c r="O331" i="2" s="1"/>
  <c r="O332" i="2" s="1"/>
  <c r="O333" i="2" s="1"/>
  <c r="O334" i="2" s="1"/>
  <c r="O335" i="2" s="1"/>
  <c r="O336" i="2" s="1"/>
  <c r="O337" i="2" s="1"/>
  <c r="O338" i="2" s="1"/>
  <c r="O339" i="2" s="1"/>
  <c r="O340" i="2" s="1"/>
  <c r="O341" i="2" s="1"/>
  <c r="O342" i="2" s="1"/>
  <c r="O343" i="2" s="1"/>
  <c r="O344" i="2" s="1"/>
  <c r="O345" i="2" s="1"/>
  <c r="O346" i="2" s="1"/>
  <c r="O347" i="2" s="1"/>
  <c r="O348" i="2" s="1"/>
  <c r="O349" i="2" s="1"/>
  <c r="O350" i="2" s="1"/>
  <c r="O351" i="2" s="1"/>
  <c r="O352" i="2" s="1"/>
  <c r="O353" i="2" s="1"/>
  <c r="O354" i="2" s="1"/>
  <c r="O355" i="2" s="1"/>
  <c r="O356" i="2" s="1"/>
  <c r="O357" i="2" s="1"/>
  <c r="O358" i="2" s="1"/>
  <c r="O359" i="2" s="1"/>
  <c r="O360" i="2" s="1"/>
  <c r="O361" i="2" s="1"/>
  <c r="O362" i="2" s="1"/>
  <c r="O363" i="2" s="1"/>
  <c r="O364" i="2" s="1"/>
  <c r="O365" i="2" s="1"/>
  <c r="O366" i="2" s="1"/>
  <c r="O367" i="2" s="1"/>
  <c r="O368" i="2" s="1"/>
  <c r="O369" i="2" s="1"/>
  <c r="O370" i="2" s="1"/>
  <c r="O371" i="2" s="1"/>
  <c r="O372" i="2" s="1"/>
  <c r="O373" i="2" s="1"/>
  <c r="O374" i="2" s="1"/>
  <c r="O375" i="2" s="1"/>
  <c r="O376" i="2" s="1"/>
  <c r="O377" i="2" s="1"/>
  <c r="O378" i="2" s="1"/>
  <c r="O379" i="2" s="1"/>
  <c r="O380" i="2" s="1"/>
  <c r="O381" i="2" s="1"/>
  <c r="O382" i="2" s="1"/>
  <c r="O383" i="2" s="1"/>
  <c r="O384" i="2" s="1"/>
  <c r="O385" i="2" s="1"/>
  <c r="O386" i="2" s="1"/>
  <c r="O387" i="2" s="1"/>
  <c r="O388" i="2" s="1"/>
  <c r="O389" i="2" s="1"/>
  <c r="O390" i="2" s="1"/>
  <c r="O391" i="2" s="1"/>
  <c r="O392" i="2" s="1"/>
  <c r="O393" i="2" s="1"/>
  <c r="O394" i="2" s="1"/>
  <c r="O395" i="2" s="1"/>
  <c r="O396" i="2" s="1"/>
  <c r="O397" i="2" s="1"/>
  <c r="O398" i="2" s="1"/>
  <c r="O399" i="2" s="1"/>
  <c r="O400" i="2" s="1"/>
  <c r="O401" i="2" s="1"/>
  <c r="O402" i="2" s="1"/>
  <c r="O403" i="2" s="1"/>
  <c r="O404" i="2" s="1"/>
  <c r="O405" i="2" s="1"/>
  <c r="O406" i="2" s="1"/>
  <c r="O407" i="2" s="1"/>
  <c r="O408" i="2" s="1"/>
  <c r="O409" i="2" s="1"/>
  <c r="O410" i="2" s="1"/>
  <c r="O411" i="2" s="1"/>
  <c r="O412" i="2" s="1"/>
  <c r="O413" i="2" s="1"/>
  <c r="O414" i="2" s="1"/>
  <c r="O415" i="2" s="1"/>
  <c r="O416" i="2" s="1"/>
  <c r="O417" i="2" s="1"/>
  <c r="O418" i="2" s="1"/>
  <c r="O419" i="2" s="1"/>
  <c r="O420" i="2" s="1"/>
  <c r="O421" i="2" s="1"/>
  <c r="O422" i="2" s="1"/>
  <c r="O423" i="2" s="1"/>
  <c r="O424" i="2" s="1"/>
  <c r="O425" i="2" s="1"/>
  <c r="O426" i="2" s="1"/>
  <c r="O427" i="2" s="1"/>
  <c r="O428" i="2" s="1"/>
  <c r="O429" i="2" s="1"/>
  <c r="O430" i="2" s="1"/>
  <c r="O431" i="2" s="1"/>
  <c r="O432" i="2" s="1"/>
  <c r="O433" i="2" s="1"/>
  <c r="O434" i="2" s="1"/>
  <c r="O435" i="2" s="1"/>
  <c r="O436" i="2" s="1"/>
  <c r="O437" i="2" s="1"/>
  <c r="O438" i="2" s="1"/>
  <c r="O439" i="2" s="1"/>
  <c r="O440" i="2" s="1"/>
  <c r="O441" i="2" s="1"/>
  <c r="O442" i="2" s="1"/>
  <c r="O443" i="2" s="1"/>
  <c r="O444" i="2" s="1"/>
  <c r="O445" i="2" s="1"/>
  <c r="O446" i="2" s="1"/>
  <c r="O447" i="2" s="1"/>
  <c r="O448" i="2" s="1"/>
  <c r="O449" i="2" s="1"/>
  <c r="O450" i="2" s="1"/>
  <c r="O451" i="2" s="1"/>
  <c r="O452" i="2" s="1"/>
  <c r="O453" i="2" s="1"/>
  <c r="O454" i="2" s="1"/>
  <c r="O455" i="2" s="1"/>
  <c r="O456" i="2" s="1"/>
  <c r="O457" i="2" s="1"/>
  <c r="O458" i="2" s="1"/>
  <c r="O459" i="2" s="1"/>
  <c r="O460" i="2" s="1"/>
  <c r="O461" i="2" s="1"/>
  <c r="O462" i="2" s="1"/>
  <c r="O463" i="2" s="1"/>
  <c r="O464" i="2" s="1"/>
  <c r="O465" i="2" s="1"/>
  <c r="O466" i="2" s="1"/>
  <c r="O467" i="2" s="1"/>
  <c r="O468" i="2" s="1"/>
  <c r="O469" i="2" s="1"/>
  <c r="O470" i="2" s="1"/>
  <c r="O471" i="2" s="1"/>
  <c r="O472" i="2" s="1"/>
  <c r="O473" i="2" s="1"/>
  <c r="O474" i="2" s="1"/>
  <c r="O475" i="2" s="1"/>
  <c r="O476" i="2" s="1"/>
  <c r="O477" i="2" s="1"/>
  <c r="O478" i="2" s="1"/>
  <c r="O479" i="2" s="1"/>
  <c r="O480" i="2" s="1"/>
  <c r="O481" i="2" s="1"/>
  <c r="O482" i="2" s="1"/>
  <c r="O483" i="2" s="1"/>
  <c r="O484" i="2" s="1"/>
  <c r="O485" i="2" s="1"/>
  <c r="O486" i="2" s="1"/>
  <c r="O487" i="2" s="1"/>
  <c r="O488" i="2" s="1"/>
  <c r="O489" i="2" s="1"/>
  <c r="O490" i="2" s="1"/>
  <c r="O491" i="2" s="1"/>
  <c r="O492" i="2" s="1"/>
  <c r="O493" i="2" s="1"/>
  <c r="O494" i="2" s="1"/>
  <c r="O495" i="2" s="1"/>
  <c r="O496" i="2" s="1"/>
  <c r="O497" i="2" s="1"/>
  <c r="O498" i="2" s="1"/>
  <c r="O499" i="2" s="1"/>
  <c r="O500" i="2" s="1"/>
  <c r="O501" i="2" s="1"/>
  <c r="O502" i="2" s="1"/>
  <c r="O503" i="2" s="1"/>
  <c r="O504" i="2" s="1"/>
  <c r="O505" i="2" s="1"/>
  <c r="O506" i="2" s="1"/>
  <c r="O507" i="2" s="1"/>
  <c r="O508" i="2" s="1"/>
  <c r="O509" i="2" s="1"/>
  <c r="O510" i="2" s="1"/>
  <c r="O511" i="2" s="1"/>
  <c r="O512" i="2" s="1"/>
  <c r="O513" i="2" s="1"/>
  <c r="O514" i="2" s="1"/>
  <c r="O515" i="2" s="1"/>
  <c r="O516" i="2" s="1"/>
  <c r="O517" i="2" s="1"/>
  <c r="O518" i="2" s="1"/>
  <c r="O519" i="2" s="1"/>
  <c r="O520" i="2" s="1"/>
  <c r="O521" i="2" s="1"/>
  <c r="O522" i="2" s="1"/>
  <c r="O523" i="2" s="1"/>
  <c r="O524" i="2" s="1"/>
  <c r="O525" i="2" s="1"/>
  <c r="O526" i="2" s="1"/>
  <c r="O527" i="2" s="1"/>
  <c r="O528" i="2" s="1"/>
  <c r="O529" i="2" s="1"/>
  <c r="O530" i="2" s="1"/>
  <c r="O531" i="2" s="1"/>
  <c r="O532" i="2" s="1"/>
  <c r="O533" i="2" s="1"/>
  <c r="O534" i="2" s="1"/>
  <c r="O535" i="2" s="1"/>
  <c r="O536" i="2" s="1"/>
  <c r="O537" i="2" s="1"/>
  <c r="O538" i="2" s="1"/>
  <c r="O539" i="2" s="1"/>
  <c r="O540" i="2" s="1"/>
  <c r="O541" i="2" s="1"/>
  <c r="O542" i="2" s="1"/>
  <c r="O543" i="2" s="1"/>
  <c r="O544" i="2" s="1"/>
  <c r="O545" i="2" s="1"/>
  <c r="O546" i="2" s="1"/>
  <c r="O547" i="2" s="1"/>
  <c r="O548" i="2" s="1"/>
  <c r="O549" i="2" s="1"/>
  <c r="O550" i="2" s="1"/>
  <c r="O551" i="2" s="1"/>
  <c r="O552" i="2" s="1"/>
  <c r="O553" i="2" s="1"/>
  <c r="O554" i="2" s="1"/>
  <c r="O555" i="2" s="1"/>
  <c r="O556" i="2" s="1"/>
  <c r="O557" i="2" s="1"/>
  <c r="O558" i="2" s="1"/>
  <c r="O559" i="2" s="1"/>
  <c r="O560" i="2" s="1"/>
  <c r="O561" i="2" s="1"/>
  <c r="O562" i="2" s="1"/>
  <c r="O563" i="2" s="1"/>
  <c r="O564" i="2" s="1"/>
  <c r="O565" i="2" s="1"/>
  <c r="O566" i="2" s="1"/>
  <c r="O567" i="2" s="1"/>
  <c r="O568" i="2" s="1"/>
  <c r="O569" i="2" s="1"/>
  <c r="O570" i="2" s="1"/>
  <c r="O571" i="2" s="1"/>
  <c r="O572" i="2" s="1"/>
  <c r="O573" i="2" s="1"/>
  <c r="O574" i="2" s="1"/>
  <c r="O575" i="2" s="1"/>
  <c r="O576" i="2" s="1"/>
  <c r="O577" i="2" s="1"/>
  <c r="O578" i="2" s="1"/>
  <c r="O579" i="2" s="1"/>
  <c r="O580" i="2" s="1"/>
  <c r="O581" i="2" s="1"/>
  <c r="O582" i="2" s="1"/>
  <c r="O583" i="2" s="1"/>
  <c r="O584" i="2" s="1"/>
  <c r="O585" i="2" s="1"/>
  <c r="O586" i="2" s="1"/>
  <c r="O587" i="2" s="1"/>
  <c r="O588" i="2" s="1"/>
  <c r="O589" i="2" s="1"/>
  <c r="O590" i="2" s="1"/>
  <c r="O591" i="2" s="1"/>
  <c r="O592" i="2" s="1"/>
  <c r="O593" i="2" s="1"/>
  <c r="O594" i="2" s="1"/>
  <c r="O595" i="2" s="1"/>
  <c r="O596" i="2" s="1"/>
  <c r="O597" i="2" s="1"/>
  <c r="O598" i="2" s="1"/>
  <c r="O599" i="2" s="1"/>
  <c r="O600" i="2" s="1"/>
  <c r="O601" i="2" s="1"/>
  <c r="O602" i="2" s="1"/>
  <c r="O603" i="2" s="1"/>
  <c r="O604" i="2" s="1"/>
  <c r="O605" i="2" s="1"/>
  <c r="O606" i="2" s="1"/>
  <c r="O607" i="2" s="1"/>
  <c r="O608" i="2" s="1"/>
  <c r="O609" i="2" s="1"/>
  <c r="O610" i="2" s="1"/>
  <c r="O611" i="2" s="1"/>
  <c r="O612" i="2" s="1"/>
  <c r="O613" i="2" s="1"/>
  <c r="O614" i="2" s="1"/>
  <c r="O615" i="2" s="1"/>
  <c r="O616" i="2" s="1"/>
  <c r="O617" i="2" s="1"/>
  <c r="O618" i="2" s="1"/>
  <c r="O619" i="2" s="1"/>
  <c r="O620" i="2" s="1"/>
  <c r="O621" i="2" s="1"/>
  <c r="O622" i="2" s="1"/>
  <c r="O623" i="2" s="1"/>
  <c r="O624" i="2" s="1"/>
  <c r="O625" i="2" s="1"/>
  <c r="O626" i="2" s="1"/>
  <c r="O627" i="2" s="1"/>
  <c r="O628" i="2" s="1"/>
  <c r="O629" i="2" s="1"/>
  <c r="O630" i="2" s="1"/>
  <c r="O631" i="2" s="1"/>
  <c r="O632" i="2" s="1"/>
  <c r="O633" i="2" s="1"/>
  <c r="O634" i="2" s="1"/>
  <c r="O635" i="2" s="1"/>
  <c r="O636" i="2" s="1"/>
  <c r="O637" i="2" s="1"/>
  <c r="O638" i="2" s="1"/>
  <c r="O639" i="2" s="1"/>
  <c r="O640" i="2" s="1"/>
  <c r="O641" i="2" s="1"/>
  <c r="O642" i="2" s="1"/>
  <c r="O643" i="2" s="1"/>
  <c r="O644" i="2" s="1"/>
  <c r="O645" i="2" s="1"/>
  <c r="O646" i="2" s="1"/>
  <c r="O647" i="2" s="1"/>
  <c r="O648" i="2" s="1"/>
  <c r="O649" i="2" s="1"/>
  <c r="O650" i="2" s="1"/>
  <c r="O651" i="2" s="1"/>
  <c r="O652" i="2" s="1"/>
  <c r="O653" i="2" s="1"/>
  <c r="O654" i="2" s="1"/>
  <c r="O655" i="2" s="1"/>
  <c r="O656" i="2" s="1"/>
  <c r="O657" i="2" s="1"/>
  <c r="O658" i="2" s="1"/>
  <c r="O659" i="2" s="1"/>
  <c r="O660" i="2" s="1"/>
  <c r="O661" i="2" s="1"/>
  <c r="O662" i="2" s="1"/>
  <c r="O663" i="2" s="1"/>
  <c r="O664" i="2" s="1"/>
  <c r="O665" i="2" s="1"/>
  <c r="O666" i="2" s="1"/>
  <c r="O667" i="2" s="1"/>
  <c r="O668" i="2" s="1"/>
  <c r="O669" i="2" s="1"/>
  <c r="O670" i="2" s="1"/>
  <c r="O671" i="2" s="1"/>
  <c r="O672" i="2" s="1"/>
  <c r="O673" i="2" s="1"/>
  <c r="O674" i="2" s="1"/>
  <c r="O675" i="2" s="1"/>
  <c r="O676" i="2" s="1"/>
  <c r="O677" i="2" s="1"/>
  <c r="O678" i="2" s="1"/>
  <c r="O679" i="2" s="1"/>
  <c r="O680" i="2" s="1"/>
  <c r="O681" i="2" s="1"/>
  <c r="O682" i="2" s="1"/>
  <c r="O683" i="2" s="1"/>
  <c r="O684" i="2" s="1"/>
  <c r="O685" i="2" s="1"/>
  <c r="O686" i="2" s="1"/>
  <c r="O687" i="2" s="1"/>
  <c r="O688" i="2" s="1"/>
  <c r="O689" i="2" s="1"/>
  <c r="O690" i="2" s="1"/>
  <c r="O691" i="2" s="1"/>
  <c r="O692" i="2" s="1"/>
  <c r="O693" i="2" s="1"/>
  <c r="O694" i="2" s="1"/>
  <c r="O695" i="2" s="1"/>
  <c r="O696" i="2" s="1"/>
  <c r="O697" i="2" s="1"/>
  <c r="O698" i="2" s="1"/>
  <c r="O699" i="2" s="1"/>
  <c r="O700" i="2" s="1"/>
  <c r="O701" i="2" s="1"/>
  <c r="O702" i="2" s="1"/>
  <c r="O703" i="2" s="1"/>
  <c r="O704" i="2" s="1"/>
  <c r="O705" i="2" s="1"/>
  <c r="O706" i="2" s="1"/>
  <c r="O707" i="2" s="1"/>
  <c r="O708" i="2" s="1"/>
  <c r="O709" i="2" s="1"/>
  <c r="O710" i="2" s="1"/>
  <c r="O711" i="2" s="1"/>
  <c r="O712" i="2" s="1"/>
  <c r="O713" i="2" s="1"/>
  <c r="O714" i="2" s="1"/>
  <c r="O715" i="2" s="1"/>
  <c r="O716" i="2" s="1"/>
  <c r="O717" i="2" s="1"/>
  <c r="O718" i="2" s="1"/>
  <c r="O719" i="2" s="1"/>
  <c r="O720" i="2" s="1"/>
  <c r="O721" i="2" s="1"/>
  <c r="O722" i="2" s="1"/>
  <c r="O723" i="2" s="1"/>
  <c r="O724" i="2" s="1"/>
  <c r="O725" i="2" s="1"/>
  <c r="O726" i="2" s="1"/>
  <c r="O727" i="2" s="1"/>
  <c r="O728" i="2" s="1"/>
  <c r="O729" i="2" s="1"/>
  <c r="O730" i="2" s="1"/>
  <c r="O731" i="2" s="1"/>
  <c r="O732" i="2" s="1"/>
  <c r="O733" i="2" s="1"/>
  <c r="O734" i="2" s="1"/>
  <c r="O735" i="2" s="1"/>
  <c r="O736" i="2" s="1"/>
  <c r="O737" i="2" s="1"/>
  <c r="O738" i="2" s="1"/>
  <c r="O739" i="2" s="1"/>
  <c r="O740" i="2" s="1"/>
  <c r="O741" i="2" s="1"/>
  <c r="O742" i="2" s="1"/>
  <c r="O743" i="2" s="1"/>
  <c r="O744" i="2" s="1"/>
  <c r="O745" i="2" s="1"/>
  <c r="O746" i="2" s="1"/>
  <c r="O747" i="2" s="1"/>
  <c r="O748" i="2" s="1"/>
  <c r="O749" i="2" s="1"/>
  <c r="O128" i="2"/>
  <c r="I86" i="2"/>
  <c r="J86" i="2"/>
  <c r="I94" i="2"/>
  <c r="J94" i="2"/>
  <c r="P7" i="2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P75" i="2" s="1"/>
  <c r="P76" i="2" s="1"/>
  <c r="P77" i="2" s="1"/>
  <c r="P78" i="2" s="1"/>
  <c r="P79" i="2" s="1"/>
  <c r="P80" i="2" s="1"/>
  <c r="P81" i="2" s="1"/>
  <c r="P82" i="2" s="1"/>
  <c r="P83" i="2" s="1"/>
  <c r="P84" i="2" s="1"/>
  <c r="P85" i="2" s="1"/>
  <c r="P86" i="2" s="1"/>
  <c r="P87" i="2" s="1"/>
  <c r="P88" i="2" s="1"/>
  <c r="P89" i="2" s="1"/>
  <c r="P90" i="2" s="1"/>
  <c r="P91" i="2" s="1"/>
  <c r="P92" i="2" s="1"/>
  <c r="P93" i="2" s="1"/>
  <c r="P94" i="2" s="1"/>
  <c r="P95" i="2" s="1"/>
  <c r="P96" i="2" s="1"/>
  <c r="P97" i="2" s="1"/>
  <c r="P98" i="2" s="1"/>
  <c r="P99" i="2" s="1"/>
  <c r="P100" i="2" s="1"/>
  <c r="P101" i="2" s="1"/>
  <c r="P102" i="2" s="1"/>
  <c r="P103" i="2" s="1"/>
  <c r="P104" i="2" s="1"/>
  <c r="P105" i="2" s="1"/>
  <c r="P106" i="2" s="1"/>
  <c r="P107" i="2" s="1"/>
  <c r="P108" i="2" s="1"/>
  <c r="P109" i="2" s="1"/>
  <c r="P110" i="2" s="1"/>
  <c r="P111" i="2" s="1"/>
  <c r="P112" i="2" s="1"/>
  <c r="P113" i="2" s="1"/>
  <c r="P114" i="2" s="1"/>
  <c r="P115" i="2" s="1"/>
  <c r="P116" i="2" s="1"/>
  <c r="P117" i="2" s="1"/>
  <c r="P118" i="2" s="1"/>
  <c r="P119" i="2" s="1"/>
  <c r="P120" i="2" s="1"/>
  <c r="P121" i="2" s="1"/>
  <c r="P122" i="2" s="1"/>
  <c r="P123" i="2" s="1"/>
  <c r="P124" i="2" s="1"/>
  <c r="P125" i="2" s="1"/>
  <c r="P126" i="2" s="1"/>
  <c r="P127" i="2" s="1"/>
  <c r="Q8" i="2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Q127" i="2" s="1"/>
  <c r="J12" i="2"/>
  <c r="J36" i="2"/>
  <c r="J52" i="2"/>
  <c r="I62" i="2"/>
  <c r="J62" i="2"/>
  <c r="I70" i="2"/>
  <c r="J70" i="2"/>
  <c r="J101" i="2"/>
  <c r="J109" i="2"/>
  <c r="I118" i="2"/>
  <c r="J118" i="2"/>
  <c r="I126" i="2"/>
  <c r="J126" i="2"/>
  <c r="I134" i="2"/>
  <c r="J134" i="2"/>
  <c r="I142" i="2"/>
  <c r="J142" i="2"/>
  <c r="I150" i="2"/>
  <c r="J150" i="2"/>
  <c r="I78" i="2"/>
  <c r="J78" i="2"/>
  <c r="I102" i="2"/>
  <c r="J102" i="2"/>
  <c r="I110" i="2"/>
  <c r="J110" i="2"/>
  <c r="I289" i="2"/>
  <c r="J289" i="2"/>
  <c r="I321" i="2"/>
  <c r="J321" i="2"/>
  <c r="J326" i="2"/>
  <c r="I477" i="2"/>
  <c r="J477" i="2"/>
  <c r="I491" i="2"/>
  <c r="J491" i="2"/>
  <c r="I601" i="2"/>
  <c r="J601" i="2"/>
  <c r="I281" i="2"/>
  <c r="J281" i="2"/>
  <c r="I74" i="2"/>
  <c r="F750" i="2"/>
  <c r="J6" i="2"/>
  <c r="M7" i="2"/>
  <c r="I64" i="2"/>
  <c r="I72" i="2"/>
  <c r="I80" i="2"/>
  <c r="I88" i="2"/>
  <c r="I96" i="2"/>
  <c r="I104" i="2"/>
  <c r="I112" i="2"/>
  <c r="I120" i="2"/>
  <c r="I128" i="2"/>
  <c r="I136" i="2"/>
  <c r="I144" i="2"/>
  <c r="I152" i="2"/>
  <c r="I294" i="2"/>
  <c r="J296" i="2"/>
  <c r="I297" i="2"/>
  <c r="J297" i="2"/>
  <c r="J303" i="2"/>
  <c r="J328" i="2"/>
  <c r="I329" i="2"/>
  <c r="J329" i="2"/>
  <c r="J335" i="2"/>
  <c r="J336" i="2"/>
  <c r="I336" i="2"/>
  <c r="J341" i="2"/>
  <c r="J353" i="2"/>
  <c r="J369" i="2"/>
  <c r="J385" i="2"/>
  <c r="J401" i="2"/>
  <c r="J417" i="2"/>
  <c r="J429" i="2"/>
  <c r="J441" i="2"/>
  <c r="J453" i="2"/>
  <c r="J461" i="2"/>
  <c r="J469" i="2"/>
  <c r="J519" i="2"/>
  <c r="I553" i="2"/>
  <c r="J553" i="2"/>
  <c r="I617" i="2"/>
  <c r="J617" i="2"/>
  <c r="I503" i="2"/>
  <c r="J503" i="2"/>
  <c r="I537" i="2"/>
  <c r="J537" i="2"/>
  <c r="H750" i="2"/>
  <c r="I313" i="2"/>
  <c r="J313" i="2"/>
  <c r="I523" i="2"/>
  <c r="J523" i="2"/>
  <c r="I585" i="2"/>
  <c r="J585" i="2"/>
  <c r="I66" i="2"/>
  <c r="I82" i="2"/>
  <c r="I90" i="2"/>
  <c r="I98" i="2"/>
  <c r="I106" i="2"/>
  <c r="I114" i="2"/>
  <c r="I122" i="2"/>
  <c r="I130" i="2"/>
  <c r="I138" i="2"/>
  <c r="I146" i="2"/>
  <c r="I154" i="2"/>
  <c r="I305" i="2"/>
  <c r="J305" i="2"/>
  <c r="I483" i="2"/>
  <c r="J483" i="2"/>
  <c r="I569" i="2"/>
  <c r="J569" i="2"/>
  <c r="I633" i="2"/>
  <c r="J633" i="2"/>
  <c r="I639" i="2"/>
  <c r="J639" i="2"/>
  <c r="I283" i="2"/>
  <c r="I291" i="2"/>
  <c r="I299" i="2"/>
  <c r="I307" i="2"/>
  <c r="I315" i="2"/>
  <c r="I323" i="2"/>
  <c r="I331" i="2"/>
  <c r="I277" i="2"/>
  <c r="I285" i="2"/>
  <c r="I293" i="2"/>
  <c r="I301" i="2"/>
  <c r="I309" i="2"/>
  <c r="I317" i="2"/>
  <c r="I325" i="2"/>
  <c r="I333" i="2"/>
  <c r="I643" i="2"/>
  <c r="J643" i="2"/>
  <c r="I479" i="2"/>
  <c r="I691" i="2"/>
  <c r="J691" i="2"/>
  <c r="I659" i="2"/>
  <c r="J659" i="2"/>
  <c r="I660" i="2"/>
  <c r="J660" i="2"/>
  <c r="I699" i="2"/>
  <c r="J699" i="2"/>
  <c r="I534" i="2"/>
  <c r="J535" i="2"/>
  <c r="I538" i="2"/>
  <c r="J539" i="2"/>
  <c r="I542" i="2"/>
  <c r="J543" i="2"/>
  <c r="I546" i="2"/>
  <c r="J547" i="2"/>
  <c r="I550" i="2"/>
  <c r="J551" i="2"/>
  <c r="I554" i="2"/>
  <c r="J555" i="2"/>
  <c r="I558" i="2"/>
  <c r="J559" i="2"/>
  <c r="I562" i="2"/>
  <c r="J563" i="2"/>
  <c r="I566" i="2"/>
  <c r="J567" i="2"/>
  <c r="I570" i="2"/>
  <c r="J571" i="2"/>
  <c r="I574" i="2"/>
  <c r="J575" i="2"/>
  <c r="I578" i="2"/>
  <c r="J579" i="2"/>
  <c r="I582" i="2"/>
  <c r="J583" i="2"/>
  <c r="I586" i="2"/>
  <c r="J587" i="2"/>
  <c r="I590" i="2"/>
  <c r="J591" i="2"/>
  <c r="J594" i="2"/>
  <c r="J595" i="2"/>
  <c r="I598" i="2"/>
  <c r="J599" i="2"/>
  <c r="I602" i="2"/>
  <c r="J603" i="2"/>
  <c r="I606" i="2"/>
  <c r="J607" i="2"/>
  <c r="I610" i="2"/>
  <c r="J611" i="2"/>
  <c r="I614" i="2"/>
  <c r="J615" i="2"/>
  <c r="I618" i="2"/>
  <c r="J619" i="2"/>
  <c r="I622" i="2"/>
  <c r="J623" i="2"/>
  <c r="I626" i="2"/>
  <c r="J627" i="2"/>
  <c r="I630" i="2"/>
  <c r="J631" i="2"/>
  <c r="I634" i="2"/>
  <c r="I675" i="2"/>
  <c r="J675" i="2"/>
  <c r="I707" i="2"/>
  <c r="J707" i="2"/>
  <c r="I739" i="2"/>
  <c r="J739" i="2"/>
  <c r="J647" i="2"/>
  <c r="I666" i="2"/>
  <c r="J666" i="2"/>
  <c r="I683" i="2"/>
  <c r="J683" i="2"/>
  <c r="J534" i="2"/>
  <c r="J536" i="2"/>
  <c r="J538" i="2"/>
  <c r="J540" i="2"/>
  <c r="J542" i="2"/>
  <c r="J544" i="2"/>
  <c r="J546" i="2"/>
  <c r="J548" i="2"/>
  <c r="J550" i="2"/>
  <c r="J552" i="2"/>
  <c r="J554" i="2"/>
  <c r="J556" i="2"/>
  <c r="J558" i="2"/>
  <c r="J560" i="2"/>
  <c r="J562" i="2"/>
  <c r="J564" i="2"/>
  <c r="J566" i="2"/>
  <c r="J568" i="2"/>
  <c r="J570" i="2"/>
  <c r="J572" i="2"/>
  <c r="J574" i="2"/>
  <c r="J576" i="2"/>
  <c r="J578" i="2"/>
  <c r="J580" i="2"/>
  <c r="J582" i="2"/>
  <c r="J584" i="2"/>
  <c r="J586" i="2"/>
  <c r="J588" i="2"/>
  <c r="J590" i="2"/>
  <c r="J592" i="2"/>
  <c r="J598" i="2"/>
  <c r="J600" i="2"/>
  <c r="J602" i="2"/>
  <c r="J604" i="2"/>
  <c r="J606" i="2"/>
  <c r="J608" i="2"/>
  <c r="J610" i="2"/>
  <c r="J612" i="2"/>
  <c r="J614" i="2"/>
  <c r="J616" i="2"/>
  <c r="J618" i="2"/>
  <c r="J620" i="2"/>
  <c r="J622" i="2"/>
  <c r="J624" i="2"/>
  <c r="J626" i="2"/>
  <c r="J628" i="2"/>
  <c r="J630" i="2"/>
  <c r="J632" i="2"/>
  <c r="J634" i="2"/>
  <c r="I635" i="2"/>
  <c r="I661" i="2"/>
  <c r="J665" i="2"/>
  <c r="I709" i="2"/>
  <c r="J709" i="2"/>
  <c r="I747" i="2"/>
  <c r="J747" i="2"/>
  <c r="J635" i="2"/>
  <c r="I637" i="2"/>
  <c r="J641" i="2"/>
  <c r="J645" i="2"/>
  <c r="J649" i="2"/>
  <c r="J653" i="2"/>
  <c r="J657" i="2"/>
  <c r="J667" i="2"/>
  <c r="I668" i="2"/>
  <c r="J668" i="2"/>
  <c r="J661" i="2"/>
  <c r="I662" i="2"/>
  <c r="J710" i="2"/>
  <c r="J715" i="2"/>
  <c r="J662" i="2"/>
  <c r="I664" i="2"/>
  <c r="I672" i="2"/>
  <c r="I676" i="2"/>
  <c r="I680" i="2"/>
  <c r="I684" i="2"/>
  <c r="I688" i="2"/>
  <c r="I692" i="2"/>
  <c r="I696" i="2"/>
  <c r="I700" i="2"/>
  <c r="I704" i="2"/>
  <c r="J717" i="2"/>
  <c r="J670" i="2"/>
  <c r="J672" i="2"/>
  <c r="J674" i="2"/>
  <c r="J676" i="2"/>
  <c r="J678" i="2"/>
  <c r="J680" i="2"/>
  <c r="J682" i="2"/>
  <c r="J684" i="2"/>
  <c r="J686" i="2"/>
  <c r="J688" i="2"/>
  <c r="J690" i="2"/>
  <c r="J692" i="2"/>
  <c r="J694" i="2"/>
  <c r="J696" i="2"/>
  <c r="J698" i="2"/>
  <c r="J700" i="2"/>
  <c r="J702" i="2"/>
  <c r="J704" i="2"/>
  <c r="J706" i="2"/>
  <c r="J711" i="2"/>
  <c r="I735" i="2"/>
  <c r="J735" i="2"/>
  <c r="I743" i="2"/>
  <c r="J743" i="2"/>
  <c r="J725" i="2"/>
  <c r="G754" i="2" l="1"/>
  <c r="T751" i="2" s="1"/>
  <c r="I750" i="2"/>
  <c r="Q129" i="2"/>
  <c r="Q130" i="2" s="1"/>
  <c r="Q131" i="2" s="1"/>
  <c r="Q132" i="2" s="1"/>
  <c r="Q133" i="2" s="1"/>
  <c r="Q134" i="2" s="1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Q150" i="2" s="1"/>
  <c r="Q151" i="2" s="1"/>
  <c r="Q152" i="2" s="1"/>
  <c r="Q153" i="2" s="1"/>
  <c r="Q154" i="2" s="1"/>
  <c r="Q155" i="2" s="1"/>
  <c r="Q156" i="2" s="1"/>
  <c r="Q157" i="2" s="1"/>
  <c r="Q158" i="2" s="1"/>
  <c r="Q159" i="2" s="1"/>
  <c r="Q160" i="2" s="1"/>
  <c r="Q161" i="2" s="1"/>
  <c r="Q162" i="2" s="1"/>
  <c r="Q163" i="2" s="1"/>
  <c r="Q164" i="2" s="1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Q180" i="2" s="1"/>
  <c r="Q181" i="2" s="1"/>
  <c r="Q182" i="2" s="1"/>
  <c r="Q183" i="2" s="1"/>
  <c r="Q184" i="2" s="1"/>
  <c r="Q185" i="2" s="1"/>
  <c r="Q186" i="2" s="1"/>
  <c r="Q187" i="2" s="1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10" i="2" s="1"/>
  <c r="Q211" i="2" s="1"/>
  <c r="Q212" i="2" s="1"/>
  <c r="Q213" i="2" s="1"/>
  <c r="Q214" i="2" s="1"/>
  <c r="Q215" i="2" s="1"/>
  <c r="Q216" i="2" s="1"/>
  <c r="Q217" i="2" s="1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Q240" i="2" s="1"/>
  <c r="Q241" i="2" s="1"/>
  <c r="Q242" i="2" s="1"/>
  <c r="Q243" i="2" s="1"/>
  <c r="Q244" i="2" s="1"/>
  <c r="Q245" i="2" s="1"/>
  <c r="Q246" i="2" s="1"/>
  <c r="Q247" i="2" s="1"/>
  <c r="Q248" i="2" s="1"/>
  <c r="Q249" i="2" s="1"/>
  <c r="Q250" i="2" s="1"/>
  <c r="Q251" i="2" s="1"/>
  <c r="Q252" i="2" s="1"/>
  <c r="Q253" i="2" s="1"/>
  <c r="Q254" i="2" s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Q270" i="2" s="1"/>
  <c r="Q271" i="2" s="1"/>
  <c r="Q272" i="2" s="1"/>
  <c r="Q273" i="2" s="1"/>
  <c r="Q274" i="2" s="1"/>
  <c r="Q275" i="2" s="1"/>
  <c r="Q276" i="2" s="1"/>
  <c r="Q277" i="2" s="1"/>
  <c r="Q278" i="2" s="1"/>
  <c r="Q279" i="2" s="1"/>
  <c r="Q280" i="2" s="1"/>
  <c r="Q281" i="2" s="1"/>
  <c r="Q282" i="2" s="1"/>
  <c r="Q283" i="2" s="1"/>
  <c r="Q284" i="2" s="1"/>
  <c r="Q285" i="2" s="1"/>
  <c r="Q286" i="2" s="1"/>
  <c r="Q287" i="2" s="1"/>
  <c r="Q288" i="2" s="1"/>
  <c r="Q289" i="2" s="1"/>
  <c r="Q290" i="2" s="1"/>
  <c r="Q291" i="2" s="1"/>
  <c r="Q292" i="2" s="1"/>
  <c r="Q293" i="2" s="1"/>
  <c r="Q294" i="2" s="1"/>
  <c r="Q295" i="2" s="1"/>
  <c r="Q296" i="2" s="1"/>
  <c r="Q297" i="2" s="1"/>
  <c r="Q298" i="2" s="1"/>
  <c r="Q299" i="2" s="1"/>
  <c r="Q300" i="2" s="1"/>
  <c r="Q301" i="2" s="1"/>
  <c r="Q302" i="2" s="1"/>
  <c r="Q303" i="2" s="1"/>
  <c r="Q304" i="2" s="1"/>
  <c r="Q305" i="2" s="1"/>
  <c r="Q306" i="2" s="1"/>
  <c r="Q307" i="2" s="1"/>
  <c r="Q308" i="2" s="1"/>
  <c r="Q309" i="2" s="1"/>
  <c r="Q310" i="2" s="1"/>
  <c r="Q311" i="2" s="1"/>
  <c r="Q312" i="2" s="1"/>
  <c r="Q313" i="2" s="1"/>
  <c r="Q314" i="2" s="1"/>
  <c r="Q315" i="2" s="1"/>
  <c r="Q316" i="2" s="1"/>
  <c r="Q317" i="2" s="1"/>
  <c r="Q318" i="2" s="1"/>
  <c r="Q319" i="2" s="1"/>
  <c r="Q320" i="2" s="1"/>
  <c r="Q321" i="2" s="1"/>
  <c r="Q322" i="2" s="1"/>
  <c r="Q323" i="2" s="1"/>
  <c r="Q324" i="2" s="1"/>
  <c r="Q325" i="2" s="1"/>
  <c r="Q326" i="2" s="1"/>
  <c r="Q327" i="2" s="1"/>
  <c r="Q328" i="2" s="1"/>
  <c r="Q329" i="2" s="1"/>
  <c r="Q330" i="2" s="1"/>
  <c r="Q331" i="2" s="1"/>
  <c r="Q332" i="2" s="1"/>
  <c r="Q333" i="2" s="1"/>
  <c r="Q334" i="2" s="1"/>
  <c r="Q335" i="2" s="1"/>
  <c r="Q336" i="2" s="1"/>
  <c r="Q337" i="2" s="1"/>
  <c r="Q338" i="2" s="1"/>
  <c r="Q339" i="2" s="1"/>
  <c r="Q340" i="2" s="1"/>
  <c r="Q341" i="2" s="1"/>
  <c r="Q342" i="2" s="1"/>
  <c r="Q343" i="2" s="1"/>
  <c r="Q344" i="2" s="1"/>
  <c r="Q345" i="2" s="1"/>
  <c r="Q346" i="2" s="1"/>
  <c r="Q347" i="2" s="1"/>
  <c r="Q348" i="2" s="1"/>
  <c r="Q349" i="2" s="1"/>
  <c r="Q350" i="2" s="1"/>
  <c r="Q351" i="2" s="1"/>
  <c r="Q352" i="2" s="1"/>
  <c r="Q353" i="2" s="1"/>
  <c r="Q354" i="2" s="1"/>
  <c r="Q355" i="2" s="1"/>
  <c r="Q356" i="2" s="1"/>
  <c r="Q357" i="2" s="1"/>
  <c r="Q358" i="2" s="1"/>
  <c r="Q359" i="2" s="1"/>
  <c r="Q360" i="2" s="1"/>
  <c r="Q361" i="2" s="1"/>
  <c r="Q362" i="2" s="1"/>
  <c r="Q363" i="2" s="1"/>
  <c r="Q364" i="2" s="1"/>
  <c r="Q365" i="2" s="1"/>
  <c r="Q366" i="2" s="1"/>
  <c r="Q367" i="2" s="1"/>
  <c r="Q368" i="2" s="1"/>
  <c r="Q369" i="2" s="1"/>
  <c r="Q370" i="2" s="1"/>
  <c r="Q371" i="2" s="1"/>
  <c r="Q372" i="2" s="1"/>
  <c r="Q373" i="2" s="1"/>
  <c r="Q374" i="2" s="1"/>
  <c r="Q375" i="2" s="1"/>
  <c r="Q376" i="2" s="1"/>
  <c r="Q377" i="2" s="1"/>
  <c r="Q378" i="2" s="1"/>
  <c r="Q379" i="2" s="1"/>
  <c r="Q380" i="2" s="1"/>
  <c r="Q381" i="2" s="1"/>
  <c r="Q382" i="2" s="1"/>
  <c r="Q383" i="2" s="1"/>
  <c r="Q384" i="2" s="1"/>
  <c r="Q385" i="2" s="1"/>
  <c r="Q386" i="2" s="1"/>
  <c r="Q387" i="2" s="1"/>
  <c r="Q388" i="2" s="1"/>
  <c r="Q389" i="2" s="1"/>
  <c r="Q390" i="2" s="1"/>
  <c r="Q391" i="2" s="1"/>
  <c r="Q392" i="2" s="1"/>
  <c r="Q393" i="2" s="1"/>
  <c r="Q394" i="2" s="1"/>
  <c r="Q395" i="2" s="1"/>
  <c r="Q396" i="2" s="1"/>
  <c r="Q397" i="2" s="1"/>
  <c r="Q398" i="2" s="1"/>
  <c r="Q399" i="2" s="1"/>
  <c r="Q400" i="2" s="1"/>
  <c r="Q401" i="2" s="1"/>
  <c r="Q402" i="2" s="1"/>
  <c r="Q403" i="2" s="1"/>
  <c r="Q404" i="2" s="1"/>
  <c r="Q405" i="2" s="1"/>
  <c r="Q406" i="2" s="1"/>
  <c r="Q407" i="2" s="1"/>
  <c r="Q408" i="2" s="1"/>
  <c r="Q409" i="2" s="1"/>
  <c r="Q410" i="2" s="1"/>
  <c r="Q411" i="2" s="1"/>
  <c r="Q412" i="2" s="1"/>
  <c r="Q413" i="2" s="1"/>
  <c r="Q414" i="2" s="1"/>
  <c r="Q415" i="2" s="1"/>
  <c r="Q416" i="2" s="1"/>
  <c r="Q417" i="2" s="1"/>
  <c r="Q418" i="2" s="1"/>
  <c r="Q419" i="2" s="1"/>
  <c r="Q420" i="2" s="1"/>
  <c r="Q421" i="2" s="1"/>
  <c r="Q422" i="2" s="1"/>
  <c r="Q423" i="2" s="1"/>
  <c r="Q424" i="2" s="1"/>
  <c r="Q425" i="2" s="1"/>
  <c r="Q426" i="2" s="1"/>
  <c r="Q427" i="2" s="1"/>
  <c r="Q428" i="2" s="1"/>
  <c r="Q429" i="2" s="1"/>
  <c r="Q430" i="2" s="1"/>
  <c r="Q431" i="2" s="1"/>
  <c r="Q432" i="2" s="1"/>
  <c r="Q433" i="2" s="1"/>
  <c r="Q434" i="2" s="1"/>
  <c r="Q435" i="2" s="1"/>
  <c r="Q436" i="2" s="1"/>
  <c r="Q437" i="2" s="1"/>
  <c r="Q438" i="2" s="1"/>
  <c r="Q439" i="2" s="1"/>
  <c r="Q440" i="2" s="1"/>
  <c r="Q441" i="2" s="1"/>
  <c r="Q442" i="2" s="1"/>
  <c r="Q443" i="2" s="1"/>
  <c r="Q444" i="2" s="1"/>
  <c r="Q445" i="2" s="1"/>
  <c r="Q446" i="2" s="1"/>
  <c r="Q447" i="2" s="1"/>
  <c r="Q448" i="2" s="1"/>
  <c r="Q449" i="2" s="1"/>
  <c r="Q450" i="2" s="1"/>
  <c r="Q451" i="2" s="1"/>
  <c r="Q452" i="2" s="1"/>
  <c r="Q453" i="2" s="1"/>
  <c r="Q454" i="2" s="1"/>
  <c r="Q455" i="2" s="1"/>
  <c r="Q456" i="2" s="1"/>
  <c r="Q457" i="2" s="1"/>
  <c r="Q458" i="2" s="1"/>
  <c r="Q459" i="2" s="1"/>
  <c r="Q460" i="2" s="1"/>
  <c r="Q461" i="2" s="1"/>
  <c r="Q462" i="2" s="1"/>
  <c r="Q463" i="2" s="1"/>
  <c r="Q464" i="2" s="1"/>
  <c r="Q465" i="2" s="1"/>
  <c r="Q466" i="2" s="1"/>
  <c r="Q467" i="2" s="1"/>
  <c r="Q468" i="2" s="1"/>
  <c r="Q469" i="2" s="1"/>
  <c r="Q470" i="2" s="1"/>
  <c r="Q471" i="2" s="1"/>
  <c r="Q472" i="2" s="1"/>
  <c r="Q473" i="2" s="1"/>
  <c r="Q474" i="2" s="1"/>
  <c r="Q475" i="2" s="1"/>
  <c r="Q476" i="2" s="1"/>
  <c r="Q477" i="2" s="1"/>
  <c r="Q478" i="2" s="1"/>
  <c r="Q479" i="2" s="1"/>
  <c r="Q480" i="2" s="1"/>
  <c r="Q481" i="2" s="1"/>
  <c r="Q482" i="2" s="1"/>
  <c r="Q483" i="2" s="1"/>
  <c r="Q484" i="2" s="1"/>
  <c r="Q485" i="2" s="1"/>
  <c r="Q486" i="2" s="1"/>
  <c r="Q487" i="2" s="1"/>
  <c r="Q488" i="2" s="1"/>
  <c r="Q489" i="2" s="1"/>
  <c r="Q490" i="2" s="1"/>
  <c r="Q491" i="2" s="1"/>
  <c r="Q492" i="2" s="1"/>
  <c r="Q493" i="2" s="1"/>
  <c r="Q494" i="2" s="1"/>
  <c r="Q495" i="2" s="1"/>
  <c r="Q496" i="2" s="1"/>
  <c r="Q497" i="2" s="1"/>
  <c r="Q498" i="2" s="1"/>
  <c r="Q499" i="2" s="1"/>
  <c r="Q500" i="2" s="1"/>
  <c r="Q501" i="2" s="1"/>
  <c r="Q502" i="2" s="1"/>
  <c r="Q503" i="2" s="1"/>
  <c r="Q504" i="2" s="1"/>
  <c r="Q505" i="2" s="1"/>
  <c r="Q506" i="2" s="1"/>
  <c r="Q507" i="2" s="1"/>
  <c r="Q508" i="2" s="1"/>
  <c r="Q509" i="2" s="1"/>
  <c r="Q510" i="2" s="1"/>
  <c r="Q511" i="2" s="1"/>
  <c r="Q512" i="2" s="1"/>
  <c r="Q513" i="2" s="1"/>
  <c r="Q514" i="2" s="1"/>
  <c r="Q515" i="2" s="1"/>
  <c r="Q516" i="2" s="1"/>
  <c r="Q517" i="2" s="1"/>
  <c r="Q518" i="2" s="1"/>
  <c r="Q519" i="2" s="1"/>
  <c r="Q520" i="2" s="1"/>
  <c r="Q521" i="2" s="1"/>
  <c r="Q522" i="2" s="1"/>
  <c r="Q523" i="2" s="1"/>
  <c r="Q524" i="2" s="1"/>
  <c r="Q525" i="2" s="1"/>
  <c r="Q526" i="2" s="1"/>
  <c r="Q527" i="2" s="1"/>
  <c r="Q528" i="2" s="1"/>
  <c r="Q529" i="2" s="1"/>
  <c r="Q530" i="2" s="1"/>
  <c r="Q531" i="2" s="1"/>
  <c r="Q532" i="2" s="1"/>
  <c r="Q533" i="2" s="1"/>
  <c r="Q534" i="2" s="1"/>
  <c r="Q535" i="2" s="1"/>
  <c r="Q536" i="2" s="1"/>
  <c r="Q537" i="2" s="1"/>
  <c r="Q538" i="2" s="1"/>
  <c r="Q539" i="2" s="1"/>
  <c r="Q540" i="2" s="1"/>
  <c r="Q541" i="2" s="1"/>
  <c r="Q542" i="2" s="1"/>
  <c r="Q543" i="2" s="1"/>
  <c r="Q544" i="2" s="1"/>
  <c r="Q545" i="2" s="1"/>
  <c r="Q546" i="2" s="1"/>
  <c r="Q547" i="2" s="1"/>
  <c r="Q548" i="2" s="1"/>
  <c r="Q549" i="2" s="1"/>
  <c r="Q550" i="2" s="1"/>
  <c r="Q551" i="2" s="1"/>
  <c r="Q552" i="2" s="1"/>
  <c r="Q553" i="2" s="1"/>
  <c r="Q554" i="2" s="1"/>
  <c r="Q555" i="2" s="1"/>
  <c r="Q556" i="2" s="1"/>
  <c r="Q557" i="2" s="1"/>
  <c r="Q558" i="2" s="1"/>
  <c r="Q559" i="2" s="1"/>
  <c r="Q560" i="2" s="1"/>
  <c r="Q561" i="2" s="1"/>
  <c r="Q562" i="2" s="1"/>
  <c r="Q563" i="2" s="1"/>
  <c r="Q564" i="2" s="1"/>
  <c r="Q565" i="2" s="1"/>
  <c r="Q566" i="2" s="1"/>
  <c r="Q567" i="2" s="1"/>
  <c r="Q568" i="2" s="1"/>
  <c r="Q569" i="2" s="1"/>
  <c r="Q570" i="2" s="1"/>
  <c r="Q571" i="2" s="1"/>
  <c r="Q572" i="2" s="1"/>
  <c r="Q573" i="2" s="1"/>
  <c r="Q574" i="2" s="1"/>
  <c r="Q575" i="2" s="1"/>
  <c r="Q576" i="2" s="1"/>
  <c r="Q577" i="2" s="1"/>
  <c r="Q578" i="2" s="1"/>
  <c r="Q579" i="2" s="1"/>
  <c r="Q580" i="2" s="1"/>
  <c r="Q581" i="2" s="1"/>
  <c r="Q582" i="2" s="1"/>
  <c r="Q583" i="2" s="1"/>
  <c r="Q584" i="2" s="1"/>
  <c r="Q585" i="2" s="1"/>
  <c r="Q586" i="2" s="1"/>
  <c r="Q587" i="2" s="1"/>
  <c r="Q588" i="2" s="1"/>
  <c r="Q589" i="2" s="1"/>
  <c r="Q590" i="2" s="1"/>
  <c r="Q591" i="2" s="1"/>
  <c r="Q592" i="2" s="1"/>
  <c r="Q593" i="2" s="1"/>
  <c r="Q594" i="2" s="1"/>
  <c r="Q595" i="2" s="1"/>
  <c r="Q596" i="2" s="1"/>
  <c r="Q597" i="2" s="1"/>
  <c r="Q598" i="2" s="1"/>
  <c r="Q599" i="2" s="1"/>
  <c r="Q600" i="2" s="1"/>
  <c r="Q601" i="2" s="1"/>
  <c r="Q602" i="2" s="1"/>
  <c r="Q603" i="2" s="1"/>
  <c r="Q604" i="2" s="1"/>
  <c r="Q605" i="2" s="1"/>
  <c r="Q606" i="2" s="1"/>
  <c r="Q607" i="2" s="1"/>
  <c r="Q608" i="2" s="1"/>
  <c r="Q609" i="2" s="1"/>
  <c r="Q610" i="2" s="1"/>
  <c r="Q611" i="2" s="1"/>
  <c r="Q612" i="2" s="1"/>
  <c r="Q613" i="2" s="1"/>
  <c r="Q614" i="2" s="1"/>
  <c r="Q615" i="2" s="1"/>
  <c r="Q616" i="2" s="1"/>
  <c r="Q617" i="2" s="1"/>
  <c r="Q618" i="2" s="1"/>
  <c r="Q619" i="2" s="1"/>
  <c r="Q620" i="2" s="1"/>
  <c r="Q621" i="2" s="1"/>
  <c r="Q622" i="2" s="1"/>
  <c r="Q623" i="2" s="1"/>
  <c r="Q624" i="2" s="1"/>
  <c r="Q625" i="2" s="1"/>
  <c r="Q626" i="2" s="1"/>
  <c r="Q627" i="2" s="1"/>
  <c r="Q628" i="2" s="1"/>
  <c r="Q629" i="2" s="1"/>
  <c r="Q630" i="2" s="1"/>
  <c r="Q631" i="2" s="1"/>
  <c r="Q632" i="2" s="1"/>
  <c r="Q633" i="2" s="1"/>
  <c r="Q634" i="2" s="1"/>
  <c r="Q635" i="2" s="1"/>
  <c r="Q636" i="2" s="1"/>
  <c r="Q637" i="2" s="1"/>
  <c r="Q638" i="2" s="1"/>
  <c r="Q639" i="2" s="1"/>
  <c r="Q640" i="2" s="1"/>
  <c r="Q641" i="2" s="1"/>
  <c r="Q642" i="2" s="1"/>
  <c r="Q643" i="2" s="1"/>
  <c r="Q644" i="2" s="1"/>
  <c r="Q645" i="2" s="1"/>
  <c r="Q646" i="2" s="1"/>
  <c r="Q647" i="2" s="1"/>
  <c r="Q648" i="2" s="1"/>
  <c r="Q649" i="2" s="1"/>
  <c r="Q650" i="2" s="1"/>
  <c r="Q651" i="2" s="1"/>
  <c r="Q652" i="2" s="1"/>
  <c r="Q653" i="2" s="1"/>
  <c r="Q654" i="2" s="1"/>
  <c r="Q655" i="2" s="1"/>
  <c r="Q656" i="2" s="1"/>
  <c r="Q657" i="2" s="1"/>
  <c r="Q658" i="2" s="1"/>
  <c r="Q659" i="2" s="1"/>
  <c r="Q660" i="2" s="1"/>
  <c r="Q661" i="2" s="1"/>
  <c r="Q662" i="2" s="1"/>
  <c r="Q663" i="2" s="1"/>
  <c r="Q664" i="2" s="1"/>
  <c r="Q665" i="2" s="1"/>
  <c r="Q666" i="2" s="1"/>
  <c r="Q667" i="2" s="1"/>
  <c r="Q668" i="2" s="1"/>
  <c r="Q669" i="2" s="1"/>
  <c r="Q670" i="2" s="1"/>
  <c r="Q671" i="2" s="1"/>
  <c r="Q672" i="2" s="1"/>
  <c r="Q673" i="2" s="1"/>
  <c r="Q674" i="2" s="1"/>
  <c r="Q675" i="2" s="1"/>
  <c r="Q676" i="2" s="1"/>
  <c r="Q677" i="2" s="1"/>
  <c r="Q678" i="2" s="1"/>
  <c r="Q679" i="2" s="1"/>
  <c r="Q680" i="2" s="1"/>
  <c r="Q681" i="2" s="1"/>
  <c r="Q682" i="2" s="1"/>
  <c r="Q683" i="2" s="1"/>
  <c r="Q684" i="2" s="1"/>
  <c r="Q685" i="2" s="1"/>
  <c r="Q686" i="2" s="1"/>
  <c r="Q687" i="2" s="1"/>
  <c r="Q688" i="2" s="1"/>
  <c r="Q689" i="2" s="1"/>
  <c r="Q690" i="2" s="1"/>
  <c r="Q691" i="2" s="1"/>
  <c r="Q692" i="2" s="1"/>
  <c r="Q693" i="2" s="1"/>
  <c r="Q694" i="2" s="1"/>
  <c r="Q695" i="2" s="1"/>
  <c r="Q696" i="2" s="1"/>
  <c r="Q697" i="2" s="1"/>
  <c r="Q698" i="2" s="1"/>
  <c r="Q699" i="2" s="1"/>
  <c r="Q700" i="2" s="1"/>
  <c r="Q701" i="2" s="1"/>
  <c r="Q702" i="2" s="1"/>
  <c r="Q703" i="2" s="1"/>
  <c r="Q704" i="2" s="1"/>
  <c r="Q705" i="2" s="1"/>
  <c r="Q706" i="2" s="1"/>
  <c r="Q707" i="2" s="1"/>
  <c r="Q708" i="2" s="1"/>
  <c r="Q709" i="2" s="1"/>
  <c r="Q710" i="2" s="1"/>
  <c r="Q711" i="2" s="1"/>
  <c r="Q712" i="2" s="1"/>
  <c r="Q713" i="2" s="1"/>
  <c r="Q714" i="2" s="1"/>
  <c r="Q715" i="2" s="1"/>
  <c r="Q716" i="2" s="1"/>
  <c r="Q717" i="2" s="1"/>
  <c r="Q718" i="2" s="1"/>
  <c r="Q719" i="2" s="1"/>
  <c r="Q720" i="2" s="1"/>
  <c r="Q721" i="2" s="1"/>
  <c r="Q722" i="2" s="1"/>
  <c r="Q723" i="2" s="1"/>
  <c r="Q724" i="2" s="1"/>
  <c r="Q725" i="2" s="1"/>
  <c r="Q726" i="2" s="1"/>
  <c r="Q727" i="2" s="1"/>
  <c r="Q728" i="2" s="1"/>
  <c r="Q729" i="2" s="1"/>
  <c r="Q730" i="2" s="1"/>
  <c r="Q731" i="2" s="1"/>
  <c r="Q732" i="2" s="1"/>
  <c r="Q733" i="2" s="1"/>
  <c r="Q734" i="2" s="1"/>
  <c r="Q735" i="2" s="1"/>
  <c r="Q736" i="2" s="1"/>
  <c r="Q737" i="2" s="1"/>
  <c r="Q738" i="2" s="1"/>
  <c r="Q739" i="2" s="1"/>
  <c r="Q740" i="2" s="1"/>
  <c r="Q741" i="2" s="1"/>
  <c r="Q742" i="2" s="1"/>
  <c r="Q743" i="2" s="1"/>
  <c r="Q744" i="2" s="1"/>
  <c r="Q745" i="2" s="1"/>
  <c r="Q746" i="2" s="1"/>
  <c r="Q747" i="2" s="1"/>
  <c r="Q748" i="2" s="1"/>
  <c r="Q749" i="2" s="1"/>
  <c r="Q128" i="2"/>
  <c r="M8" i="2"/>
  <c r="P129" i="2"/>
  <c r="P130" i="2" s="1"/>
  <c r="P131" i="2" s="1"/>
  <c r="P132" i="2" s="1"/>
  <c r="P133" i="2" s="1"/>
  <c r="P134" i="2" s="1"/>
  <c r="P135" i="2" s="1"/>
  <c r="P136" i="2" s="1"/>
  <c r="P137" i="2" s="1"/>
  <c r="P138" i="2" s="1"/>
  <c r="P139" i="2" s="1"/>
  <c r="P140" i="2" s="1"/>
  <c r="P141" i="2" s="1"/>
  <c r="P142" i="2" s="1"/>
  <c r="P143" i="2" s="1"/>
  <c r="P144" i="2" s="1"/>
  <c r="P145" i="2" s="1"/>
  <c r="P146" i="2" s="1"/>
  <c r="P147" i="2" s="1"/>
  <c r="P148" i="2" s="1"/>
  <c r="P149" i="2" s="1"/>
  <c r="P150" i="2" s="1"/>
  <c r="P151" i="2" s="1"/>
  <c r="P152" i="2" s="1"/>
  <c r="P153" i="2" s="1"/>
  <c r="P154" i="2" s="1"/>
  <c r="P155" i="2" s="1"/>
  <c r="P156" i="2" s="1"/>
  <c r="P157" i="2" s="1"/>
  <c r="P158" i="2" s="1"/>
  <c r="P159" i="2" s="1"/>
  <c r="P160" i="2" s="1"/>
  <c r="P161" i="2" s="1"/>
  <c r="P162" i="2" s="1"/>
  <c r="P163" i="2" s="1"/>
  <c r="P164" i="2" s="1"/>
  <c r="P165" i="2" s="1"/>
  <c r="P166" i="2" s="1"/>
  <c r="P167" i="2" s="1"/>
  <c r="P168" i="2" s="1"/>
  <c r="P169" i="2" s="1"/>
  <c r="P170" i="2" s="1"/>
  <c r="P171" i="2" s="1"/>
  <c r="P172" i="2" s="1"/>
  <c r="P173" i="2" s="1"/>
  <c r="P174" i="2" s="1"/>
  <c r="P175" i="2" s="1"/>
  <c r="P176" i="2" s="1"/>
  <c r="P177" i="2" s="1"/>
  <c r="P178" i="2" s="1"/>
  <c r="P179" i="2" s="1"/>
  <c r="P180" i="2" s="1"/>
  <c r="P181" i="2" s="1"/>
  <c r="P182" i="2" s="1"/>
  <c r="P183" i="2" s="1"/>
  <c r="P184" i="2" s="1"/>
  <c r="P185" i="2" s="1"/>
  <c r="P186" i="2" s="1"/>
  <c r="P187" i="2" s="1"/>
  <c r="P188" i="2" s="1"/>
  <c r="P189" i="2" s="1"/>
  <c r="P190" i="2" s="1"/>
  <c r="P191" i="2" s="1"/>
  <c r="P192" i="2" s="1"/>
  <c r="P193" i="2" s="1"/>
  <c r="P194" i="2" s="1"/>
  <c r="P195" i="2" s="1"/>
  <c r="P196" i="2" s="1"/>
  <c r="P197" i="2" s="1"/>
  <c r="P198" i="2" s="1"/>
  <c r="P199" i="2" s="1"/>
  <c r="P200" i="2" s="1"/>
  <c r="P201" i="2" s="1"/>
  <c r="P202" i="2" s="1"/>
  <c r="P203" i="2" s="1"/>
  <c r="P204" i="2" s="1"/>
  <c r="P205" i="2" s="1"/>
  <c r="P206" i="2" s="1"/>
  <c r="P207" i="2" s="1"/>
  <c r="P208" i="2" s="1"/>
  <c r="P209" i="2" s="1"/>
  <c r="P210" i="2" s="1"/>
  <c r="P211" i="2" s="1"/>
  <c r="P212" i="2" s="1"/>
  <c r="P213" i="2" s="1"/>
  <c r="P214" i="2" s="1"/>
  <c r="P215" i="2" s="1"/>
  <c r="P216" i="2" s="1"/>
  <c r="P217" i="2" s="1"/>
  <c r="P218" i="2" s="1"/>
  <c r="P219" i="2" s="1"/>
  <c r="P220" i="2" s="1"/>
  <c r="P221" i="2" s="1"/>
  <c r="P222" i="2" s="1"/>
  <c r="P223" i="2" s="1"/>
  <c r="P224" i="2" s="1"/>
  <c r="P225" i="2" s="1"/>
  <c r="P226" i="2" s="1"/>
  <c r="P227" i="2" s="1"/>
  <c r="P228" i="2" s="1"/>
  <c r="P229" i="2" s="1"/>
  <c r="P230" i="2" s="1"/>
  <c r="P231" i="2" s="1"/>
  <c r="P232" i="2" s="1"/>
  <c r="P233" i="2" s="1"/>
  <c r="P234" i="2" s="1"/>
  <c r="P235" i="2" s="1"/>
  <c r="P236" i="2" s="1"/>
  <c r="P237" i="2" s="1"/>
  <c r="P238" i="2" s="1"/>
  <c r="P239" i="2" s="1"/>
  <c r="P240" i="2" s="1"/>
  <c r="P241" i="2" s="1"/>
  <c r="P242" i="2" s="1"/>
  <c r="P243" i="2" s="1"/>
  <c r="P244" i="2" s="1"/>
  <c r="P245" i="2" s="1"/>
  <c r="P246" i="2" s="1"/>
  <c r="P247" i="2" s="1"/>
  <c r="P248" i="2" s="1"/>
  <c r="P249" i="2" s="1"/>
  <c r="P250" i="2" s="1"/>
  <c r="P251" i="2" s="1"/>
  <c r="P252" i="2" s="1"/>
  <c r="P253" i="2" s="1"/>
  <c r="P254" i="2" s="1"/>
  <c r="P255" i="2" s="1"/>
  <c r="P256" i="2" s="1"/>
  <c r="P257" i="2" s="1"/>
  <c r="P258" i="2" s="1"/>
  <c r="P259" i="2" s="1"/>
  <c r="P260" i="2" s="1"/>
  <c r="P261" i="2" s="1"/>
  <c r="P262" i="2" s="1"/>
  <c r="P263" i="2" s="1"/>
  <c r="P264" i="2" s="1"/>
  <c r="P265" i="2" s="1"/>
  <c r="P266" i="2" s="1"/>
  <c r="P267" i="2" s="1"/>
  <c r="P268" i="2" s="1"/>
  <c r="P269" i="2" s="1"/>
  <c r="P270" i="2" s="1"/>
  <c r="P271" i="2" s="1"/>
  <c r="P272" i="2" s="1"/>
  <c r="P273" i="2" s="1"/>
  <c r="P274" i="2" s="1"/>
  <c r="P275" i="2" s="1"/>
  <c r="P276" i="2" s="1"/>
  <c r="P277" i="2" s="1"/>
  <c r="P278" i="2" s="1"/>
  <c r="P279" i="2" s="1"/>
  <c r="P280" i="2" s="1"/>
  <c r="P281" i="2" s="1"/>
  <c r="P282" i="2" s="1"/>
  <c r="P283" i="2" s="1"/>
  <c r="P284" i="2" s="1"/>
  <c r="P285" i="2" s="1"/>
  <c r="P286" i="2" s="1"/>
  <c r="P287" i="2" s="1"/>
  <c r="P288" i="2" s="1"/>
  <c r="P289" i="2" s="1"/>
  <c r="P290" i="2" s="1"/>
  <c r="P291" i="2" s="1"/>
  <c r="P292" i="2" s="1"/>
  <c r="P293" i="2" s="1"/>
  <c r="P294" i="2" s="1"/>
  <c r="P295" i="2" s="1"/>
  <c r="P296" i="2" s="1"/>
  <c r="P297" i="2" s="1"/>
  <c r="P298" i="2" s="1"/>
  <c r="P299" i="2" s="1"/>
  <c r="P300" i="2" s="1"/>
  <c r="P301" i="2" s="1"/>
  <c r="P302" i="2" s="1"/>
  <c r="P303" i="2" s="1"/>
  <c r="P304" i="2" s="1"/>
  <c r="P305" i="2" s="1"/>
  <c r="P306" i="2" s="1"/>
  <c r="P307" i="2" s="1"/>
  <c r="P308" i="2" s="1"/>
  <c r="P309" i="2" s="1"/>
  <c r="P310" i="2" s="1"/>
  <c r="P311" i="2" s="1"/>
  <c r="P312" i="2" s="1"/>
  <c r="P313" i="2" s="1"/>
  <c r="P314" i="2" s="1"/>
  <c r="P315" i="2" s="1"/>
  <c r="P316" i="2" s="1"/>
  <c r="P317" i="2" s="1"/>
  <c r="P318" i="2" s="1"/>
  <c r="P319" i="2" s="1"/>
  <c r="P320" i="2" s="1"/>
  <c r="P321" i="2" s="1"/>
  <c r="P322" i="2" s="1"/>
  <c r="P323" i="2" s="1"/>
  <c r="P324" i="2" s="1"/>
  <c r="P325" i="2" s="1"/>
  <c r="P326" i="2" s="1"/>
  <c r="P327" i="2" s="1"/>
  <c r="P328" i="2" s="1"/>
  <c r="P329" i="2" s="1"/>
  <c r="P330" i="2" s="1"/>
  <c r="P331" i="2" s="1"/>
  <c r="P332" i="2" s="1"/>
  <c r="P333" i="2" s="1"/>
  <c r="P334" i="2" s="1"/>
  <c r="P335" i="2" s="1"/>
  <c r="P336" i="2" s="1"/>
  <c r="P337" i="2" s="1"/>
  <c r="P338" i="2" s="1"/>
  <c r="P339" i="2" s="1"/>
  <c r="P340" i="2" s="1"/>
  <c r="P341" i="2" s="1"/>
  <c r="P342" i="2" s="1"/>
  <c r="P343" i="2" s="1"/>
  <c r="P344" i="2" s="1"/>
  <c r="P345" i="2" s="1"/>
  <c r="P346" i="2" s="1"/>
  <c r="P347" i="2" s="1"/>
  <c r="P348" i="2" s="1"/>
  <c r="P349" i="2" s="1"/>
  <c r="P350" i="2" s="1"/>
  <c r="P351" i="2" s="1"/>
  <c r="P352" i="2" s="1"/>
  <c r="P353" i="2" s="1"/>
  <c r="P354" i="2" s="1"/>
  <c r="P355" i="2" s="1"/>
  <c r="P356" i="2" s="1"/>
  <c r="P357" i="2" s="1"/>
  <c r="P358" i="2" s="1"/>
  <c r="P359" i="2" s="1"/>
  <c r="P360" i="2" s="1"/>
  <c r="P361" i="2" s="1"/>
  <c r="P362" i="2" s="1"/>
  <c r="P363" i="2" s="1"/>
  <c r="P364" i="2" s="1"/>
  <c r="P365" i="2" s="1"/>
  <c r="P366" i="2" s="1"/>
  <c r="P367" i="2" s="1"/>
  <c r="P368" i="2" s="1"/>
  <c r="P369" i="2" s="1"/>
  <c r="P370" i="2" s="1"/>
  <c r="P371" i="2" s="1"/>
  <c r="P372" i="2" s="1"/>
  <c r="P373" i="2" s="1"/>
  <c r="P374" i="2" s="1"/>
  <c r="P375" i="2" s="1"/>
  <c r="P376" i="2" s="1"/>
  <c r="P377" i="2" s="1"/>
  <c r="P378" i="2" s="1"/>
  <c r="P379" i="2" s="1"/>
  <c r="P380" i="2" s="1"/>
  <c r="P381" i="2" s="1"/>
  <c r="P382" i="2" s="1"/>
  <c r="P383" i="2" s="1"/>
  <c r="P384" i="2" s="1"/>
  <c r="P385" i="2" s="1"/>
  <c r="P386" i="2" s="1"/>
  <c r="P387" i="2" s="1"/>
  <c r="P388" i="2" s="1"/>
  <c r="P389" i="2" s="1"/>
  <c r="P390" i="2" s="1"/>
  <c r="P391" i="2" s="1"/>
  <c r="P392" i="2" s="1"/>
  <c r="P393" i="2" s="1"/>
  <c r="P394" i="2" s="1"/>
  <c r="P395" i="2" s="1"/>
  <c r="P396" i="2" s="1"/>
  <c r="P397" i="2" s="1"/>
  <c r="P398" i="2" s="1"/>
  <c r="P399" i="2" s="1"/>
  <c r="P400" i="2" s="1"/>
  <c r="P401" i="2" s="1"/>
  <c r="P402" i="2" s="1"/>
  <c r="P403" i="2" s="1"/>
  <c r="P404" i="2" s="1"/>
  <c r="P405" i="2" s="1"/>
  <c r="P406" i="2" s="1"/>
  <c r="P407" i="2" s="1"/>
  <c r="P408" i="2" s="1"/>
  <c r="P409" i="2" s="1"/>
  <c r="P410" i="2" s="1"/>
  <c r="P411" i="2" s="1"/>
  <c r="P412" i="2" s="1"/>
  <c r="P413" i="2" s="1"/>
  <c r="P414" i="2" s="1"/>
  <c r="P415" i="2" s="1"/>
  <c r="P416" i="2" s="1"/>
  <c r="P417" i="2" s="1"/>
  <c r="P418" i="2" s="1"/>
  <c r="P419" i="2" s="1"/>
  <c r="P420" i="2" s="1"/>
  <c r="P421" i="2" s="1"/>
  <c r="P422" i="2" s="1"/>
  <c r="P423" i="2" s="1"/>
  <c r="P424" i="2" s="1"/>
  <c r="P425" i="2" s="1"/>
  <c r="P426" i="2" s="1"/>
  <c r="P427" i="2" s="1"/>
  <c r="P428" i="2" s="1"/>
  <c r="P429" i="2" s="1"/>
  <c r="P430" i="2" s="1"/>
  <c r="P431" i="2" s="1"/>
  <c r="P432" i="2" s="1"/>
  <c r="P433" i="2" s="1"/>
  <c r="P434" i="2" s="1"/>
  <c r="P435" i="2" s="1"/>
  <c r="P436" i="2" s="1"/>
  <c r="P437" i="2" s="1"/>
  <c r="P438" i="2" s="1"/>
  <c r="P439" i="2" s="1"/>
  <c r="P440" i="2" s="1"/>
  <c r="P441" i="2" s="1"/>
  <c r="P442" i="2" s="1"/>
  <c r="P443" i="2" s="1"/>
  <c r="P444" i="2" s="1"/>
  <c r="P445" i="2" s="1"/>
  <c r="P446" i="2" s="1"/>
  <c r="P447" i="2" s="1"/>
  <c r="P448" i="2" s="1"/>
  <c r="P449" i="2" s="1"/>
  <c r="P450" i="2" s="1"/>
  <c r="P451" i="2" s="1"/>
  <c r="P452" i="2" s="1"/>
  <c r="P453" i="2" s="1"/>
  <c r="P454" i="2" s="1"/>
  <c r="P455" i="2" s="1"/>
  <c r="P456" i="2" s="1"/>
  <c r="P457" i="2" s="1"/>
  <c r="P458" i="2" s="1"/>
  <c r="P459" i="2" s="1"/>
  <c r="P460" i="2" s="1"/>
  <c r="P461" i="2" s="1"/>
  <c r="P462" i="2" s="1"/>
  <c r="P463" i="2" s="1"/>
  <c r="P464" i="2" s="1"/>
  <c r="P465" i="2" s="1"/>
  <c r="P466" i="2" s="1"/>
  <c r="P467" i="2" s="1"/>
  <c r="P468" i="2" s="1"/>
  <c r="P469" i="2" s="1"/>
  <c r="P470" i="2" s="1"/>
  <c r="P471" i="2" s="1"/>
  <c r="P472" i="2" s="1"/>
  <c r="P473" i="2" s="1"/>
  <c r="P474" i="2" s="1"/>
  <c r="P475" i="2" s="1"/>
  <c r="P476" i="2" s="1"/>
  <c r="P477" i="2" s="1"/>
  <c r="P478" i="2" s="1"/>
  <c r="P479" i="2" s="1"/>
  <c r="P480" i="2" s="1"/>
  <c r="P481" i="2" s="1"/>
  <c r="P482" i="2" s="1"/>
  <c r="P483" i="2" s="1"/>
  <c r="P484" i="2" s="1"/>
  <c r="P485" i="2" s="1"/>
  <c r="P486" i="2" s="1"/>
  <c r="P487" i="2" s="1"/>
  <c r="P488" i="2" s="1"/>
  <c r="P489" i="2" s="1"/>
  <c r="P490" i="2" s="1"/>
  <c r="P491" i="2" s="1"/>
  <c r="P492" i="2" s="1"/>
  <c r="P493" i="2" s="1"/>
  <c r="P494" i="2" s="1"/>
  <c r="P495" i="2" s="1"/>
  <c r="P496" i="2" s="1"/>
  <c r="P497" i="2" s="1"/>
  <c r="P498" i="2" s="1"/>
  <c r="P499" i="2" s="1"/>
  <c r="P500" i="2" s="1"/>
  <c r="P501" i="2" s="1"/>
  <c r="P502" i="2" s="1"/>
  <c r="P503" i="2" s="1"/>
  <c r="P504" i="2" s="1"/>
  <c r="P505" i="2" s="1"/>
  <c r="P506" i="2" s="1"/>
  <c r="P507" i="2" s="1"/>
  <c r="P508" i="2" s="1"/>
  <c r="P509" i="2" s="1"/>
  <c r="P510" i="2" s="1"/>
  <c r="P511" i="2" s="1"/>
  <c r="P512" i="2" s="1"/>
  <c r="P513" i="2" s="1"/>
  <c r="P514" i="2" s="1"/>
  <c r="P515" i="2" s="1"/>
  <c r="P516" i="2" s="1"/>
  <c r="P517" i="2" s="1"/>
  <c r="P518" i="2" s="1"/>
  <c r="P519" i="2" s="1"/>
  <c r="P520" i="2" s="1"/>
  <c r="P521" i="2" s="1"/>
  <c r="P522" i="2" s="1"/>
  <c r="P523" i="2" s="1"/>
  <c r="P524" i="2" s="1"/>
  <c r="P525" i="2" s="1"/>
  <c r="P526" i="2" s="1"/>
  <c r="P527" i="2" s="1"/>
  <c r="P528" i="2" s="1"/>
  <c r="P529" i="2" s="1"/>
  <c r="P530" i="2" s="1"/>
  <c r="P531" i="2" s="1"/>
  <c r="P532" i="2" s="1"/>
  <c r="P533" i="2" s="1"/>
  <c r="P534" i="2" s="1"/>
  <c r="P535" i="2" s="1"/>
  <c r="P536" i="2" s="1"/>
  <c r="P537" i="2" s="1"/>
  <c r="P538" i="2" s="1"/>
  <c r="P539" i="2" s="1"/>
  <c r="P540" i="2" s="1"/>
  <c r="P541" i="2" s="1"/>
  <c r="P542" i="2" s="1"/>
  <c r="P543" i="2" s="1"/>
  <c r="P544" i="2" s="1"/>
  <c r="P545" i="2" s="1"/>
  <c r="P546" i="2" s="1"/>
  <c r="P547" i="2" s="1"/>
  <c r="P548" i="2" s="1"/>
  <c r="P549" i="2" s="1"/>
  <c r="P550" i="2" s="1"/>
  <c r="P551" i="2" s="1"/>
  <c r="P552" i="2" s="1"/>
  <c r="P553" i="2" s="1"/>
  <c r="P554" i="2" s="1"/>
  <c r="P555" i="2" s="1"/>
  <c r="P556" i="2" s="1"/>
  <c r="P557" i="2" s="1"/>
  <c r="P558" i="2" s="1"/>
  <c r="P559" i="2" s="1"/>
  <c r="P560" i="2" s="1"/>
  <c r="P561" i="2" s="1"/>
  <c r="P562" i="2" s="1"/>
  <c r="P563" i="2" s="1"/>
  <c r="P564" i="2" s="1"/>
  <c r="P565" i="2" s="1"/>
  <c r="P566" i="2" s="1"/>
  <c r="P567" i="2" s="1"/>
  <c r="P568" i="2" s="1"/>
  <c r="P569" i="2" s="1"/>
  <c r="P570" i="2" s="1"/>
  <c r="P571" i="2" s="1"/>
  <c r="P572" i="2" s="1"/>
  <c r="P573" i="2" s="1"/>
  <c r="P574" i="2" s="1"/>
  <c r="P575" i="2" s="1"/>
  <c r="P576" i="2" s="1"/>
  <c r="P577" i="2" s="1"/>
  <c r="P578" i="2" s="1"/>
  <c r="P579" i="2" s="1"/>
  <c r="P580" i="2" s="1"/>
  <c r="P581" i="2" s="1"/>
  <c r="P582" i="2" s="1"/>
  <c r="P583" i="2" s="1"/>
  <c r="P584" i="2" s="1"/>
  <c r="P585" i="2" s="1"/>
  <c r="P586" i="2" s="1"/>
  <c r="P587" i="2" s="1"/>
  <c r="P588" i="2" s="1"/>
  <c r="P589" i="2" s="1"/>
  <c r="P590" i="2" s="1"/>
  <c r="P591" i="2" s="1"/>
  <c r="P592" i="2" s="1"/>
  <c r="P593" i="2" s="1"/>
  <c r="P594" i="2" s="1"/>
  <c r="P595" i="2" s="1"/>
  <c r="P596" i="2" s="1"/>
  <c r="P597" i="2" s="1"/>
  <c r="P598" i="2" s="1"/>
  <c r="P599" i="2" s="1"/>
  <c r="P600" i="2" s="1"/>
  <c r="P601" i="2" s="1"/>
  <c r="P602" i="2" s="1"/>
  <c r="P603" i="2" s="1"/>
  <c r="P604" i="2" s="1"/>
  <c r="P605" i="2" s="1"/>
  <c r="P606" i="2" s="1"/>
  <c r="P607" i="2" s="1"/>
  <c r="P608" i="2" s="1"/>
  <c r="P609" i="2" s="1"/>
  <c r="P610" i="2" s="1"/>
  <c r="P611" i="2" s="1"/>
  <c r="P612" i="2" s="1"/>
  <c r="P613" i="2" s="1"/>
  <c r="P614" i="2" s="1"/>
  <c r="P615" i="2" s="1"/>
  <c r="P616" i="2" s="1"/>
  <c r="P617" i="2" s="1"/>
  <c r="P618" i="2" s="1"/>
  <c r="P619" i="2" s="1"/>
  <c r="P620" i="2" s="1"/>
  <c r="P621" i="2" s="1"/>
  <c r="P622" i="2" s="1"/>
  <c r="P623" i="2" s="1"/>
  <c r="P624" i="2" s="1"/>
  <c r="P625" i="2" s="1"/>
  <c r="P626" i="2" s="1"/>
  <c r="P627" i="2" s="1"/>
  <c r="P628" i="2" s="1"/>
  <c r="P629" i="2" s="1"/>
  <c r="P630" i="2" s="1"/>
  <c r="P631" i="2" s="1"/>
  <c r="P632" i="2" s="1"/>
  <c r="P633" i="2" s="1"/>
  <c r="P634" i="2" s="1"/>
  <c r="P635" i="2" s="1"/>
  <c r="P636" i="2" s="1"/>
  <c r="P637" i="2" s="1"/>
  <c r="P638" i="2" s="1"/>
  <c r="P639" i="2" s="1"/>
  <c r="P640" i="2" s="1"/>
  <c r="P641" i="2" s="1"/>
  <c r="P642" i="2" s="1"/>
  <c r="P643" i="2" s="1"/>
  <c r="P644" i="2" s="1"/>
  <c r="P645" i="2" s="1"/>
  <c r="P646" i="2" s="1"/>
  <c r="P647" i="2" s="1"/>
  <c r="P648" i="2" s="1"/>
  <c r="P649" i="2" s="1"/>
  <c r="P650" i="2" s="1"/>
  <c r="P651" i="2" s="1"/>
  <c r="P652" i="2" s="1"/>
  <c r="P653" i="2" s="1"/>
  <c r="P654" i="2" s="1"/>
  <c r="P655" i="2" s="1"/>
  <c r="P656" i="2" s="1"/>
  <c r="P657" i="2" s="1"/>
  <c r="P658" i="2" s="1"/>
  <c r="P659" i="2" s="1"/>
  <c r="P660" i="2" s="1"/>
  <c r="P661" i="2" s="1"/>
  <c r="P662" i="2" s="1"/>
  <c r="P663" i="2" s="1"/>
  <c r="P664" i="2" s="1"/>
  <c r="P665" i="2" s="1"/>
  <c r="P666" i="2" s="1"/>
  <c r="P667" i="2" s="1"/>
  <c r="P668" i="2" s="1"/>
  <c r="P669" i="2" s="1"/>
  <c r="P670" i="2" s="1"/>
  <c r="P671" i="2" s="1"/>
  <c r="P672" i="2" s="1"/>
  <c r="P673" i="2" s="1"/>
  <c r="P674" i="2" s="1"/>
  <c r="P675" i="2" s="1"/>
  <c r="P676" i="2" s="1"/>
  <c r="P677" i="2" s="1"/>
  <c r="P678" i="2" s="1"/>
  <c r="P679" i="2" s="1"/>
  <c r="P680" i="2" s="1"/>
  <c r="P681" i="2" s="1"/>
  <c r="P682" i="2" s="1"/>
  <c r="P683" i="2" s="1"/>
  <c r="P684" i="2" s="1"/>
  <c r="P685" i="2" s="1"/>
  <c r="P686" i="2" s="1"/>
  <c r="P687" i="2" s="1"/>
  <c r="P688" i="2" s="1"/>
  <c r="P689" i="2" s="1"/>
  <c r="P690" i="2" s="1"/>
  <c r="P691" i="2" s="1"/>
  <c r="P692" i="2" s="1"/>
  <c r="P693" i="2" s="1"/>
  <c r="P694" i="2" s="1"/>
  <c r="P695" i="2" s="1"/>
  <c r="P696" i="2" s="1"/>
  <c r="P697" i="2" s="1"/>
  <c r="P698" i="2" s="1"/>
  <c r="P699" i="2" s="1"/>
  <c r="P700" i="2" s="1"/>
  <c r="P701" i="2" s="1"/>
  <c r="P702" i="2" s="1"/>
  <c r="P703" i="2" s="1"/>
  <c r="P704" i="2" s="1"/>
  <c r="P705" i="2" s="1"/>
  <c r="P706" i="2" s="1"/>
  <c r="P707" i="2" s="1"/>
  <c r="P708" i="2" s="1"/>
  <c r="P709" i="2" s="1"/>
  <c r="P710" i="2" s="1"/>
  <c r="P711" i="2" s="1"/>
  <c r="P712" i="2" s="1"/>
  <c r="P713" i="2" s="1"/>
  <c r="P714" i="2" s="1"/>
  <c r="P715" i="2" s="1"/>
  <c r="P716" i="2" s="1"/>
  <c r="P717" i="2" s="1"/>
  <c r="P718" i="2" s="1"/>
  <c r="P719" i="2" s="1"/>
  <c r="P720" i="2" s="1"/>
  <c r="P721" i="2" s="1"/>
  <c r="P722" i="2" s="1"/>
  <c r="P723" i="2" s="1"/>
  <c r="P724" i="2" s="1"/>
  <c r="P725" i="2" s="1"/>
  <c r="P726" i="2" s="1"/>
  <c r="P727" i="2" s="1"/>
  <c r="P728" i="2" s="1"/>
  <c r="P729" i="2" s="1"/>
  <c r="P730" i="2" s="1"/>
  <c r="P731" i="2" s="1"/>
  <c r="P732" i="2" s="1"/>
  <c r="P733" i="2" s="1"/>
  <c r="P734" i="2" s="1"/>
  <c r="P735" i="2" s="1"/>
  <c r="P736" i="2" s="1"/>
  <c r="P737" i="2" s="1"/>
  <c r="P738" i="2" s="1"/>
  <c r="P739" i="2" s="1"/>
  <c r="P740" i="2" s="1"/>
  <c r="P741" i="2" s="1"/>
  <c r="P742" i="2" s="1"/>
  <c r="P743" i="2" s="1"/>
  <c r="P744" i="2" s="1"/>
  <c r="P745" i="2" s="1"/>
  <c r="P746" i="2" s="1"/>
  <c r="P747" i="2" s="1"/>
  <c r="P748" i="2" s="1"/>
  <c r="P749" i="2" s="1"/>
  <c r="P128" i="2"/>
  <c r="M9" i="2" l="1"/>
  <c r="M10" i="2" l="1"/>
  <c r="M11" i="2" l="1"/>
  <c r="M12" i="2" l="1"/>
  <c r="M13" i="2" l="1"/>
  <c r="M14" i="2" l="1"/>
  <c r="M15" i="2" l="1"/>
  <c r="M16" i="2" l="1"/>
  <c r="M17" i="2" l="1"/>
  <c r="M18" i="2" l="1"/>
  <c r="M19" i="2" l="1"/>
  <c r="M20" i="2" l="1"/>
  <c r="M21" i="2" l="1"/>
  <c r="M22" i="2" l="1"/>
  <c r="M23" i="2" l="1"/>
  <c r="M24" i="2" l="1"/>
  <c r="M25" i="2" l="1"/>
  <c r="M26" i="2" l="1"/>
  <c r="M27" i="2" l="1"/>
  <c r="M28" i="2" l="1"/>
  <c r="M29" i="2" l="1"/>
  <c r="M30" i="2" l="1"/>
  <c r="M31" i="2" l="1"/>
  <c r="M32" i="2" l="1"/>
  <c r="M33" i="2" l="1"/>
  <c r="M34" i="2" l="1"/>
  <c r="M35" i="2" l="1"/>
  <c r="M36" i="2" l="1"/>
  <c r="M37" i="2" l="1"/>
  <c r="M38" i="2" l="1"/>
  <c r="M39" i="2" l="1"/>
  <c r="M40" i="2" l="1"/>
  <c r="M41" i="2" l="1"/>
  <c r="M42" i="2" l="1"/>
  <c r="M43" i="2" l="1"/>
  <c r="M44" i="2" l="1"/>
  <c r="M45" i="2" l="1"/>
  <c r="M46" i="2" l="1"/>
  <c r="M47" i="2" l="1"/>
  <c r="M48" i="2" l="1"/>
  <c r="M49" i="2" l="1"/>
  <c r="M50" i="2" l="1"/>
  <c r="M51" i="2" l="1"/>
  <c r="M52" i="2" l="1"/>
  <c r="M53" i="2" l="1"/>
  <c r="M54" i="2" l="1"/>
  <c r="M55" i="2" l="1"/>
  <c r="M56" i="2" l="1"/>
  <c r="M57" i="2" l="1"/>
  <c r="M58" i="2" l="1"/>
  <c r="M59" i="2" l="1"/>
  <c r="M60" i="2" l="1"/>
  <c r="M61" i="2" l="1"/>
  <c r="M62" i="2" l="1"/>
  <c r="M63" i="2" l="1"/>
  <c r="M64" i="2" l="1"/>
  <c r="M65" i="2" l="1"/>
  <c r="M66" i="2" l="1"/>
  <c r="M67" i="2" l="1"/>
  <c r="M68" i="2" l="1"/>
  <c r="M69" i="2" l="1"/>
  <c r="M70" i="2" l="1"/>
  <c r="M71" i="2" l="1"/>
  <c r="M72" i="2" l="1"/>
  <c r="M73" i="2" l="1"/>
  <c r="M74" i="2" l="1"/>
  <c r="M75" i="2" l="1"/>
  <c r="M76" i="2" l="1"/>
  <c r="M77" i="2" l="1"/>
  <c r="M78" i="2" l="1"/>
  <c r="M79" i="2" l="1"/>
  <c r="M80" i="2" l="1"/>
  <c r="M81" i="2" l="1"/>
  <c r="M82" i="2" l="1"/>
  <c r="M83" i="2" l="1"/>
  <c r="M84" i="2" l="1"/>
  <c r="M85" i="2" l="1"/>
  <c r="M86" i="2" l="1"/>
  <c r="M87" i="2" l="1"/>
  <c r="M88" i="2" l="1"/>
  <c r="M89" i="2" l="1"/>
  <c r="M90" i="2" l="1"/>
  <c r="M91" i="2" l="1"/>
  <c r="M92" i="2" l="1"/>
  <c r="M93" i="2" l="1"/>
  <c r="M94" i="2" l="1"/>
  <c r="M95" i="2" l="1"/>
  <c r="M96" i="2" l="1"/>
  <c r="M97" i="2" l="1"/>
  <c r="M98" i="2" l="1"/>
  <c r="M99" i="2" l="1"/>
  <c r="M100" i="2" l="1"/>
  <c r="M101" i="2" l="1"/>
  <c r="M102" i="2" l="1"/>
  <c r="M103" i="2" l="1"/>
  <c r="M104" i="2" l="1"/>
  <c r="M105" i="2" l="1"/>
  <c r="M106" i="2" l="1"/>
  <c r="M107" i="2" l="1"/>
  <c r="M108" i="2" l="1"/>
  <c r="M109" i="2" l="1"/>
  <c r="M110" i="2" l="1"/>
  <c r="M111" i="2" l="1"/>
  <c r="M112" i="2" l="1"/>
  <c r="M113" i="2" l="1"/>
  <c r="M114" i="2" l="1"/>
  <c r="M115" i="2" l="1"/>
  <c r="M116" i="2" l="1"/>
  <c r="M117" i="2" l="1"/>
  <c r="M118" i="2" l="1"/>
  <c r="M119" i="2" l="1"/>
  <c r="M120" i="2" l="1"/>
  <c r="M121" i="2" l="1"/>
  <c r="M122" i="2" l="1"/>
  <c r="M123" i="2" l="1"/>
  <c r="M124" i="2" l="1"/>
  <c r="M125" i="2" l="1"/>
  <c r="M126" i="2" l="1"/>
  <c r="M127" i="2" l="1"/>
  <c r="M128" i="2" l="1"/>
  <c r="M129" i="2"/>
  <c r="M130" i="2" l="1"/>
  <c r="M131" i="2" l="1"/>
  <c r="M132" i="2" l="1"/>
  <c r="M133" i="2" l="1"/>
  <c r="M134" i="2" l="1"/>
  <c r="M135" i="2" l="1"/>
  <c r="M136" i="2" l="1"/>
  <c r="M137" i="2" l="1"/>
  <c r="M138" i="2" l="1"/>
  <c r="M139" i="2" l="1"/>
  <c r="M140" i="2" l="1"/>
  <c r="M141" i="2" l="1"/>
  <c r="M142" i="2" l="1"/>
  <c r="M143" i="2" l="1"/>
  <c r="M144" i="2" l="1"/>
  <c r="M145" i="2" l="1"/>
  <c r="M146" i="2" l="1"/>
  <c r="M147" i="2" l="1"/>
  <c r="M148" i="2" l="1"/>
  <c r="M149" i="2" l="1"/>
  <c r="M150" i="2" l="1"/>
  <c r="M151" i="2" l="1"/>
  <c r="M152" i="2" l="1"/>
  <c r="M153" i="2" l="1"/>
  <c r="M154" i="2" l="1"/>
  <c r="M155" i="2" l="1"/>
  <c r="M156" i="2" l="1"/>
  <c r="M157" i="2" l="1"/>
  <c r="M158" i="2" l="1"/>
  <c r="M159" i="2" l="1"/>
  <c r="M160" i="2" l="1"/>
  <c r="M161" i="2" l="1"/>
  <c r="M162" i="2" l="1"/>
  <c r="M163" i="2" l="1"/>
  <c r="M164" i="2" l="1"/>
  <c r="M165" i="2" l="1"/>
  <c r="M166" i="2" l="1"/>
  <c r="M167" i="2" l="1"/>
  <c r="M168" i="2" l="1"/>
  <c r="M169" i="2" l="1"/>
  <c r="M170" i="2" l="1"/>
  <c r="M171" i="2" l="1"/>
  <c r="M172" i="2" l="1"/>
  <c r="M173" i="2" l="1"/>
  <c r="M174" i="2" l="1"/>
  <c r="M175" i="2" l="1"/>
  <c r="M176" i="2" l="1"/>
  <c r="M177" i="2" l="1"/>
  <c r="M178" i="2" l="1"/>
  <c r="M179" i="2" l="1"/>
  <c r="M180" i="2" l="1"/>
  <c r="M181" i="2" l="1"/>
  <c r="M182" i="2" l="1"/>
  <c r="M183" i="2" l="1"/>
  <c r="M184" i="2" l="1"/>
  <c r="M185" i="2" l="1"/>
  <c r="M186" i="2" l="1"/>
  <c r="M187" i="2" l="1"/>
  <c r="M188" i="2" l="1"/>
  <c r="M189" i="2" l="1"/>
  <c r="M190" i="2" l="1"/>
  <c r="M191" i="2" l="1"/>
  <c r="M192" i="2" l="1"/>
  <c r="M193" i="2" l="1"/>
  <c r="M194" i="2" l="1"/>
  <c r="M195" i="2" l="1"/>
  <c r="M196" i="2" l="1"/>
  <c r="M197" i="2" l="1"/>
  <c r="M198" i="2" l="1"/>
  <c r="M199" i="2" l="1"/>
  <c r="M200" i="2" l="1"/>
  <c r="M201" i="2" l="1"/>
  <c r="M202" i="2" l="1"/>
  <c r="M203" i="2" l="1"/>
  <c r="M204" i="2" l="1"/>
  <c r="M205" i="2" l="1"/>
  <c r="M206" i="2" l="1"/>
  <c r="M207" i="2" l="1"/>
  <c r="M208" i="2" l="1"/>
  <c r="M209" i="2" l="1"/>
  <c r="M210" i="2" l="1"/>
  <c r="M211" i="2" l="1"/>
  <c r="M212" i="2" l="1"/>
  <c r="M213" i="2" l="1"/>
  <c r="M214" i="2" l="1"/>
  <c r="M215" i="2" l="1"/>
  <c r="M216" i="2" l="1"/>
  <c r="M217" i="2" l="1"/>
  <c r="M218" i="2" l="1"/>
  <c r="M219" i="2" l="1"/>
  <c r="M220" i="2" l="1"/>
  <c r="M221" i="2" l="1"/>
  <c r="M222" i="2" l="1"/>
  <c r="M223" i="2" l="1"/>
  <c r="M224" i="2" l="1"/>
  <c r="M225" i="2" l="1"/>
  <c r="M226" i="2" l="1"/>
  <c r="M227" i="2" l="1"/>
  <c r="M228" i="2" l="1"/>
  <c r="M229" i="2" l="1"/>
  <c r="M230" i="2" l="1"/>
  <c r="M231" i="2" l="1"/>
  <c r="M232" i="2" l="1"/>
  <c r="M233" i="2" l="1"/>
  <c r="M234" i="2" l="1"/>
  <c r="M235" i="2" l="1"/>
  <c r="M236" i="2" l="1"/>
  <c r="M237" i="2" l="1"/>
  <c r="M238" i="2" l="1"/>
  <c r="M239" i="2" l="1"/>
  <c r="M240" i="2" l="1"/>
  <c r="M241" i="2" l="1"/>
  <c r="M242" i="2" l="1"/>
  <c r="M243" i="2" l="1"/>
  <c r="M244" i="2" l="1"/>
  <c r="M245" i="2" l="1"/>
  <c r="M246" i="2" l="1"/>
  <c r="M247" i="2" l="1"/>
  <c r="M248" i="2" l="1"/>
  <c r="M249" i="2" l="1"/>
  <c r="M250" i="2" l="1"/>
  <c r="M251" i="2" l="1"/>
  <c r="M252" i="2" l="1"/>
  <c r="M253" i="2" l="1"/>
  <c r="M254" i="2" l="1"/>
  <c r="M255" i="2" l="1"/>
  <c r="M256" i="2" l="1"/>
  <c r="M257" i="2" l="1"/>
  <c r="M258" i="2" l="1"/>
  <c r="M259" i="2" l="1"/>
  <c r="M260" i="2" l="1"/>
  <c r="M261" i="2" l="1"/>
  <c r="M262" i="2" l="1"/>
  <c r="M263" i="2" l="1"/>
  <c r="M264" i="2" l="1"/>
  <c r="M265" i="2" l="1"/>
  <c r="M266" i="2" l="1"/>
  <c r="M267" i="2" l="1"/>
  <c r="M268" i="2" l="1"/>
  <c r="M269" i="2" l="1"/>
  <c r="M270" i="2" l="1"/>
  <c r="M271" i="2" l="1"/>
  <c r="M272" i="2" l="1"/>
  <c r="M273" i="2" l="1"/>
  <c r="M274" i="2" l="1"/>
  <c r="M275" i="2" l="1"/>
  <c r="M276" i="2" l="1"/>
  <c r="M277" i="2" l="1"/>
  <c r="M278" i="2" l="1"/>
  <c r="M279" i="2" l="1"/>
  <c r="M280" i="2" l="1"/>
  <c r="M281" i="2" l="1"/>
  <c r="M282" i="2" l="1"/>
  <c r="M283" i="2" l="1"/>
  <c r="M284" i="2" l="1"/>
  <c r="M285" i="2" l="1"/>
  <c r="M286" i="2" l="1"/>
  <c r="M287" i="2" l="1"/>
  <c r="M288" i="2" l="1"/>
  <c r="M289" i="2" l="1"/>
  <c r="M290" i="2" l="1"/>
  <c r="M291" i="2" l="1"/>
  <c r="M292" i="2" l="1"/>
  <c r="M293" i="2" l="1"/>
  <c r="M294" i="2" l="1"/>
  <c r="M295" i="2" l="1"/>
  <c r="M296" i="2" l="1"/>
  <c r="M297" i="2" l="1"/>
  <c r="M298" i="2" l="1"/>
  <c r="M299" i="2" l="1"/>
  <c r="M300" i="2" l="1"/>
  <c r="M301" i="2" l="1"/>
  <c r="M302" i="2" l="1"/>
  <c r="M303" i="2" l="1"/>
  <c r="M304" i="2" l="1"/>
  <c r="M305" i="2" l="1"/>
  <c r="M306" i="2" l="1"/>
  <c r="M307" i="2" l="1"/>
  <c r="M308" i="2" l="1"/>
  <c r="M309" i="2" l="1"/>
  <c r="M310" i="2" l="1"/>
  <c r="M311" i="2" l="1"/>
  <c r="M312" i="2" l="1"/>
  <c r="M313" i="2" l="1"/>
  <c r="M314" i="2" l="1"/>
  <c r="M315" i="2" l="1"/>
  <c r="M316" i="2" l="1"/>
  <c r="M317" i="2" l="1"/>
  <c r="M318" i="2" l="1"/>
  <c r="M319" i="2" l="1"/>
  <c r="M320" i="2" l="1"/>
  <c r="M321" i="2" l="1"/>
  <c r="M322" i="2" l="1"/>
  <c r="M323" i="2" l="1"/>
  <c r="M324" i="2" l="1"/>
  <c r="M325" i="2" l="1"/>
  <c r="M326" i="2" l="1"/>
  <c r="M327" i="2" l="1"/>
  <c r="M328" i="2" l="1"/>
  <c r="M329" i="2" l="1"/>
  <c r="M330" i="2" l="1"/>
  <c r="M331" i="2" l="1"/>
  <c r="M332" i="2" l="1"/>
  <c r="M333" i="2" l="1"/>
  <c r="M334" i="2" l="1"/>
  <c r="M335" i="2" l="1"/>
  <c r="M336" i="2" l="1"/>
  <c r="M337" i="2" l="1"/>
  <c r="M338" i="2" l="1"/>
  <c r="M339" i="2" l="1"/>
  <c r="M340" i="2" l="1"/>
  <c r="M341" i="2" l="1"/>
  <c r="M342" i="2" l="1"/>
  <c r="M343" i="2" l="1"/>
  <c r="M344" i="2" l="1"/>
  <c r="M345" i="2" l="1"/>
  <c r="M346" i="2" l="1"/>
  <c r="M347" i="2" l="1"/>
  <c r="M348" i="2" l="1"/>
  <c r="M349" i="2" l="1"/>
  <c r="M350" i="2" l="1"/>
  <c r="M351" i="2" l="1"/>
  <c r="M352" i="2" l="1"/>
  <c r="M353" i="2" l="1"/>
  <c r="M354" i="2" l="1"/>
  <c r="M355" i="2" l="1"/>
  <c r="M356" i="2" l="1"/>
  <c r="M357" i="2" l="1"/>
  <c r="M358" i="2" l="1"/>
  <c r="M359" i="2" l="1"/>
  <c r="M360" i="2" l="1"/>
  <c r="M361" i="2" l="1"/>
  <c r="M362" i="2" l="1"/>
  <c r="M363" i="2" l="1"/>
  <c r="M364" i="2" l="1"/>
  <c r="M365" i="2" l="1"/>
  <c r="M366" i="2" l="1"/>
  <c r="M367" i="2" l="1"/>
  <c r="M368" i="2" l="1"/>
  <c r="M369" i="2" l="1"/>
  <c r="M370" i="2" l="1"/>
  <c r="M371" i="2" l="1"/>
  <c r="M372" i="2" l="1"/>
  <c r="M373" i="2" l="1"/>
  <c r="M374" i="2" l="1"/>
  <c r="M375" i="2" l="1"/>
  <c r="M376" i="2" l="1"/>
  <c r="M377" i="2" l="1"/>
  <c r="M378" i="2" l="1"/>
  <c r="M379" i="2" l="1"/>
  <c r="M380" i="2" l="1"/>
  <c r="M381" i="2" l="1"/>
  <c r="M382" i="2" l="1"/>
  <c r="M383" i="2" l="1"/>
  <c r="M384" i="2" l="1"/>
  <c r="M385" i="2" l="1"/>
  <c r="M386" i="2" l="1"/>
  <c r="M387" i="2" l="1"/>
  <c r="M388" i="2" l="1"/>
  <c r="M389" i="2" l="1"/>
  <c r="M390" i="2" l="1"/>
  <c r="M391" i="2" l="1"/>
  <c r="M392" i="2" l="1"/>
  <c r="M393" i="2" l="1"/>
  <c r="M394" i="2" l="1"/>
  <c r="M395" i="2" l="1"/>
  <c r="M396" i="2" l="1"/>
  <c r="M397" i="2" l="1"/>
  <c r="M398" i="2" l="1"/>
  <c r="M399" i="2" l="1"/>
  <c r="M400" i="2" l="1"/>
  <c r="M401" i="2" l="1"/>
  <c r="M402" i="2" l="1"/>
  <c r="M403" i="2" l="1"/>
  <c r="M404" i="2" l="1"/>
  <c r="M405" i="2" l="1"/>
  <c r="M406" i="2" l="1"/>
  <c r="M407" i="2" l="1"/>
  <c r="M408" i="2" l="1"/>
  <c r="M409" i="2" l="1"/>
  <c r="M410" i="2" l="1"/>
  <c r="M411" i="2" l="1"/>
  <c r="M412" i="2" l="1"/>
  <c r="M413" i="2" l="1"/>
  <c r="M414" i="2" l="1"/>
  <c r="M415" i="2" l="1"/>
  <c r="M416" i="2" l="1"/>
  <c r="M417" i="2" l="1"/>
  <c r="M418" i="2" l="1"/>
  <c r="M419" i="2" l="1"/>
  <c r="M420" i="2" l="1"/>
  <c r="M421" i="2" l="1"/>
  <c r="M422" i="2" l="1"/>
  <c r="M423" i="2" l="1"/>
  <c r="M424" i="2" l="1"/>
  <c r="M425" i="2" l="1"/>
  <c r="M426" i="2" l="1"/>
  <c r="M427" i="2" l="1"/>
  <c r="M428" i="2" l="1"/>
  <c r="M429" i="2" l="1"/>
  <c r="M430" i="2" l="1"/>
  <c r="M431" i="2" l="1"/>
  <c r="M432" i="2" l="1"/>
  <c r="M433" i="2" l="1"/>
  <c r="M434" i="2" l="1"/>
  <c r="M435" i="2" l="1"/>
  <c r="M436" i="2" l="1"/>
  <c r="M437" i="2" l="1"/>
  <c r="M438" i="2" l="1"/>
  <c r="M439" i="2" l="1"/>
  <c r="M440" i="2" l="1"/>
  <c r="M441" i="2" l="1"/>
  <c r="M442" i="2" l="1"/>
  <c r="M443" i="2" l="1"/>
  <c r="M444" i="2" l="1"/>
  <c r="M445" i="2" l="1"/>
  <c r="M446" i="2" l="1"/>
  <c r="M447" i="2" l="1"/>
  <c r="M448" i="2" l="1"/>
  <c r="M449" i="2" l="1"/>
  <c r="M450" i="2" l="1"/>
  <c r="M451" i="2" l="1"/>
  <c r="M452" i="2" l="1"/>
  <c r="M453" i="2" l="1"/>
  <c r="M454" i="2" l="1"/>
  <c r="M455" i="2" l="1"/>
  <c r="M456" i="2" l="1"/>
  <c r="M457" i="2" l="1"/>
  <c r="M458" i="2" l="1"/>
  <c r="M459" i="2" l="1"/>
  <c r="M460" i="2" l="1"/>
  <c r="M461" i="2" l="1"/>
  <c r="M462" i="2" l="1"/>
  <c r="M463" i="2" l="1"/>
  <c r="M464" i="2" l="1"/>
  <c r="M465" i="2" l="1"/>
  <c r="M466" i="2" l="1"/>
  <c r="M467" i="2" l="1"/>
  <c r="M468" i="2" l="1"/>
  <c r="M469" i="2" l="1"/>
  <c r="M470" i="2" l="1"/>
  <c r="M471" i="2" l="1"/>
  <c r="M472" i="2" l="1"/>
  <c r="M473" i="2" l="1"/>
  <c r="M474" i="2" l="1"/>
  <c r="M475" i="2" l="1"/>
  <c r="M476" i="2" l="1"/>
  <c r="M477" i="2" l="1"/>
  <c r="M478" i="2" l="1"/>
  <c r="M479" i="2" l="1"/>
  <c r="M480" i="2" l="1"/>
  <c r="M481" i="2" l="1"/>
  <c r="M482" i="2" l="1"/>
  <c r="M483" i="2" l="1"/>
  <c r="M484" i="2" l="1"/>
  <c r="M485" i="2" l="1"/>
  <c r="M486" i="2" l="1"/>
  <c r="M487" i="2" l="1"/>
  <c r="M488" i="2" l="1"/>
  <c r="M489" i="2" l="1"/>
  <c r="M490" i="2" l="1"/>
  <c r="M491" i="2" l="1"/>
  <c r="M492" i="2" l="1"/>
  <c r="M493" i="2" l="1"/>
  <c r="M494" i="2" l="1"/>
  <c r="M495" i="2" l="1"/>
  <c r="M496" i="2" l="1"/>
  <c r="M497" i="2" l="1"/>
  <c r="M498" i="2" l="1"/>
  <c r="M499" i="2" l="1"/>
  <c r="M500" i="2" l="1"/>
  <c r="M501" i="2" l="1"/>
  <c r="M502" i="2" l="1"/>
  <c r="M503" i="2" l="1"/>
  <c r="M504" i="2" l="1"/>
  <c r="M505" i="2" l="1"/>
  <c r="M506" i="2" l="1"/>
  <c r="M507" i="2" l="1"/>
  <c r="M508" i="2" l="1"/>
  <c r="M509" i="2" l="1"/>
  <c r="M510" i="2" l="1"/>
  <c r="M511" i="2" l="1"/>
  <c r="M512" i="2" l="1"/>
  <c r="M513" i="2" l="1"/>
  <c r="M514" i="2" l="1"/>
  <c r="M515" i="2" l="1"/>
  <c r="M516" i="2" l="1"/>
  <c r="M517" i="2" l="1"/>
  <c r="M518" i="2" l="1"/>
  <c r="M519" i="2" l="1"/>
  <c r="M520" i="2" l="1"/>
  <c r="M521" i="2" l="1"/>
  <c r="M522" i="2" l="1"/>
  <c r="M523" i="2" l="1"/>
  <c r="M524" i="2" l="1"/>
  <c r="M525" i="2" l="1"/>
  <c r="M526" i="2" l="1"/>
  <c r="M527" i="2" l="1"/>
  <c r="M528" i="2" l="1"/>
  <c r="M529" i="2" l="1"/>
  <c r="M530" i="2" l="1"/>
  <c r="M531" i="2" l="1"/>
  <c r="M532" i="2" l="1"/>
  <c r="M533" i="2" l="1"/>
  <c r="M534" i="2" l="1"/>
  <c r="M535" i="2" l="1"/>
  <c r="M536" i="2" l="1"/>
  <c r="M537" i="2" l="1"/>
  <c r="M538" i="2" l="1"/>
  <c r="M539" i="2" l="1"/>
  <c r="M540" i="2" l="1"/>
  <c r="M541" i="2" l="1"/>
  <c r="M542" i="2" l="1"/>
  <c r="M543" i="2" l="1"/>
  <c r="M544" i="2" l="1"/>
  <c r="M545" i="2" l="1"/>
  <c r="M546" i="2" l="1"/>
  <c r="M547" i="2" l="1"/>
  <c r="M548" i="2" l="1"/>
  <c r="M549" i="2" l="1"/>
  <c r="M550" i="2" l="1"/>
  <c r="M551" i="2" l="1"/>
  <c r="M552" i="2" l="1"/>
  <c r="M553" i="2" l="1"/>
  <c r="M554" i="2" l="1"/>
  <c r="M555" i="2" l="1"/>
  <c r="M556" i="2" l="1"/>
  <c r="M557" i="2" l="1"/>
  <c r="M558" i="2" l="1"/>
  <c r="M559" i="2" l="1"/>
  <c r="M560" i="2" l="1"/>
  <c r="M561" i="2" l="1"/>
  <c r="M562" i="2" l="1"/>
  <c r="M563" i="2" l="1"/>
  <c r="M564" i="2" l="1"/>
  <c r="M565" i="2" l="1"/>
  <c r="M566" i="2" l="1"/>
  <c r="M567" i="2" l="1"/>
  <c r="M568" i="2" l="1"/>
  <c r="M569" i="2" l="1"/>
  <c r="M570" i="2" l="1"/>
  <c r="M571" i="2" l="1"/>
  <c r="M572" i="2" l="1"/>
  <c r="M573" i="2" l="1"/>
  <c r="M574" i="2" l="1"/>
  <c r="M575" i="2" l="1"/>
  <c r="M576" i="2" l="1"/>
  <c r="M577" i="2" l="1"/>
  <c r="M578" i="2" l="1"/>
  <c r="M579" i="2" l="1"/>
  <c r="M580" i="2" l="1"/>
  <c r="M581" i="2" l="1"/>
  <c r="M582" i="2" l="1"/>
  <c r="M583" i="2" l="1"/>
  <c r="M584" i="2" l="1"/>
  <c r="M585" i="2" l="1"/>
  <c r="M586" i="2" l="1"/>
  <c r="M587" i="2" l="1"/>
  <c r="M588" i="2" l="1"/>
  <c r="M589" i="2" l="1"/>
  <c r="M590" i="2" l="1"/>
  <c r="M591" i="2" l="1"/>
  <c r="M592" i="2" l="1"/>
  <c r="M593" i="2" l="1"/>
  <c r="M594" i="2" l="1"/>
  <c r="M595" i="2" l="1"/>
  <c r="M596" i="2" l="1"/>
  <c r="M597" i="2" l="1"/>
  <c r="M598" i="2" l="1"/>
  <c r="M599" i="2" l="1"/>
  <c r="M600" i="2" l="1"/>
  <c r="M601" i="2" l="1"/>
  <c r="M602" i="2" l="1"/>
  <c r="M603" i="2" l="1"/>
  <c r="M604" i="2" l="1"/>
  <c r="M605" i="2" l="1"/>
  <c r="M606" i="2" l="1"/>
  <c r="M607" i="2" l="1"/>
  <c r="M608" i="2" l="1"/>
  <c r="M609" i="2" l="1"/>
  <c r="M610" i="2" l="1"/>
  <c r="M611" i="2" l="1"/>
  <c r="M612" i="2" l="1"/>
  <c r="M613" i="2" l="1"/>
  <c r="M614" i="2" l="1"/>
  <c r="M615" i="2" l="1"/>
  <c r="M616" i="2" l="1"/>
  <c r="M617" i="2" l="1"/>
  <c r="M618" i="2" l="1"/>
  <c r="M619" i="2" l="1"/>
  <c r="M620" i="2" l="1"/>
  <c r="M621" i="2" l="1"/>
  <c r="M622" i="2" l="1"/>
  <c r="M623" i="2" l="1"/>
  <c r="M624" i="2" l="1"/>
  <c r="M625" i="2" l="1"/>
  <c r="M626" i="2" l="1"/>
  <c r="M627" i="2" l="1"/>
  <c r="M628" i="2" l="1"/>
  <c r="M629" i="2" l="1"/>
  <c r="M630" i="2" l="1"/>
  <c r="M631" i="2" l="1"/>
  <c r="M632" i="2" l="1"/>
  <c r="M633" i="2" l="1"/>
  <c r="M634" i="2" l="1"/>
  <c r="M635" i="2" l="1"/>
  <c r="M636" i="2" l="1"/>
  <c r="M637" i="2" l="1"/>
  <c r="M638" i="2" l="1"/>
  <c r="M639" i="2" l="1"/>
  <c r="M640" i="2" l="1"/>
  <c r="M641" i="2" l="1"/>
  <c r="M642" i="2" l="1"/>
  <c r="M643" i="2" l="1"/>
  <c r="M644" i="2" l="1"/>
  <c r="M645" i="2" l="1"/>
  <c r="M646" i="2" l="1"/>
  <c r="M647" i="2" l="1"/>
  <c r="M648" i="2" l="1"/>
  <c r="M649" i="2" l="1"/>
  <c r="M650" i="2" l="1"/>
  <c r="M651" i="2" l="1"/>
  <c r="M652" i="2" l="1"/>
  <c r="M653" i="2" l="1"/>
  <c r="M654" i="2" l="1"/>
  <c r="M655" i="2" l="1"/>
  <c r="M656" i="2" l="1"/>
  <c r="M657" i="2" l="1"/>
  <c r="M658" i="2" l="1"/>
  <c r="M659" i="2" l="1"/>
  <c r="M660" i="2" l="1"/>
  <c r="M661" i="2" l="1"/>
  <c r="M662" i="2" l="1"/>
  <c r="M663" i="2" l="1"/>
  <c r="M664" i="2" l="1"/>
  <c r="M665" i="2" l="1"/>
  <c r="M666" i="2" l="1"/>
  <c r="M667" i="2" l="1"/>
  <c r="M668" i="2" l="1"/>
  <c r="M669" i="2" l="1"/>
  <c r="M670" i="2" l="1"/>
  <c r="M671" i="2" l="1"/>
  <c r="M672" i="2" l="1"/>
  <c r="M673" i="2" l="1"/>
  <c r="M674" i="2" l="1"/>
  <c r="M675" i="2" l="1"/>
  <c r="M676" i="2" l="1"/>
  <c r="M677" i="2" l="1"/>
  <c r="M678" i="2" l="1"/>
  <c r="M679" i="2" l="1"/>
  <c r="M680" i="2" l="1"/>
  <c r="M681" i="2" l="1"/>
  <c r="M682" i="2" l="1"/>
  <c r="M683" i="2" l="1"/>
  <c r="M684" i="2" l="1"/>
  <c r="M685" i="2" l="1"/>
  <c r="M686" i="2" l="1"/>
  <c r="M687" i="2" l="1"/>
  <c r="M688" i="2" l="1"/>
  <c r="M689" i="2" l="1"/>
  <c r="M690" i="2" l="1"/>
  <c r="M691" i="2" l="1"/>
  <c r="M692" i="2" l="1"/>
  <c r="M693" i="2" l="1"/>
  <c r="M694" i="2" l="1"/>
  <c r="M695" i="2" l="1"/>
  <c r="M696" i="2" l="1"/>
  <c r="M697" i="2" l="1"/>
  <c r="M698" i="2" l="1"/>
  <c r="M699" i="2" l="1"/>
  <c r="M700" i="2" l="1"/>
  <c r="M701" i="2" l="1"/>
  <c r="M702" i="2" l="1"/>
  <c r="M703" i="2" l="1"/>
  <c r="M704" i="2" l="1"/>
  <c r="M705" i="2" l="1"/>
  <c r="M706" i="2" l="1"/>
  <c r="M707" i="2" l="1"/>
  <c r="M708" i="2" l="1"/>
  <c r="M709" i="2" l="1"/>
  <c r="M710" i="2" l="1"/>
  <c r="M711" i="2" l="1"/>
  <c r="M712" i="2" l="1"/>
  <c r="M713" i="2" l="1"/>
  <c r="M714" i="2" l="1"/>
  <c r="M715" i="2" l="1"/>
  <c r="M716" i="2" l="1"/>
  <c r="M717" i="2" l="1"/>
  <c r="M718" i="2" l="1"/>
  <c r="M719" i="2" l="1"/>
  <c r="M720" i="2" l="1"/>
  <c r="M721" i="2" l="1"/>
  <c r="M722" i="2" l="1"/>
  <c r="M723" i="2" l="1"/>
  <c r="M724" i="2" l="1"/>
  <c r="M725" i="2" l="1"/>
  <c r="M726" i="2" l="1"/>
  <c r="M727" i="2" l="1"/>
  <c r="R726" i="2"/>
  <c r="S726" i="2" s="1"/>
  <c r="T726" i="2" s="1"/>
  <c r="M728" i="2" l="1"/>
  <c r="R727" i="2"/>
  <c r="S727" i="2" s="1"/>
  <c r="T727" i="2" s="1"/>
  <c r="M729" i="2" l="1"/>
  <c r="R728" i="2"/>
  <c r="S728" i="2" s="1"/>
  <c r="T728" i="2" s="1"/>
  <c r="M730" i="2" l="1"/>
  <c r="R729" i="2"/>
  <c r="S729" i="2" s="1"/>
  <c r="T729" i="2" s="1"/>
  <c r="M731" i="2" l="1"/>
  <c r="R730" i="2"/>
  <c r="S730" i="2" s="1"/>
  <c r="T730" i="2" s="1"/>
  <c r="M732" i="2" l="1"/>
  <c r="R731" i="2"/>
  <c r="S731" i="2" s="1"/>
  <c r="T731" i="2" s="1"/>
  <c r="M733" i="2" l="1"/>
  <c r="R732" i="2"/>
  <c r="S732" i="2" s="1"/>
  <c r="T732" i="2" s="1"/>
  <c r="M734" i="2" l="1"/>
  <c r="R733" i="2"/>
  <c r="S733" i="2" s="1"/>
  <c r="T733" i="2" s="1"/>
  <c r="M735" i="2" l="1"/>
  <c r="R734" i="2"/>
  <c r="S734" i="2" s="1"/>
  <c r="T734" i="2" s="1"/>
  <c r="M736" i="2" l="1"/>
  <c r="R735" i="2"/>
  <c r="S735" i="2" s="1"/>
  <c r="T735" i="2" s="1"/>
  <c r="M737" i="2" l="1"/>
  <c r="R736" i="2"/>
  <c r="S736" i="2" s="1"/>
  <c r="T736" i="2" s="1"/>
  <c r="M738" i="2" l="1"/>
  <c r="R737" i="2"/>
  <c r="S737" i="2" s="1"/>
  <c r="T737" i="2" s="1"/>
  <c r="M739" i="2" l="1"/>
  <c r="R738" i="2"/>
  <c r="S738" i="2" s="1"/>
  <c r="T738" i="2" s="1"/>
  <c r="M740" i="2" l="1"/>
  <c r="R739" i="2"/>
  <c r="S739" i="2" s="1"/>
  <c r="T739" i="2" s="1"/>
  <c r="M741" i="2" l="1"/>
  <c r="R740" i="2"/>
  <c r="S740" i="2" s="1"/>
  <c r="T740" i="2" s="1"/>
  <c r="M742" i="2" l="1"/>
  <c r="R741" i="2"/>
  <c r="S741" i="2" s="1"/>
  <c r="T741" i="2" s="1"/>
  <c r="M743" i="2" l="1"/>
  <c r="R742" i="2"/>
  <c r="S742" i="2" s="1"/>
  <c r="T742" i="2" s="1"/>
  <c r="M744" i="2" l="1"/>
  <c r="R743" i="2"/>
  <c r="S743" i="2" s="1"/>
  <c r="T743" i="2" s="1"/>
  <c r="M745" i="2" l="1"/>
  <c r="R744" i="2"/>
  <c r="S744" i="2" s="1"/>
  <c r="T744" i="2" s="1"/>
  <c r="M746" i="2" l="1"/>
  <c r="R745" i="2"/>
  <c r="S745" i="2" s="1"/>
  <c r="T745" i="2" s="1"/>
  <c r="M747" i="2" l="1"/>
  <c r="R746" i="2"/>
  <c r="S746" i="2" s="1"/>
  <c r="T746" i="2" s="1"/>
  <c r="M748" i="2" l="1"/>
  <c r="R747" i="2"/>
  <c r="S747" i="2" s="1"/>
  <c r="T747" i="2" s="1"/>
  <c r="M749" i="2" l="1"/>
  <c r="R748" i="2"/>
  <c r="S748" i="2" s="1"/>
  <c r="T748" i="2" s="1"/>
  <c r="R749" i="2" l="1"/>
  <c r="S749" i="2" l="1"/>
  <c r="T749" i="2" l="1"/>
  <c r="E750" i="1" l="1"/>
  <c r="D750" i="1"/>
  <c r="C750" i="1"/>
  <c r="B750" i="1"/>
  <c r="G749" i="1"/>
  <c r="F749" i="1"/>
  <c r="J749" i="1" s="1"/>
  <c r="G748" i="1"/>
  <c r="F748" i="1"/>
  <c r="J748" i="1" s="1"/>
  <c r="G747" i="1"/>
  <c r="F747" i="1"/>
  <c r="J747" i="1" s="1"/>
  <c r="G746" i="1"/>
  <c r="F746" i="1"/>
  <c r="J746" i="1" s="1"/>
  <c r="G745" i="1"/>
  <c r="F745" i="1"/>
  <c r="J745" i="1" s="1"/>
  <c r="G744" i="1"/>
  <c r="F744" i="1"/>
  <c r="J744" i="1" s="1"/>
  <c r="G743" i="1"/>
  <c r="F743" i="1"/>
  <c r="J743" i="1" s="1"/>
  <c r="G742" i="1"/>
  <c r="F742" i="1"/>
  <c r="J742" i="1" s="1"/>
  <c r="G741" i="1"/>
  <c r="F741" i="1"/>
  <c r="J741" i="1" s="1"/>
  <c r="G740" i="1"/>
  <c r="F740" i="1"/>
  <c r="J740" i="1" s="1"/>
  <c r="G739" i="1"/>
  <c r="F739" i="1"/>
  <c r="J739" i="1" s="1"/>
  <c r="G738" i="1"/>
  <c r="F738" i="1"/>
  <c r="J738" i="1" s="1"/>
  <c r="G737" i="1"/>
  <c r="F737" i="1"/>
  <c r="J737" i="1" s="1"/>
  <c r="G736" i="1"/>
  <c r="F736" i="1"/>
  <c r="J736" i="1" s="1"/>
  <c r="G735" i="1"/>
  <c r="F735" i="1"/>
  <c r="J735" i="1" s="1"/>
  <c r="G734" i="1"/>
  <c r="F734" i="1"/>
  <c r="J734" i="1" s="1"/>
  <c r="G733" i="1"/>
  <c r="F733" i="1"/>
  <c r="J733" i="1" s="1"/>
  <c r="G732" i="1"/>
  <c r="F732" i="1"/>
  <c r="J732" i="1" s="1"/>
  <c r="G731" i="1"/>
  <c r="F731" i="1"/>
  <c r="J731" i="1" s="1"/>
  <c r="G730" i="1"/>
  <c r="F730" i="1"/>
  <c r="I730" i="1" s="1"/>
  <c r="G729" i="1"/>
  <c r="F729" i="1"/>
  <c r="J729" i="1" s="1"/>
  <c r="G728" i="1"/>
  <c r="F728" i="1"/>
  <c r="J728" i="1" s="1"/>
  <c r="G727" i="1"/>
  <c r="F727" i="1"/>
  <c r="J727" i="1" s="1"/>
  <c r="G726" i="1"/>
  <c r="F726" i="1"/>
  <c r="J726" i="1" s="1"/>
  <c r="G725" i="1"/>
  <c r="F725" i="1"/>
  <c r="J725" i="1" s="1"/>
  <c r="G724" i="1"/>
  <c r="F724" i="1"/>
  <c r="J724" i="1" s="1"/>
  <c r="G723" i="1"/>
  <c r="F723" i="1"/>
  <c r="J723" i="1" s="1"/>
  <c r="G722" i="1"/>
  <c r="F722" i="1"/>
  <c r="I722" i="1" s="1"/>
  <c r="G721" i="1"/>
  <c r="F721" i="1"/>
  <c r="J721" i="1" s="1"/>
  <c r="G720" i="1"/>
  <c r="F720" i="1"/>
  <c r="J720" i="1" s="1"/>
  <c r="G719" i="1"/>
  <c r="F719" i="1"/>
  <c r="J719" i="1" s="1"/>
  <c r="G718" i="1"/>
  <c r="F718" i="1"/>
  <c r="J718" i="1" s="1"/>
  <c r="G717" i="1"/>
  <c r="F717" i="1"/>
  <c r="I716" i="1"/>
  <c r="G716" i="1"/>
  <c r="F716" i="1"/>
  <c r="G715" i="1"/>
  <c r="F715" i="1"/>
  <c r="I715" i="1" s="1"/>
  <c r="I714" i="1"/>
  <c r="G714" i="1"/>
  <c r="F714" i="1"/>
  <c r="G713" i="1"/>
  <c r="F713" i="1"/>
  <c r="G712" i="1"/>
  <c r="F712" i="1"/>
  <c r="J712" i="1" s="1"/>
  <c r="G711" i="1"/>
  <c r="F711" i="1"/>
  <c r="G710" i="1"/>
  <c r="F710" i="1"/>
  <c r="J710" i="1" s="1"/>
  <c r="G709" i="1"/>
  <c r="F709" i="1"/>
  <c r="I708" i="1"/>
  <c r="G708" i="1"/>
  <c r="F708" i="1"/>
  <c r="G707" i="1"/>
  <c r="F707" i="1"/>
  <c r="I706" i="1"/>
  <c r="G706" i="1"/>
  <c r="F706" i="1"/>
  <c r="G705" i="1"/>
  <c r="F705" i="1"/>
  <c r="G704" i="1"/>
  <c r="F704" i="1"/>
  <c r="J704" i="1" s="1"/>
  <c r="G703" i="1"/>
  <c r="F703" i="1"/>
  <c r="G702" i="1"/>
  <c r="F702" i="1"/>
  <c r="J702" i="1" s="1"/>
  <c r="G701" i="1"/>
  <c r="F701" i="1"/>
  <c r="I700" i="1"/>
  <c r="G700" i="1"/>
  <c r="F700" i="1"/>
  <c r="G699" i="1"/>
  <c r="F699" i="1"/>
  <c r="G698" i="1"/>
  <c r="F698" i="1"/>
  <c r="G697" i="1"/>
  <c r="F697" i="1"/>
  <c r="J697" i="1" s="1"/>
  <c r="G696" i="1"/>
  <c r="F696" i="1"/>
  <c r="J696" i="1" s="1"/>
  <c r="G695" i="1"/>
  <c r="F695" i="1"/>
  <c r="J695" i="1" s="1"/>
  <c r="G694" i="1"/>
  <c r="F694" i="1"/>
  <c r="I693" i="1"/>
  <c r="G693" i="1"/>
  <c r="F693" i="1"/>
  <c r="G692" i="1"/>
  <c r="F692" i="1"/>
  <c r="I691" i="1"/>
  <c r="G691" i="1"/>
  <c r="F691" i="1"/>
  <c r="G690" i="1"/>
  <c r="F690" i="1"/>
  <c r="J690" i="1" s="1"/>
  <c r="G689" i="1"/>
  <c r="F689" i="1"/>
  <c r="J689" i="1" s="1"/>
  <c r="G688" i="1"/>
  <c r="F688" i="1"/>
  <c r="J688" i="1" s="1"/>
  <c r="G687" i="1"/>
  <c r="F687" i="1"/>
  <c r="J687" i="1" s="1"/>
  <c r="G686" i="1"/>
  <c r="F686" i="1"/>
  <c r="I685" i="1"/>
  <c r="G685" i="1"/>
  <c r="F685" i="1"/>
  <c r="G684" i="1"/>
  <c r="F684" i="1"/>
  <c r="I683" i="1"/>
  <c r="G683" i="1"/>
  <c r="F683" i="1"/>
  <c r="G682" i="1"/>
  <c r="F682" i="1"/>
  <c r="J682" i="1" s="1"/>
  <c r="G681" i="1"/>
  <c r="F681" i="1"/>
  <c r="J681" i="1" s="1"/>
  <c r="G680" i="1"/>
  <c r="F680" i="1"/>
  <c r="J680" i="1" s="1"/>
  <c r="G679" i="1"/>
  <c r="F679" i="1"/>
  <c r="J679" i="1" s="1"/>
  <c r="G678" i="1"/>
  <c r="F678" i="1"/>
  <c r="J678" i="1" s="1"/>
  <c r="G677" i="1"/>
  <c r="F677" i="1"/>
  <c r="J677" i="1" s="1"/>
  <c r="G676" i="1"/>
  <c r="F676" i="1"/>
  <c r="J676" i="1" s="1"/>
  <c r="I675" i="1"/>
  <c r="G675" i="1"/>
  <c r="F675" i="1"/>
  <c r="I674" i="1"/>
  <c r="G674" i="1"/>
  <c r="F674" i="1"/>
  <c r="J674" i="1" s="1"/>
  <c r="I673" i="1"/>
  <c r="G673" i="1"/>
  <c r="F673" i="1"/>
  <c r="J673" i="1" s="1"/>
  <c r="J672" i="1"/>
  <c r="G672" i="1"/>
  <c r="F672" i="1"/>
  <c r="I672" i="1" s="1"/>
  <c r="I671" i="1"/>
  <c r="G671" i="1"/>
  <c r="F671" i="1"/>
  <c r="I670" i="1"/>
  <c r="G670" i="1"/>
  <c r="F670" i="1"/>
  <c r="J670" i="1" s="1"/>
  <c r="I669" i="1"/>
  <c r="G669" i="1"/>
  <c r="F669" i="1"/>
  <c r="J669" i="1" s="1"/>
  <c r="I668" i="1"/>
  <c r="G668" i="1"/>
  <c r="F668" i="1"/>
  <c r="J668" i="1" s="1"/>
  <c r="I667" i="1"/>
  <c r="G667" i="1"/>
  <c r="F667" i="1"/>
  <c r="I666" i="1"/>
  <c r="G666" i="1"/>
  <c r="F666" i="1"/>
  <c r="J666" i="1" s="1"/>
  <c r="I665" i="1"/>
  <c r="G665" i="1"/>
  <c r="F665" i="1"/>
  <c r="J665" i="1" s="1"/>
  <c r="I664" i="1"/>
  <c r="G664" i="1"/>
  <c r="F664" i="1"/>
  <c r="J664" i="1" s="1"/>
  <c r="I663" i="1"/>
  <c r="G663" i="1"/>
  <c r="F663" i="1"/>
  <c r="I662" i="1"/>
  <c r="G662" i="1"/>
  <c r="F662" i="1"/>
  <c r="J662" i="1" s="1"/>
  <c r="I661" i="1"/>
  <c r="G661" i="1"/>
  <c r="F661" i="1"/>
  <c r="J661" i="1" s="1"/>
  <c r="I660" i="1"/>
  <c r="G660" i="1"/>
  <c r="F660" i="1"/>
  <c r="J660" i="1" s="1"/>
  <c r="I659" i="1"/>
  <c r="G659" i="1"/>
  <c r="F659" i="1"/>
  <c r="I658" i="1"/>
  <c r="G658" i="1"/>
  <c r="F658" i="1"/>
  <c r="J658" i="1" s="1"/>
  <c r="I657" i="1"/>
  <c r="G657" i="1"/>
  <c r="F657" i="1"/>
  <c r="J657" i="1" s="1"/>
  <c r="I656" i="1"/>
  <c r="G656" i="1"/>
  <c r="F656" i="1"/>
  <c r="J656" i="1" s="1"/>
  <c r="I655" i="1"/>
  <c r="G655" i="1"/>
  <c r="F655" i="1"/>
  <c r="I654" i="1"/>
  <c r="G654" i="1"/>
  <c r="F654" i="1"/>
  <c r="J654" i="1" s="1"/>
  <c r="I653" i="1"/>
  <c r="G653" i="1"/>
  <c r="F653" i="1"/>
  <c r="J653" i="1" s="1"/>
  <c r="I652" i="1"/>
  <c r="G652" i="1"/>
  <c r="F652" i="1"/>
  <c r="J652" i="1" s="1"/>
  <c r="I651" i="1"/>
  <c r="G651" i="1"/>
  <c r="F651" i="1"/>
  <c r="I650" i="1"/>
  <c r="G650" i="1"/>
  <c r="F650" i="1"/>
  <c r="J650" i="1" s="1"/>
  <c r="I649" i="1"/>
  <c r="G649" i="1"/>
  <c r="F649" i="1"/>
  <c r="J649" i="1" s="1"/>
  <c r="I648" i="1"/>
  <c r="G648" i="1"/>
  <c r="F648" i="1"/>
  <c r="J648" i="1" s="1"/>
  <c r="I647" i="1"/>
  <c r="G647" i="1"/>
  <c r="F647" i="1"/>
  <c r="I646" i="1"/>
  <c r="G646" i="1"/>
  <c r="F646" i="1"/>
  <c r="J646" i="1" s="1"/>
  <c r="I645" i="1"/>
  <c r="G645" i="1"/>
  <c r="F645" i="1"/>
  <c r="J645" i="1" s="1"/>
  <c r="I644" i="1"/>
  <c r="G644" i="1"/>
  <c r="F644" i="1"/>
  <c r="J644" i="1" s="1"/>
  <c r="I643" i="1"/>
  <c r="G643" i="1"/>
  <c r="F643" i="1"/>
  <c r="I642" i="1"/>
  <c r="G642" i="1"/>
  <c r="F642" i="1"/>
  <c r="J642" i="1" s="1"/>
  <c r="I641" i="1"/>
  <c r="G641" i="1"/>
  <c r="F641" i="1"/>
  <c r="J641" i="1" s="1"/>
  <c r="I640" i="1"/>
  <c r="G640" i="1"/>
  <c r="F640" i="1"/>
  <c r="J640" i="1" s="1"/>
  <c r="I639" i="1"/>
  <c r="G639" i="1"/>
  <c r="F639" i="1"/>
  <c r="I638" i="1"/>
  <c r="G638" i="1"/>
  <c r="F638" i="1"/>
  <c r="J638" i="1" s="1"/>
  <c r="I637" i="1"/>
  <c r="G637" i="1"/>
  <c r="F637" i="1"/>
  <c r="J637" i="1" s="1"/>
  <c r="I636" i="1"/>
  <c r="G636" i="1"/>
  <c r="F636" i="1"/>
  <c r="J636" i="1" s="1"/>
  <c r="I635" i="1"/>
  <c r="G635" i="1"/>
  <c r="F635" i="1"/>
  <c r="I634" i="1"/>
  <c r="G634" i="1"/>
  <c r="F634" i="1"/>
  <c r="J634" i="1" s="1"/>
  <c r="I633" i="1"/>
  <c r="G633" i="1"/>
  <c r="F633" i="1"/>
  <c r="I632" i="1"/>
  <c r="G632" i="1"/>
  <c r="F632" i="1"/>
  <c r="I631" i="1"/>
  <c r="G631" i="1"/>
  <c r="F631" i="1"/>
  <c r="J631" i="1" s="1"/>
  <c r="I630" i="1"/>
  <c r="G630" i="1"/>
  <c r="F630" i="1"/>
  <c r="J630" i="1" s="1"/>
  <c r="I629" i="1"/>
  <c r="G629" i="1"/>
  <c r="F629" i="1"/>
  <c r="I628" i="1"/>
  <c r="G628" i="1"/>
  <c r="F628" i="1"/>
  <c r="I627" i="1"/>
  <c r="G627" i="1"/>
  <c r="F627" i="1"/>
  <c r="J627" i="1" s="1"/>
  <c r="I626" i="1"/>
  <c r="G626" i="1"/>
  <c r="F626" i="1"/>
  <c r="I625" i="1"/>
  <c r="G625" i="1"/>
  <c r="F625" i="1"/>
  <c r="J625" i="1" s="1"/>
  <c r="I624" i="1"/>
  <c r="G624" i="1"/>
  <c r="F624" i="1"/>
  <c r="G623" i="1"/>
  <c r="F623" i="1"/>
  <c r="J623" i="1" s="1"/>
  <c r="I622" i="1"/>
  <c r="G622" i="1"/>
  <c r="F622" i="1"/>
  <c r="J622" i="1" s="1"/>
  <c r="G621" i="1"/>
  <c r="F621" i="1"/>
  <c r="G620" i="1"/>
  <c r="F620" i="1"/>
  <c r="J620" i="1" s="1"/>
  <c r="G619" i="1"/>
  <c r="F619" i="1"/>
  <c r="J619" i="1" s="1"/>
  <c r="G618" i="1"/>
  <c r="F618" i="1"/>
  <c r="I618" i="1" s="1"/>
  <c r="G617" i="1"/>
  <c r="F617" i="1"/>
  <c r="I616" i="1"/>
  <c r="G616" i="1"/>
  <c r="F616" i="1"/>
  <c r="J616" i="1" s="1"/>
  <c r="G615" i="1"/>
  <c r="F615" i="1"/>
  <c r="I614" i="1"/>
  <c r="G614" i="1"/>
  <c r="F614" i="1"/>
  <c r="G613" i="1"/>
  <c r="F613" i="1"/>
  <c r="G612" i="1"/>
  <c r="F612" i="1"/>
  <c r="J612" i="1" s="1"/>
  <c r="G611" i="1"/>
  <c r="F611" i="1"/>
  <c r="J611" i="1" s="1"/>
  <c r="G610" i="1"/>
  <c r="F610" i="1"/>
  <c r="J610" i="1" s="1"/>
  <c r="G609" i="1"/>
  <c r="F609" i="1"/>
  <c r="I609" i="1" s="1"/>
  <c r="G608" i="1"/>
  <c r="F608" i="1"/>
  <c r="I608" i="1" s="1"/>
  <c r="G607" i="1"/>
  <c r="F607" i="1"/>
  <c r="J607" i="1" s="1"/>
  <c r="G606" i="1"/>
  <c r="F606" i="1"/>
  <c r="J606" i="1" s="1"/>
  <c r="G605" i="1"/>
  <c r="F605" i="1"/>
  <c r="I605" i="1" s="1"/>
  <c r="G604" i="1"/>
  <c r="F604" i="1"/>
  <c r="I604" i="1" s="1"/>
  <c r="G603" i="1"/>
  <c r="F603" i="1"/>
  <c r="J603" i="1" s="1"/>
  <c r="G602" i="1"/>
  <c r="F602" i="1"/>
  <c r="J602" i="1" s="1"/>
  <c r="G601" i="1"/>
  <c r="F601" i="1"/>
  <c r="J601" i="1" s="1"/>
  <c r="G600" i="1"/>
  <c r="F600" i="1"/>
  <c r="J600" i="1" s="1"/>
  <c r="G599" i="1"/>
  <c r="F599" i="1"/>
  <c r="J599" i="1" s="1"/>
  <c r="G598" i="1"/>
  <c r="F598" i="1"/>
  <c r="J598" i="1" s="1"/>
  <c r="G597" i="1"/>
  <c r="F597" i="1"/>
  <c r="J597" i="1" s="1"/>
  <c r="G596" i="1"/>
  <c r="F596" i="1"/>
  <c r="J596" i="1" s="1"/>
  <c r="G595" i="1"/>
  <c r="F595" i="1"/>
  <c r="J595" i="1" s="1"/>
  <c r="G594" i="1"/>
  <c r="F594" i="1"/>
  <c r="J594" i="1" s="1"/>
  <c r="G593" i="1"/>
  <c r="F593" i="1"/>
  <c r="J593" i="1" s="1"/>
  <c r="G592" i="1"/>
  <c r="F592" i="1"/>
  <c r="J592" i="1" s="1"/>
  <c r="G591" i="1"/>
  <c r="F591" i="1"/>
  <c r="J591" i="1" s="1"/>
  <c r="G590" i="1"/>
  <c r="F590" i="1"/>
  <c r="J590" i="1" s="1"/>
  <c r="G589" i="1"/>
  <c r="F589" i="1"/>
  <c r="I589" i="1" s="1"/>
  <c r="G588" i="1"/>
  <c r="F588" i="1"/>
  <c r="I588" i="1" s="1"/>
  <c r="G587" i="1"/>
  <c r="F587" i="1"/>
  <c r="J587" i="1" s="1"/>
  <c r="G586" i="1"/>
  <c r="F586" i="1"/>
  <c r="J586" i="1" s="1"/>
  <c r="G585" i="1"/>
  <c r="F585" i="1"/>
  <c r="I585" i="1" s="1"/>
  <c r="G584" i="1"/>
  <c r="F584" i="1"/>
  <c r="I584" i="1" s="1"/>
  <c r="G583" i="1"/>
  <c r="F583" i="1"/>
  <c r="J583" i="1" s="1"/>
  <c r="G582" i="1"/>
  <c r="F582" i="1"/>
  <c r="J582" i="1" s="1"/>
  <c r="G581" i="1"/>
  <c r="F581" i="1"/>
  <c r="I581" i="1" s="1"/>
  <c r="G580" i="1"/>
  <c r="F580" i="1"/>
  <c r="I580" i="1" s="1"/>
  <c r="G579" i="1"/>
  <c r="F579" i="1"/>
  <c r="J579" i="1" s="1"/>
  <c r="G578" i="1"/>
  <c r="F578" i="1"/>
  <c r="I578" i="1" s="1"/>
  <c r="G577" i="1"/>
  <c r="F577" i="1"/>
  <c r="G576" i="1"/>
  <c r="F576" i="1"/>
  <c r="J576" i="1" s="1"/>
  <c r="G575" i="1"/>
  <c r="F575" i="1"/>
  <c r="J575" i="1" s="1"/>
  <c r="J574" i="1"/>
  <c r="G574" i="1"/>
  <c r="F574" i="1"/>
  <c r="G573" i="1"/>
  <c r="F573" i="1"/>
  <c r="I572" i="1"/>
  <c r="G572" i="1"/>
  <c r="F572" i="1"/>
  <c r="G571" i="1"/>
  <c r="F571" i="1"/>
  <c r="J571" i="1" s="1"/>
  <c r="G570" i="1"/>
  <c r="F570" i="1"/>
  <c r="J570" i="1" s="1"/>
  <c r="G569" i="1"/>
  <c r="F569" i="1"/>
  <c r="G568" i="1"/>
  <c r="F568" i="1"/>
  <c r="J568" i="1" s="1"/>
  <c r="G567" i="1"/>
  <c r="F567" i="1"/>
  <c r="J567" i="1" s="1"/>
  <c r="J566" i="1"/>
  <c r="G566" i="1"/>
  <c r="F566" i="1"/>
  <c r="G565" i="1"/>
  <c r="F565" i="1"/>
  <c r="I564" i="1"/>
  <c r="G564" i="1"/>
  <c r="F564" i="1"/>
  <c r="G563" i="1"/>
  <c r="F563" i="1"/>
  <c r="J563" i="1" s="1"/>
  <c r="G562" i="1"/>
  <c r="F562" i="1"/>
  <c r="I562" i="1" s="1"/>
  <c r="G561" i="1"/>
  <c r="F561" i="1"/>
  <c r="G560" i="1"/>
  <c r="F560" i="1"/>
  <c r="J560" i="1" s="1"/>
  <c r="G559" i="1"/>
  <c r="F559" i="1"/>
  <c r="J559" i="1" s="1"/>
  <c r="J558" i="1"/>
  <c r="G558" i="1"/>
  <c r="F558" i="1"/>
  <c r="G557" i="1"/>
  <c r="F557" i="1"/>
  <c r="I556" i="1"/>
  <c r="G556" i="1"/>
  <c r="F556" i="1"/>
  <c r="G555" i="1"/>
  <c r="F555" i="1"/>
  <c r="J555" i="1" s="1"/>
  <c r="G554" i="1"/>
  <c r="F554" i="1"/>
  <c r="J554" i="1" s="1"/>
  <c r="G553" i="1"/>
  <c r="F553" i="1"/>
  <c r="G552" i="1"/>
  <c r="F552" i="1"/>
  <c r="J552" i="1" s="1"/>
  <c r="G551" i="1"/>
  <c r="F551" i="1"/>
  <c r="J551" i="1" s="1"/>
  <c r="J550" i="1"/>
  <c r="G550" i="1"/>
  <c r="F550" i="1"/>
  <c r="I550" i="1" s="1"/>
  <c r="G549" i="1"/>
  <c r="F549" i="1"/>
  <c r="J549" i="1" s="1"/>
  <c r="I548" i="1"/>
  <c r="G548" i="1"/>
  <c r="F548" i="1"/>
  <c r="J548" i="1" s="1"/>
  <c r="G547" i="1"/>
  <c r="F547" i="1"/>
  <c r="J547" i="1" s="1"/>
  <c r="G546" i="1"/>
  <c r="F546" i="1"/>
  <c r="J546" i="1" s="1"/>
  <c r="G545" i="1"/>
  <c r="F545" i="1"/>
  <c r="J545" i="1" s="1"/>
  <c r="G544" i="1"/>
  <c r="F544" i="1"/>
  <c r="J544" i="1" s="1"/>
  <c r="G543" i="1"/>
  <c r="F543" i="1"/>
  <c r="J543" i="1" s="1"/>
  <c r="J542" i="1"/>
  <c r="G542" i="1"/>
  <c r="F542" i="1"/>
  <c r="G541" i="1"/>
  <c r="F541" i="1"/>
  <c r="J541" i="1" s="1"/>
  <c r="G540" i="1"/>
  <c r="F540" i="1"/>
  <c r="G539" i="1"/>
  <c r="F539" i="1"/>
  <c r="I539" i="1" s="1"/>
  <c r="G538" i="1"/>
  <c r="F538" i="1"/>
  <c r="G537" i="1"/>
  <c r="F537" i="1"/>
  <c r="J537" i="1" s="1"/>
  <c r="G536" i="1"/>
  <c r="F536" i="1"/>
  <c r="J536" i="1" s="1"/>
  <c r="G535" i="1"/>
  <c r="F535" i="1"/>
  <c r="I534" i="1"/>
  <c r="G534" i="1"/>
  <c r="F534" i="1"/>
  <c r="J534" i="1" s="1"/>
  <c r="G533" i="1"/>
  <c r="F533" i="1"/>
  <c r="I532" i="1"/>
  <c r="G532" i="1"/>
  <c r="F532" i="1"/>
  <c r="J531" i="1"/>
  <c r="G531" i="1"/>
  <c r="F531" i="1"/>
  <c r="I531" i="1" s="1"/>
  <c r="I530" i="1"/>
  <c r="G530" i="1"/>
  <c r="F530" i="1"/>
  <c r="J530" i="1" s="1"/>
  <c r="G529" i="1"/>
  <c r="F529" i="1"/>
  <c r="G528" i="1"/>
  <c r="F528" i="1"/>
  <c r="G527" i="1"/>
  <c r="F527" i="1"/>
  <c r="I527" i="1" s="1"/>
  <c r="G526" i="1"/>
  <c r="F526" i="1"/>
  <c r="G525" i="1"/>
  <c r="F525" i="1"/>
  <c r="I525" i="1" s="1"/>
  <c r="G524" i="1"/>
  <c r="F524" i="1"/>
  <c r="J524" i="1" s="1"/>
  <c r="G523" i="1"/>
  <c r="F523" i="1"/>
  <c r="J523" i="1" s="1"/>
  <c r="G522" i="1"/>
  <c r="F522" i="1"/>
  <c r="J522" i="1" s="1"/>
  <c r="G521" i="1"/>
  <c r="F521" i="1"/>
  <c r="I520" i="1"/>
  <c r="G520" i="1"/>
  <c r="F520" i="1"/>
  <c r="J520" i="1" s="1"/>
  <c r="J519" i="1"/>
  <c r="G519" i="1"/>
  <c r="F519" i="1"/>
  <c r="I518" i="1"/>
  <c r="G518" i="1"/>
  <c r="F518" i="1"/>
  <c r="J518" i="1" s="1"/>
  <c r="G517" i="1"/>
  <c r="F517" i="1"/>
  <c r="I516" i="1"/>
  <c r="G516" i="1"/>
  <c r="F516" i="1"/>
  <c r="J515" i="1"/>
  <c r="G515" i="1"/>
  <c r="F515" i="1"/>
  <c r="I515" i="1" s="1"/>
  <c r="I514" i="1"/>
  <c r="G514" i="1"/>
  <c r="F514" i="1"/>
  <c r="G513" i="1"/>
  <c r="F513" i="1"/>
  <c r="G512" i="1"/>
  <c r="F512" i="1"/>
  <c r="G511" i="1"/>
  <c r="F511" i="1"/>
  <c r="I511" i="1" s="1"/>
  <c r="G510" i="1"/>
  <c r="F510" i="1"/>
  <c r="G509" i="1"/>
  <c r="F509" i="1"/>
  <c r="G508" i="1"/>
  <c r="F508" i="1"/>
  <c r="J508" i="1" s="1"/>
  <c r="G507" i="1"/>
  <c r="F507" i="1"/>
  <c r="J507" i="1" s="1"/>
  <c r="G506" i="1"/>
  <c r="F506" i="1"/>
  <c r="J506" i="1" s="1"/>
  <c r="G505" i="1"/>
  <c r="F505" i="1"/>
  <c r="I504" i="1"/>
  <c r="G504" i="1"/>
  <c r="F504" i="1"/>
  <c r="J504" i="1" s="1"/>
  <c r="J503" i="1"/>
  <c r="G503" i="1"/>
  <c r="F503" i="1"/>
  <c r="I502" i="1"/>
  <c r="G502" i="1"/>
  <c r="F502" i="1"/>
  <c r="J502" i="1" s="1"/>
  <c r="G501" i="1"/>
  <c r="F501" i="1"/>
  <c r="I500" i="1"/>
  <c r="G500" i="1"/>
  <c r="F500" i="1"/>
  <c r="J500" i="1" s="1"/>
  <c r="J499" i="1"/>
  <c r="G499" i="1"/>
  <c r="F499" i="1"/>
  <c r="I499" i="1" s="1"/>
  <c r="I498" i="1"/>
  <c r="G498" i="1"/>
  <c r="F498" i="1"/>
  <c r="G497" i="1"/>
  <c r="F497" i="1"/>
  <c r="G496" i="1"/>
  <c r="F496" i="1"/>
  <c r="G495" i="1"/>
  <c r="F495" i="1"/>
  <c r="J495" i="1" s="1"/>
  <c r="G494" i="1"/>
  <c r="F494" i="1"/>
  <c r="G493" i="1"/>
  <c r="F493" i="1"/>
  <c r="G492" i="1"/>
  <c r="F492" i="1"/>
  <c r="J492" i="1" s="1"/>
  <c r="G491" i="1"/>
  <c r="F491" i="1"/>
  <c r="J491" i="1" s="1"/>
  <c r="G490" i="1"/>
  <c r="F490" i="1"/>
  <c r="J490" i="1" s="1"/>
  <c r="G489" i="1"/>
  <c r="F489" i="1"/>
  <c r="I488" i="1"/>
  <c r="G488" i="1"/>
  <c r="F488" i="1"/>
  <c r="J487" i="1"/>
  <c r="G487" i="1"/>
  <c r="F487" i="1"/>
  <c r="I486" i="1"/>
  <c r="G486" i="1"/>
  <c r="F486" i="1"/>
  <c r="G485" i="1"/>
  <c r="F485" i="1"/>
  <c r="I484" i="1"/>
  <c r="G484" i="1"/>
  <c r="F484" i="1"/>
  <c r="J484" i="1" s="1"/>
  <c r="J483" i="1"/>
  <c r="G483" i="1"/>
  <c r="F483" i="1"/>
  <c r="I483" i="1" s="1"/>
  <c r="I482" i="1"/>
  <c r="G482" i="1"/>
  <c r="F482" i="1"/>
  <c r="J482" i="1" s="1"/>
  <c r="G481" i="1"/>
  <c r="F481" i="1"/>
  <c r="G480" i="1"/>
  <c r="F480" i="1"/>
  <c r="J480" i="1" s="1"/>
  <c r="G479" i="1"/>
  <c r="F479" i="1"/>
  <c r="J479" i="1" s="1"/>
  <c r="G478" i="1"/>
  <c r="F478" i="1"/>
  <c r="J478" i="1" s="1"/>
  <c r="G477" i="1"/>
  <c r="F477" i="1"/>
  <c r="G476" i="1"/>
  <c r="F476" i="1"/>
  <c r="J476" i="1" s="1"/>
  <c r="G475" i="1"/>
  <c r="F475" i="1"/>
  <c r="J475" i="1" s="1"/>
  <c r="G474" i="1"/>
  <c r="F474" i="1"/>
  <c r="J474" i="1" s="1"/>
  <c r="G473" i="1"/>
  <c r="F473" i="1"/>
  <c r="I472" i="1"/>
  <c r="G472" i="1"/>
  <c r="F472" i="1"/>
  <c r="J472" i="1" s="1"/>
  <c r="J471" i="1"/>
  <c r="G471" i="1"/>
  <c r="F471" i="1"/>
  <c r="I470" i="1"/>
  <c r="G470" i="1"/>
  <c r="F470" i="1"/>
  <c r="J470" i="1" s="1"/>
  <c r="G469" i="1"/>
  <c r="F469" i="1"/>
  <c r="I468" i="1"/>
  <c r="G468" i="1"/>
  <c r="F468" i="1"/>
  <c r="J467" i="1"/>
  <c r="G467" i="1"/>
  <c r="F467" i="1"/>
  <c r="I467" i="1" s="1"/>
  <c r="I466" i="1"/>
  <c r="G466" i="1"/>
  <c r="F466" i="1"/>
  <c r="G465" i="1"/>
  <c r="F465" i="1"/>
  <c r="G464" i="1"/>
  <c r="F464" i="1"/>
  <c r="G463" i="1"/>
  <c r="F463" i="1"/>
  <c r="I463" i="1" s="1"/>
  <c r="G462" i="1"/>
  <c r="F462" i="1"/>
  <c r="J462" i="1" s="1"/>
  <c r="G461" i="1"/>
  <c r="F461" i="1"/>
  <c r="G460" i="1"/>
  <c r="F460" i="1"/>
  <c r="J460" i="1" s="1"/>
  <c r="G459" i="1"/>
  <c r="F459" i="1"/>
  <c r="J459" i="1" s="1"/>
  <c r="G458" i="1"/>
  <c r="F458" i="1"/>
  <c r="J458" i="1" s="1"/>
  <c r="G457" i="1"/>
  <c r="F457" i="1"/>
  <c r="I456" i="1"/>
  <c r="G456" i="1"/>
  <c r="F456" i="1"/>
  <c r="J456" i="1" s="1"/>
  <c r="J455" i="1"/>
  <c r="G455" i="1"/>
  <c r="F455" i="1"/>
  <c r="I454" i="1"/>
  <c r="G454" i="1"/>
  <c r="F454" i="1"/>
  <c r="J454" i="1" s="1"/>
  <c r="G453" i="1"/>
  <c r="F453" i="1"/>
  <c r="I452" i="1"/>
  <c r="G452" i="1"/>
  <c r="F452" i="1"/>
  <c r="J452" i="1" s="1"/>
  <c r="J451" i="1"/>
  <c r="G451" i="1"/>
  <c r="F451" i="1"/>
  <c r="I451" i="1" s="1"/>
  <c r="I450" i="1"/>
  <c r="G450" i="1"/>
  <c r="F450" i="1"/>
  <c r="J450" i="1" s="1"/>
  <c r="G449" i="1"/>
  <c r="F449" i="1"/>
  <c r="G448" i="1"/>
  <c r="F448" i="1"/>
  <c r="J448" i="1" s="1"/>
  <c r="G447" i="1"/>
  <c r="F447" i="1"/>
  <c r="J447" i="1" s="1"/>
  <c r="G446" i="1"/>
  <c r="F446" i="1"/>
  <c r="J446" i="1" s="1"/>
  <c r="G445" i="1"/>
  <c r="F445" i="1"/>
  <c r="J445" i="1" s="1"/>
  <c r="G444" i="1"/>
  <c r="F444" i="1"/>
  <c r="J444" i="1" s="1"/>
  <c r="G443" i="1"/>
  <c r="F443" i="1"/>
  <c r="G442" i="1"/>
  <c r="F442" i="1"/>
  <c r="I442" i="1" s="1"/>
  <c r="G441" i="1"/>
  <c r="F441" i="1"/>
  <c r="J441" i="1" s="1"/>
  <c r="G440" i="1"/>
  <c r="F440" i="1"/>
  <c r="J440" i="1" s="1"/>
  <c r="G439" i="1"/>
  <c r="F439" i="1"/>
  <c r="J439" i="1" s="1"/>
  <c r="G438" i="1"/>
  <c r="F438" i="1"/>
  <c r="J438" i="1" s="1"/>
  <c r="G437" i="1"/>
  <c r="F437" i="1"/>
  <c r="J437" i="1" s="1"/>
  <c r="G436" i="1"/>
  <c r="F436" i="1"/>
  <c r="J436" i="1" s="1"/>
  <c r="G435" i="1"/>
  <c r="F435" i="1"/>
  <c r="J435" i="1" s="1"/>
  <c r="G434" i="1"/>
  <c r="F434" i="1"/>
  <c r="J434" i="1" s="1"/>
  <c r="G433" i="1"/>
  <c r="F433" i="1"/>
  <c r="J433" i="1" s="1"/>
  <c r="G432" i="1"/>
  <c r="F432" i="1"/>
  <c r="J432" i="1" s="1"/>
  <c r="G431" i="1"/>
  <c r="F431" i="1"/>
  <c r="J431" i="1" s="1"/>
  <c r="G430" i="1"/>
  <c r="F430" i="1"/>
  <c r="J430" i="1" s="1"/>
  <c r="G429" i="1"/>
  <c r="F429" i="1"/>
  <c r="J429" i="1" s="1"/>
  <c r="G428" i="1"/>
  <c r="F428" i="1"/>
  <c r="J428" i="1" s="1"/>
  <c r="G427" i="1"/>
  <c r="F427" i="1"/>
  <c r="J427" i="1" s="1"/>
  <c r="G426" i="1"/>
  <c r="F426" i="1"/>
  <c r="J426" i="1" s="1"/>
  <c r="G425" i="1"/>
  <c r="F425" i="1"/>
  <c r="J425" i="1" s="1"/>
  <c r="G424" i="1"/>
  <c r="F424" i="1"/>
  <c r="J424" i="1" s="1"/>
  <c r="G423" i="1"/>
  <c r="F423" i="1"/>
  <c r="J423" i="1" s="1"/>
  <c r="G422" i="1"/>
  <c r="F422" i="1"/>
  <c r="J422" i="1" s="1"/>
  <c r="G421" i="1"/>
  <c r="F421" i="1"/>
  <c r="J421" i="1" s="1"/>
  <c r="G420" i="1"/>
  <c r="F420" i="1"/>
  <c r="J420" i="1" s="1"/>
  <c r="G419" i="1"/>
  <c r="F419" i="1"/>
  <c r="I419" i="1" s="1"/>
  <c r="G418" i="1"/>
  <c r="F418" i="1"/>
  <c r="J418" i="1" s="1"/>
  <c r="G417" i="1"/>
  <c r="F417" i="1"/>
  <c r="I417" i="1" s="1"/>
  <c r="G416" i="1"/>
  <c r="F416" i="1"/>
  <c r="J416" i="1" s="1"/>
  <c r="G415" i="1"/>
  <c r="F415" i="1"/>
  <c r="I415" i="1" s="1"/>
  <c r="G414" i="1"/>
  <c r="F414" i="1"/>
  <c r="J414" i="1" s="1"/>
  <c r="G413" i="1"/>
  <c r="F413" i="1"/>
  <c r="J413" i="1" s="1"/>
  <c r="G412" i="1"/>
  <c r="F412" i="1"/>
  <c r="J412" i="1" s="1"/>
  <c r="G411" i="1"/>
  <c r="F411" i="1"/>
  <c r="J411" i="1" s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I397" i="1" s="1"/>
  <c r="G396" i="1"/>
  <c r="F396" i="1"/>
  <c r="G395" i="1"/>
  <c r="F395" i="1"/>
  <c r="I395" i="1" s="1"/>
  <c r="G394" i="1"/>
  <c r="F394" i="1"/>
  <c r="G393" i="1"/>
  <c r="F393" i="1"/>
  <c r="I393" i="1" s="1"/>
  <c r="G392" i="1"/>
  <c r="F392" i="1"/>
  <c r="G391" i="1"/>
  <c r="F391" i="1"/>
  <c r="I391" i="1" s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I371" i="1" s="1"/>
  <c r="G370" i="1"/>
  <c r="F370" i="1"/>
  <c r="G369" i="1"/>
  <c r="F369" i="1"/>
  <c r="G368" i="1"/>
  <c r="F368" i="1"/>
  <c r="G367" i="1"/>
  <c r="F367" i="1"/>
  <c r="I367" i="1" s="1"/>
  <c r="G366" i="1"/>
  <c r="F366" i="1"/>
  <c r="I366" i="1" s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I347" i="1" s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I323" i="1" s="1"/>
  <c r="G322" i="1"/>
  <c r="F322" i="1"/>
  <c r="I322" i="1" s="1"/>
  <c r="G321" i="1"/>
  <c r="F321" i="1"/>
  <c r="G320" i="1"/>
  <c r="F320" i="1"/>
  <c r="G319" i="1"/>
  <c r="F319" i="1"/>
  <c r="I319" i="1" s="1"/>
  <c r="G318" i="1"/>
  <c r="F318" i="1"/>
  <c r="I318" i="1" s="1"/>
  <c r="G317" i="1"/>
  <c r="F317" i="1"/>
  <c r="G316" i="1"/>
  <c r="F316" i="1"/>
  <c r="G315" i="1"/>
  <c r="F315" i="1"/>
  <c r="I315" i="1" s="1"/>
  <c r="G314" i="1"/>
  <c r="F314" i="1"/>
  <c r="G313" i="1"/>
  <c r="F313" i="1"/>
  <c r="G312" i="1"/>
  <c r="F312" i="1"/>
  <c r="G311" i="1"/>
  <c r="F311" i="1"/>
  <c r="I311" i="1" s="1"/>
  <c r="G310" i="1"/>
  <c r="F310" i="1"/>
  <c r="G309" i="1"/>
  <c r="F309" i="1"/>
  <c r="G308" i="1"/>
  <c r="F308" i="1"/>
  <c r="G307" i="1"/>
  <c r="F307" i="1"/>
  <c r="I307" i="1" s="1"/>
  <c r="G306" i="1"/>
  <c r="F306" i="1"/>
  <c r="G305" i="1"/>
  <c r="F305" i="1"/>
  <c r="G304" i="1"/>
  <c r="F304" i="1"/>
  <c r="G303" i="1"/>
  <c r="F303" i="1"/>
  <c r="I303" i="1" s="1"/>
  <c r="G302" i="1"/>
  <c r="F302" i="1"/>
  <c r="G301" i="1"/>
  <c r="F301" i="1"/>
  <c r="G300" i="1"/>
  <c r="F300" i="1"/>
  <c r="G299" i="1"/>
  <c r="F299" i="1"/>
  <c r="I299" i="1" s="1"/>
  <c r="G298" i="1"/>
  <c r="F298" i="1"/>
  <c r="G297" i="1"/>
  <c r="F297" i="1"/>
  <c r="G296" i="1"/>
  <c r="F296" i="1"/>
  <c r="G295" i="1"/>
  <c r="F295" i="1"/>
  <c r="I295" i="1" s="1"/>
  <c r="G294" i="1"/>
  <c r="F294" i="1"/>
  <c r="I294" i="1" s="1"/>
  <c r="G293" i="1"/>
  <c r="F293" i="1"/>
  <c r="G292" i="1"/>
  <c r="F292" i="1"/>
  <c r="G291" i="1"/>
  <c r="F291" i="1"/>
  <c r="I291" i="1" s="1"/>
  <c r="G290" i="1"/>
  <c r="F290" i="1"/>
  <c r="G289" i="1"/>
  <c r="F289" i="1"/>
  <c r="G288" i="1"/>
  <c r="F288" i="1"/>
  <c r="I288" i="1" s="1"/>
  <c r="G287" i="1"/>
  <c r="F287" i="1"/>
  <c r="I287" i="1" s="1"/>
  <c r="G286" i="1"/>
  <c r="F286" i="1"/>
  <c r="G285" i="1"/>
  <c r="F285" i="1"/>
  <c r="G284" i="1"/>
  <c r="F284" i="1"/>
  <c r="I284" i="1" s="1"/>
  <c r="G283" i="1"/>
  <c r="F283" i="1"/>
  <c r="I283" i="1" s="1"/>
  <c r="G282" i="1"/>
  <c r="F282" i="1"/>
  <c r="I282" i="1" s="1"/>
  <c r="G281" i="1"/>
  <c r="F281" i="1"/>
  <c r="G280" i="1"/>
  <c r="F280" i="1"/>
  <c r="I280" i="1" s="1"/>
  <c r="G279" i="1"/>
  <c r="F279" i="1"/>
  <c r="I279" i="1" s="1"/>
  <c r="G278" i="1"/>
  <c r="F278" i="1"/>
  <c r="G277" i="1"/>
  <c r="F277" i="1"/>
  <c r="G276" i="1"/>
  <c r="F276" i="1"/>
  <c r="I276" i="1" s="1"/>
  <c r="G275" i="1"/>
  <c r="F275" i="1"/>
  <c r="I275" i="1" s="1"/>
  <c r="G274" i="1"/>
  <c r="F274" i="1"/>
  <c r="G273" i="1"/>
  <c r="F273" i="1"/>
  <c r="G272" i="1"/>
  <c r="F272" i="1"/>
  <c r="I272" i="1" s="1"/>
  <c r="G271" i="1"/>
  <c r="F271" i="1"/>
  <c r="I271" i="1" s="1"/>
  <c r="G270" i="1"/>
  <c r="F270" i="1"/>
  <c r="G269" i="1"/>
  <c r="F269" i="1"/>
  <c r="G268" i="1"/>
  <c r="F268" i="1"/>
  <c r="I268" i="1" s="1"/>
  <c r="G267" i="1"/>
  <c r="F267" i="1"/>
  <c r="I267" i="1" s="1"/>
  <c r="G266" i="1"/>
  <c r="F266" i="1"/>
  <c r="G265" i="1"/>
  <c r="F265" i="1"/>
  <c r="G264" i="1"/>
  <c r="F264" i="1"/>
  <c r="I264" i="1" s="1"/>
  <c r="G263" i="1"/>
  <c r="F263" i="1"/>
  <c r="I263" i="1" s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I256" i="1" s="1"/>
  <c r="G255" i="1"/>
  <c r="F255" i="1"/>
  <c r="I255" i="1" s="1"/>
  <c r="G254" i="1"/>
  <c r="F254" i="1"/>
  <c r="I254" i="1" s="1"/>
  <c r="G253" i="1"/>
  <c r="F253" i="1"/>
  <c r="G252" i="1"/>
  <c r="F252" i="1"/>
  <c r="I252" i="1" s="1"/>
  <c r="G251" i="1"/>
  <c r="F251" i="1"/>
  <c r="I251" i="1" s="1"/>
  <c r="G250" i="1"/>
  <c r="F250" i="1"/>
  <c r="G249" i="1"/>
  <c r="F249" i="1"/>
  <c r="G248" i="1"/>
  <c r="F248" i="1"/>
  <c r="I248" i="1" s="1"/>
  <c r="G247" i="1"/>
  <c r="F247" i="1"/>
  <c r="I247" i="1" s="1"/>
  <c r="G246" i="1"/>
  <c r="F246" i="1"/>
  <c r="I246" i="1" s="1"/>
  <c r="G245" i="1"/>
  <c r="F245" i="1"/>
  <c r="G244" i="1"/>
  <c r="F244" i="1"/>
  <c r="I244" i="1" s="1"/>
  <c r="G243" i="1"/>
  <c r="F243" i="1"/>
  <c r="I243" i="1" s="1"/>
  <c r="G242" i="1"/>
  <c r="F242" i="1"/>
  <c r="G241" i="1"/>
  <c r="F241" i="1"/>
  <c r="G240" i="1"/>
  <c r="F240" i="1"/>
  <c r="I240" i="1" s="1"/>
  <c r="G239" i="1"/>
  <c r="F239" i="1"/>
  <c r="I239" i="1" s="1"/>
  <c r="G238" i="1"/>
  <c r="F238" i="1"/>
  <c r="G237" i="1"/>
  <c r="F237" i="1"/>
  <c r="G236" i="1"/>
  <c r="F236" i="1"/>
  <c r="I236" i="1" s="1"/>
  <c r="G235" i="1"/>
  <c r="F235" i="1"/>
  <c r="I235" i="1" s="1"/>
  <c r="G234" i="1"/>
  <c r="F234" i="1"/>
  <c r="G233" i="1"/>
  <c r="F233" i="1"/>
  <c r="G232" i="1"/>
  <c r="F232" i="1"/>
  <c r="I232" i="1" s="1"/>
  <c r="G231" i="1"/>
  <c r="F231" i="1"/>
  <c r="I231" i="1" s="1"/>
  <c r="G230" i="1"/>
  <c r="F230" i="1"/>
  <c r="G229" i="1"/>
  <c r="F229" i="1"/>
  <c r="G228" i="1"/>
  <c r="F228" i="1"/>
  <c r="I228" i="1" s="1"/>
  <c r="G227" i="1"/>
  <c r="F227" i="1"/>
  <c r="I227" i="1" s="1"/>
  <c r="G226" i="1"/>
  <c r="F226" i="1"/>
  <c r="G225" i="1"/>
  <c r="F225" i="1"/>
  <c r="G224" i="1"/>
  <c r="F224" i="1"/>
  <c r="I224" i="1" s="1"/>
  <c r="G223" i="1"/>
  <c r="F223" i="1"/>
  <c r="I223" i="1" s="1"/>
  <c r="G222" i="1"/>
  <c r="F222" i="1"/>
  <c r="G221" i="1"/>
  <c r="F221" i="1"/>
  <c r="G220" i="1"/>
  <c r="F220" i="1"/>
  <c r="I220" i="1" s="1"/>
  <c r="G219" i="1"/>
  <c r="F219" i="1"/>
  <c r="I219" i="1" s="1"/>
  <c r="G218" i="1"/>
  <c r="F218" i="1"/>
  <c r="G217" i="1"/>
  <c r="F217" i="1"/>
  <c r="G216" i="1"/>
  <c r="F216" i="1"/>
  <c r="I216" i="1" s="1"/>
  <c r="G215" i="1"/>
  <c r="F215" i="1"/>
  <c r="I215" i="1" s="1"/>
  <c r="G214" i="1"/>
  <c r="F214" i="1"/>
  <c r="G213" i="1"/>
  <c r="F213" i="1"/>
  <c r="G212" i="1"/>
  <c r="F212" i="1"/>
  <c r="I212" i="1" s="1"/>
  <c r="G211" i="1"/>
  <c r="F211" i="1"/>
  <c r="I211" i="1" s="1"/>
  <c r="G210" i="1"/>
  <c r="F210" i="1"/>
  <c r="G209" i="1"/>
  <c r="F209" i="1"/>
  <c r="G208" i="1"/>
  <c r="F208" i="1"/>
  <c r="I208" i="1" s="1"/>
  <c r="G207" i="1"/>
  <c r="F207" i="1"/>
  <c r="I207" i="1" s="1"/>
  <c r="G206" i="1"/>
  <c r="F206" i="1"/>
  <c r="I205" i="1"/>
  <c r="G205" i="1"/>
  <c r="F205" i="1"/>
  <c r="I204" i="1"/>
  <c r="G204" i="1"/>
  <c r="F204" i="1"/>
  <c r="I203" i="1"/>
  <c r="G203" i="1"/>
  <c r="F203" i="1"/>
  <c r="I202" i="1"/>
  <c r="G202" i="1"/>
  <c r="F202" i="1"/>
  <c r="I201" i="1"/>
  <c r="G201" i="1"/>
  <c r="F201" i="1"/>
  <c r="I200" i="1"/>
  <c r="G200" i="1"/>
  <c r="F200" i="1"/>
  <c r="I199" i="1"/>
  <c r="G199" i="1"/>
  <c r="F199" i="1"/>
  <c r="I198" i="1"/>
  <c r="G198" i="1"/>
  <c r="F198" i="1"/>
  <c r="I197" i="1"/>
  <c r="G197" i="1"/>
  <c r="F197" i="1"/>
  <c r="I196" i="1"/>
  <c r="G196" i="1"/>
  <c r="F196" i="1"/>
  <c r="I195" i="1"/>
  <c r="G195" i="1"/>
  <c r="F195" i="1"/>
  <c r="I194" i="1"/>
  <c r="G194" i="1"/>
  <c r="F194" i="1"/>
  <c r="I193" i="1"/>
  <c r="G193" i="1"/>
  <c r="F193" i="1"/>
  <c r="G192" i="1"/>
  <c r="F192" i="1"/>
  <c r="I192" i="1" s="1"/>
  <c r="G191" i="1"/>
  <c r="F191" i="1"/>
  <c r="I191" i="1" s="1"/>
  <c r="G190" i="1"/>
  <c r="F190" i="1"/>
  <c r="I190" i="1" s="1"/>
  <c r="G189" i="1"/>
  <c r="F189" i="1"/>
  <c r="I189" i="1" s="1"/>
  <c r="G188" i="1"/>
  <c r="F188" i="1"/>
  <c r="I187" i="1"/>
  <c r="G187" i="1"/>
  <c r="F187" i="1"/>
  <c r="J187" i="1" s="1"/>
  <c r="G186" i="1"/>
  <c r="F186" i="1"/>
  <c r="G185" i="1"/>
  <c r="F185" i="1"/>
  <c r="G184" i="1"/>
  <c r="F184" i="1"/>
  <c r="G183" i="1"/>
  <c r="F183" i="1"/>
  <c r="G182" i="1"/>
  <c r="F182" i="1"/>
  <c r="G181" i="1"/>
  <c r="F181" i="1"/>
  <c r="I180" i="1"/>
  <c r="G180" i="1"/>
  <c r="F180" i="1"/>
  <c r="J180" i="1" s="1"/>
  <c r="I179" i="1"/>
  <c r="G179" i="1"/>
  <c r="F179" i="1"/>
  <c r="J179" i="1" s="1"/>
  <c r="G178" i="1"/>
  <c r="F178" i="1"/>
  <c r="G177" i="1"/>
  <c r="F177" i="1"/>
  <c r="G176" i="1"/>
  <c r="F176" i="1"/>
  <c r="J176" i="1" s="1"/>
  <c r="G175" i="1"/>
  <c r="F175" i="1"/>
  <c r="G174" i="1"/>
  <c r="F174" i="1"/>
  <c r="J174" i="1" s="1"/>
  <c r="G173" i="1"/>
  <c r="F173" i="1"/>
  <c r="G172" i="1"/>
  <c r="F172" i="1"/>
  <c r="G171" i="1"/>
  <c r="F171" i="1"/>
  <c r="J171" i="1" s="1"/>
  <c r="G170" i="1"/>
  <c r="F170" i="1"/>
  <c r="I169" i="1"/>
  <c r="G169" i="1"/>
  <c r="F169" i="1"/>
  <c r="I168" i="1"/>
  <c r="G168" i="1"/>
  <c r="F168" i="1"/>
  <c r="G167" i="1"/>
  <c r="F167" i="1"/>
  <c r="I167" i="1" s="1"/>
  <c r="I166" i="1"/>
  <c r="G166" i="1"/>
  <c r="F166" i="1"/>
  <c r="J166" i="1" s="1"/>
  <c r="G165" i="1"/>
  <c r="F165" i="1"/>
  <c r="I165" i="1" s="1"/>
  <c r="G164" i="1"/>
  <c r="F164" i="1"/>
  <c r="J164" i="1" s="1"/>
  <c r="G163" i="1"/>
  <c r="F163" i="1"/>
  <c r="I163" i="1" s="1"/>
  <c r="G162" i="1"/>
  <c r="F162" i="1"/>
  <c r="J162" i="1" s="1"/>
  <c r="G161" i="1"/>
  <c r="F161" i="1"/>
  <c r="I161" i="1" s="1"/>
  <c r="G160" i="1"/>
  <c r="F160" i="1"/>
  <c r="J160" i="1" s="1"/>
  <c r="G159" i="1"/>
  <c r="F159" i="1"/>
  <c r="I159" i="1" s="1"/>
  <c r="G158" i="1"/>
  <c r="F158" i="1"/>
  <c r="J158" i="1" s="1"/>
  <c r="G157" i="1"/>
  <c r="F157" i="1"/>
  <c r="I157" i="1" s="1"/>
  <c r="G156" i="1"/>
  <c r="F156" i="1"/>
  <c r="J156" i="1" s="1"/>
  <c r="G155" i="1"/>
  <c r="F155" i="1"/>
  <c r="I155" i="1" s="1"/>
  <c r="G154" i="1"/>
  <c r="F154" i="1"/>
  <c r="J154" i="1" s="1"/>
  <c r="G153" i="1"/>
  <c r="F153" i="1"/>
  <c r="I153" i="1" s="1"/>
  <c r="G152" i="1"/>
  <c r="F152" i="1"/>
  <c r="J152" i="1" s="1"/>
  <c r="G151" i="1"/>
  <c r="F151" i="1"/>
  <c r="I151" i="1" s="1"/>
  <c r="G150" i="1"/>
  <c r="F150" i="1"/>
  <c r="J150" i="1" s="1"/>
  <c r="G149" i="1"/>
  <c r="F149" i="1"/>
  <c r="I149" i="1" s="1"/>
  <c r="G148" i="1"/>
  <c r="F148" i="1"/>
  <c r="J148" i="1" s="1"/>
  <c r="G147" i="1"/>
  <c r="F147" i="1"/>
  <c r="I147" i="1" s="1"/>
  <c r="G146" i="1"/>
  <c r="F146" i="1"/>
  <c r="J146" i="1" s="1"/>
  <c r="G145" i="1"/>
  <c r="F145" i="1"/>
  <c r="I145" i="1" s="1"/>
  <c r="G144" i="1"/>
  <c r="F144" i="1"/>
  <c r="J144" i="1" s="1"/>
  <c r="G143" i="1"/>
  <c r="F143" i="1"/>
  <c r="I143" i="1" s="1"/>
  <c r="G142" i="1"/>
  <c r="F142" i="1"/>
  <c r="J142" i="1" s="1"/>
  <c r="G141" i="1"/>
  <c r="F141" i="1"/>
  <c r="I141" i="1" s="1"/>
  <c r="G140" i="1"/>
  <c r="F140" i="1"/>
  <c r="J140" i="1" s="1"/>
  <c r="G139" i="1"/>
  <c r="F139" i="1"/>
  <c r="I139" i="1" s="1"/>
  <c r="G138" i="1"/>
  <c r="F138" i="1"/>
  <c r="J138" i="1" s="1"/>
  <c r="G137" i="1"/>
  <c r="F137" i="1"/>
  <c r="I137" i="1" s="1"/>
  <c r="G136" i="1"/>
  <c r="F136" i="1"/>
  <c r="J136" i="1" s="1"/>
  <c r="G135" i="1"/>
  <c r="F135" i="1"/>
  <c r="I135" i="1" s="1"/>
  <c r="G134" i="1"/>
  <c r="F134" i="1"/>
  <c r="J134" i="1" s="1"/>
  <c r="G133" i="1"/>
  <c r="F133" i="1"/>
  <c r="I133" i="1" s="1"/>
  <c r="G132" i="1"/>
  <c r="F132" i="1"/>
  <c r="J132" i="1" s="1"/>
  <c r="G131" i="1"/>
  <c r="F131" i="1"/>
  <c r="I131" i="1" s="1"/>
  <c r="G130" i="1"/>
  <c r="F130" i="1"/>
  <c r="J130" i="1" s="1"/>
  <c r="G129" i="1"/>
  <c r="F129" i="1"/>
  <c r="I129" i="1" s="1"/>
  <c r="G128" i="1"/>
  <c r="F128" i="1"/>
  <c r="J128" i="1" s="1"/>
  <c r="G127" i="1"/>
  <c r="F127" i="1"/>
  <c r="I127" i="1" s="1"/>
  <c r="G126" i="1"/>
  <c r="F126" i="1"/>
  <c r="I126" i="1" s="1"/>
  <c r="G125" i="1"/>
  <c r="F125" i="1"/>
  <c r="I125" i="1" s="1"/>
  <c r="G124" i="1"/>
  <c r="F124" i="1"/>
  <c r="G123" i="1"/>
  <c r="F123" i="1"/>
  <c r="I123" i="1" s="1"/>
  <c r="G122" i="1"/>
  <c r="F122" i="1"/>
  <c r="G121" i="1"/>
  <c r="F121" i="1"/>
  <c r="I121" i="1" s="1"/>
  <c r="G120" i="1"/>
  <c r="F120" i="1"/>
  <c r="G119" i="1"/>
  <c r="F119" i="1"/>
  <c r="I119" i="1" s="1"/>
  <c r="G118" i="1"/>
  <c r="F118" i="1"/>
  <c r="G117" i="1"/>
  <c r="F117" i="1"/>
  <c r="I117" i="1" s="1"/>
  <c r="G116" i="1"/>
  <c r="F116" i="1"/>
  <c r="G115" i="1"/>
  <c r="F115" i="1"/>
  <c r="I115" i="1" s="1"/>
  <c r="G114" i="1"/>
  <c r="F114" i="1"/>
  <c r="G113" i="1"/>
  <c r="F113" i="1"/>
  <c r="I113" i="1" s="1"/>
  <c r="G112" i="1"/>
  <c r="F112" i="1"/>
  <c r="G111" i="1"/>
  <c r="F111" i="1"/>
  <c r="I111" i="1" s="1"/>
  <c r="G110" i="1"/>
  <c r="F110" i="1"/>
  <c r="G109" i="1"/>
  <c r="F109" i="1"/>
  <c r="I109" i="1" s="1"/>
  <c r="G108" i="1"/>
  <c r="F108" i="1"/>
  <c r="G107" i="1"/>
  <c r="F107" i="1"/>
  <c r="I107" i="1" s="1"/>
  <c r="G106" i="1"/>
  <c r="F106" i="1"/>
  <c r="G105" i="1"/>
  <c r="F105" i="1"/>
  <c r="I105" i="1" s="1"/>
  <c r="G104" i="1"/>
  <c r="F104" i="1"/>
  <c r="G103" i="1"/>
  <c r="F103" i="1"/>
  <c r="I103" i="1" s="1"/>
  <c r="G102" i="1"/>
  <c r="F102" i="1"/>
  <c r="G101" i="1"/>
  <c r="F101" i="1"/>
  <c r="I101" i="1" s="1"/>
  <c r="G100" i="1"/>
  <c r="F100" i="1"/>
  <c r="G99" i="1"/>
  <c r="F99" i="1"/>
  <c r="I99" i="1" s="1"/>
  <c r="G98" i="1"/>
  <c r="F98" i="1"/>
  <c r="G97" i="1"/>
  <c r="F97" i="1"/>
  <c r="J97" i="1" s="1"/>
  <c r="G96" i="1"/>
  <c r="F96" i="1"/>
  <c r="J96" i="1" s="1"/>
  <c r="J95" i="1"/>
  <c r="G95" i="1"/>
  <c r="F95" i="1"/>
  <c r="G94" i="1"/>
  <c r="F94" i="1"/>
  <c r="G93" i="1"/>
  <c r="F93" i="1"/>
  <c r="G92" i="1"/>
  <c r="F92" i="1"/>
  <c r="G91" i="1"/>
  <c r="F91" i="1"/>
  <c r="J91" i="1" s="1"/>
  <c r="G90" i="1"/>
  <c r="F90" i="1"/>
  <c r="J90" i="1" s="1"/>
  <c r="J89" i="1"/>
  <c r="G89" i="1"/>
  <c r="F89" i="1"/>
  <c r="I89" i="1" s="1"/>
  <c r="G88" i="1"/>
  <c r="F88" i="1"/>
  <c r="G87" i="1"/>
  <c r="F87" i="1"/>
  <c r="I87" i="1" s="1"/>
  <c r="G86" i="1"/>
  <c r="F86" i="1"/>
  <c r="J86" i="1" s="1"/>
  <c r="G85" i="1"/>
  <c r="F85" i="1"/>
  <c r="G84" i="1"/>
  <c r="F84" i="1"/>
  <c r="J84" i="1" s="1"/>
  <c r="J83" i="1"/>
  <c r="G83" i="1"/>
  <c r="F83" i="1"/>
  <c r="G82" i="1"/>
  <c r="F82" i="1"/>
  <c r="G81" i="1"/>
  <c r="F81" i="1"/>
  <c r="I81" i="1" s="1"/>
  <c r="G80" i="1"/>
  <c r="F80" i="1"/>
  <c r="J80" i="1" s="1"/>
  <c r="G79" i="1"/>
  <c r="F79" i="1"/>
  <c r="I79" i="1" s="1"/>
  <c r="G78" i="1"/>
  <c r="F78" i="1"/>
  <c r="G77" i="1"/>
  <c r="F77" i="1"/>
  <c r="I77" i="1" s="1"/>
  <c r="G76" i="1"/>
  <c r="F76" i="1"/>
  <c r="G75" i="1"/>
  <c r="F75" i="1"/>
  <c r="J75" i="1" s="1"/>
  <c r="G74" i="1"/>
  <c r="F74" i="1"/>
  <c r="J74" i="1" s="1"/>
  <c r="G73" i="1"/>
  <c r="F73" i="1"/>
  <c r="J73" i="1" s="1"/>
  <c r="G72" i="1"/>
  <c r="F72" i="1"/>
  <c r="G71" i="1"/>
  <c r="J71" i="1" s="1"/>
  <c r="F71" i="1"/>
  <c r="I71" i="1" s="1"/>
  <c r="G70" i="1"/>
  <c r="F70" i="1"/>
  <c r="J70" i="1" s="1"/>
  <c r="G69" i="1"/>
  <c r="F69" i="1"/>
  <c r="I69" i="1" s="1"/>
  <c r="G68" i="1"/>
  <c r="F68" i="1"/>
  <c r="J68" i="1" s="1"/>
  <c r="G67" i="1"/>
  <c r="F67" i="1"/>
  <c r="I67" i="1" s="1"/>
  <c r="G66" i="1"/>
  <c r="F66" i="1"/>
  <c r="G65" i="1"/>
  <c r="F65" i="1"/>
  <c r="J65" i="1" s="1"/>
  <c r="G64" i="1"/>
  <c r="F64" i="1"/>
  <c r="J64" i="1" s="1"/>
  <c r="J63" i="1"/>
  <c r="G63" i="1"/>
  <c r="F63" i="1"/>
  <c r="G62" i="1"/>
  <c r="F62" i="1"/>
  <c r="G61" i="1"/>
  <c r="F61" i="1"/>
  <c r="G60" i="1"/>
  <c r="F60" i="1"/>
  <c r="G59" i="1"/>
  <c r="F59" i="1"/>
  <c r="J59" i="1" s="1"/>
  <c r="G58" i="1"/>
  <c r="F58" i="1"/>
  <c r="J58" i="1" s="1"/>
  <c r="J57" i="1"/>
  <c r="G57" i="1"/>
  <c r="F57" i="1"/>
  <c r="I57" i="1" s="1"/>
  <c r="G56" i="1"/>
  <c r="F56" i="1"/>
  <c r="G55" i="1"/>
  <c r="F55" i="1"/>
  <c r="J55" i="1" s="1"/>
  <c r="G54" i="1"/>
  <c r="F54" i="1"/>
  <c r="J54" i="1" s="1"/>
  <c r="G53" i="1"/>
  <c r="F53" i="1"/>
  <c r="G52" i="1"/>
  <c r="F52" i="1"/>
  <c r="J52" i="1" s="1"/>
  <c r="J51" i="1"/>
  <c r="G51" i="1"/>
  <c r="F51" i="1"/>
  <c r="G50" i="1"/>
  <c r="F50" i="1"/>
  <c r="G49" i="1"/>
  <c r="F49" i="1"/>
  <c r="I49" i="1" s="1"/>
  <c r="G48" i="1"/>
  <c r="F48" i="1"/>
  <c r="J48" i="1" s="1"/>
  <c r="G47" i="1"/>
  <c r="F47" i="1"/>
  <c r="I47" i="1" s="1"/>
  <c r="G46" i="1"/>
  <c r="F46" i="1"/>
  <c r="G45" i="1"/>
  <c r="F45" i="1"/>
  <c r="I45" i="1" s="1"/>
  <c r="G44" i="1"/>
  <c r="F44" i="1"/>
  <c r="G43" i="1"/>
  <c r="F43" i="1"/>
  <c r="J43" i="1" s="1"/>
  <c r="G42" i="1"/>
  <c r="F42" i="1"/>
  <c r="J42" i="1" s="1"/>
  <c r="G41" i="1"/>
  <c r="F41" i="1"/>
  <c r="J41" i="1" s="1"/>
  <c r="G40" i="1"/>
  <c r="F40" i="1"/>
  <c r="J40" i="1" s="1"/>
  <c r="G39" i="1"/>
  <c r="F39" i="1"/>
  <c r="J39" i="1" s="1"/>
  <c r="G38" i="1"/>
  <c r="F38" i="1"/>
  <c r="J38" i="1" s="1"/>
  <c r="G37" i="1"/>
  <c r="F37" i="1"/>
  <c r="G36" i="1"/>
  <c r="F36" i="1"/>
  <c r="J36" i="1" s="1"/>
  <c r="G35" i="1"/>
  <c r="F35" i="1"/>
  <c r="I35" i="1" s="1"/>
  <c r="G34" i="1"/>
  <c r="F34" i="1"/>
  <c r="G33" i="1"/>
  <c r="F33" i="1"/>
  <c r="I33" i="1" s="1"/>
  <c r="G32" i="1"/>
  <c r="F32" i="1"/>
  <c r="J32" i="1" s="1"/>
  <c r="J31" i="1"/>
  <c r="G31" i="1"/>
  <c r="F31" i="1"/>
  <c r="G30" i="1"/>
  <c r="F30" i="1"/>
  <c r="G29" i="1"/>
  <c r="F29" i="1"/>
  <c r="G28" i="1"/>
  <c r="F28" i="1"/>
  <c r="G27" i="1"/>
  <c r="F27" i="1"/>
  <c r="J27" i="1" s="1"/>
  <c r="G26" i="1"/>
  <c r="F26" i="1"/>
  <c r="J26" i="1" s="1"/>
  <c r="J25" i="1"/>
  <c r="G25" i="1"/>
  <c r="F25" i="1"/>
  <c r="I25" i="1" s="1"/>
  <c r="G24" i="1"/>
  <c r="F24" i="1"/>
  <c r="G23" i="1"/>
  <c r="F23" i="1"/>
  <c r="J23" i="1" s="1"/>
  <c r="G22" i="1"/>
  <c r="F22" i="1"/>
  <c r="J22" i="1" s="1"/>
  <c r="G21" i="1"/>
  <c r="F21" i="1"/>
  <c r="G20" i="1"/>
  <c r="F20" i="1"/>
  <c r="J20" i="1" s="1"/>
  <c r="J19" i="1"/>
  <c r="G19" i="1"/>
  <c r="F19" i="1"/>
  <c r="G18" i="1"/>
  <c r="F18" i="1"/>
  <c r="G17" i="1"/>
  <c r="F17" i="1"/>
  <c r="I17" i="1" s="1"/>
  <c r="G16" i="1"/>
  <c r="F16" i="1"/>
  <c r="J16" i="1" s="1"/>
  <c r="G15" i="1"/>
  <c r="F15" i="1"/>
  <c r="I15" i="1" s="1"/>
  <c r="G14" i="1"/>
  <c r="F14" i="1"/>
  <c r="G13" i="1"/>
  <c r="F13" i="1"/>
  <c r="I13" i="1" s="1"/>
  <c r="G12" i="1"/>
  <c r="F12" i="1"/>
  <c r="G11" i="1"/>
  <c r="F11" i="1"/>
  <c r="J11" i="1" s="1"/>
  <c r="G10" i="1"/>
  <c r="F10" i="1"/>
  <c r="J10" i="1" s="1"/>
  <c r="G9" i="1"/>
  <c r="F9" i="1"/>
  <c r="J9" i="1" s="1"/>
  <c r="G8" i="1"/>
  <c r="F8" i="1"/>
  <c r="J8" i="1" s="1"/>
  <c r="O7" i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G7" i="1"/>
  <c r="F7" i="1"/>
  <c r="I7" i="1" s="1"/>
  <c r="Q6" i="1"/>
  <c r="P6" i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O6" i="1"/>
  <c r="N6" i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M6" i="1"/>
  <c r="G6" i="1"/>
  <c r="F6" i="1"/>
  <c r="J15" i="1" l="1"/>
  <c r="J35" i="1"/>
  <c r="J47" i="1"/>
  <c r="J67" i="1"/>
  <c r="J79" i="1"/>
  <c r="I176" i="1"/>
  <c r="J209" i="1"/>
  <c r="I209" i="1"/>
  <c r="J213" i="1"/>
  <c r="I213" i="1"/>
  <c r="J217" i="1"/>
  <c r="I217" i="1"/>
  <c r="J221" i="1"/>
  <c r="I221" i="1"/>
  <c r="J225" i="1"/>
  <c r="I225" i="1"/>
  <c r="J229" i="1"/>
  <c r="I229" i="1"/>
  <c r="J233" i="1"/>
  <c r="I233" i="1"/>
  <c r="J237" i="1"/>
  <c r="I237" i="1"/>
  <c r="J241" i="1"/>
  <c r="I241" i="1"/>
  <c r="J245" i="1"/>
  <c r="I245" i="1"/>
  <c r="J249" i="1"/>
  <c r="I249" i="1"/>
  <c r="J253" i="1"/>
  <c r="I253" i="1"/>
  <c r="J257" i="1"/>
  <c r="I257" i="1"/>
  <c r="J261" i="1"/>
  <c r="I261" i="1"/>
  <c r="J265" i="1"/>
  <c r="I265" i="1"/>
  <c r="J269" i="1"/>
  <c r="I269" i="1"/>
  <c r="J273" i="1"/>
  <c r="I273" i="1"/>
  <c r="J277" i="1"/>
  <c r="I277" i="1"/>
  <c r="J281" i="1"/>
  <c r="I281" i="1"/>
  <c r="J285" i="1"/>
  <c r="I285" i="1"/>
  <c r="J289" i="1"/>
  <c r="I289" i="1"/>
  <c r="J293" i="1"/>
  <c r="I293" i="1"/>
  <c r="J297" i="1"/>
  <c r="I297" i="1"/>
  <c r="J301" i="1"/>
  <c r="I301" i="1"/>
  <c r="J305" i="1"/>
  <c r="I305" i="1"/>
  <c r="J309" i="1"/>
  <c r="I309" i="1"/>
  <c r="J313" i="1"/>
  <c r="I313" i="1"/>
  <c r="J317" i="1"/>
  <c r="I317" i="1"/>
  <c r="J321" i="1"/>
  <c r="I321" i="1"/>
  <c r="J325" i="1"/>
  <c r="I325" i="1"/>
  <c r="J329" i="1"/>
  <c r="I329" i="1"/>
  <c r="J333" i="1"/>
  <c r="I333" i="1"/>
  <c r="J337" i="1"/>
  <c r="I337" i="1"/>
  <c r="J341" i="1"/>
  <c r="I341" i="1"/>
  <c r="J345" i="1"/>
  <c r="I345" i="1"/>
  <c r="J349" i="1"/>
  <c r="I349" i="1"/>
  <c r="J353" i="1"/>
  <c r="I353" i="1"/>
  <c r="J357" i="1"/>
  <c r="I357" i="1"/>
  <c r="J361" i="1"/>
  <c r="I361" i="1"/>
  <c r="J365" i="1"/>
  <c r="I365" i="1"/>
  <c r="J369" i="1"/>
  <c r="I369" i="1"/>
  <c r="J373" i="1"/>
  <c r="I373" i="1"/>
  <c r="J377" i="1"/>
  <c r="I377" i="1"/>
  <c r="J381" i="1"/>
  <c r="I381" i="1"/>
  <c r="J385" i="1"/>
  <c r="I385" i="1"/>
  <c r="J389" i="1"/>
  <c r="I389" i="1"/>
  <c r="J401" i="1"/>
  <c r="I401" i="1"/>
  <c r="J405" i="1"/>
  <c r="I405" i="1"/>
  <c r="J409" i="1"/>
  <c r="I409" i="1"/>
  <c r="J12" i="1"/>
  <c r="J18" i="1"/>
  <c r="J24" i="1"/>
  <c r="J30" i="1"/>
  <c r="J33" i="1"/>
  <c r="J44" i="1"/>
  <c r="J50" i="1"/>
  <c r="J56" i="1"/>
  <c r="J62" i="1"/>
  <c r="J76" i="1"/>
  <c r="J82" i="1"/>
  <c r="J88" i="1"/>
  <c r="J94" i="1"/>
  <c r="J100" i="1"/>
  <c r="J104" i="1"/>
  <c r="J108" i="1"/>
  <c r="J112" i="1"/>
  <c r="J116" i="1"/>
  <c r="J120" i="1"/>
  <c r="J124" i="1"/>
  <c r="J172" i="1"/>
  <c r="J178" i="1"/>
  <c r="J184" i="1"/>
  <c r="J185" i="1"/>
  <c r="J186" i="1"/>
  <c r="J260" i="1"/>
  <c r="I260" i="1"/>
  <c r="J292" i="1"/>
  <c r="I292" i="1"/>
  <c r="J296" i="1"/>
  <c r="I296" i="1"/>
  <c r="J300" i="1"/>
  <c r="I300" i="1"/>
  <c r="J304" i="1"/>
  <c r="I304" i="1"/>
  <c r="J308" i="1"/>
  <c r="I308" i="1"/>
  <c r="J312" i="1"/>
  <c r="I312" i="1"/>
  <c r="J316" i="1"/>
  <c r="I316" i="1"/>
  <c r="J320" i="1"/>
  <c r="I320" i="1"/>
  <c r="J324" i="1"/>
  <c r="I324" i="1"/>
  <c r="J328" i="1"/>
  <c r="I328" i="1"/>
  <c r="J332" i="1"/>
  <c r="I332" i="1"/>
  <c r="J336" i="1"/>
  <c r="I336" i="1"/>
  <c r="J340" i="1"/>
  <c r="I340" i="1"/>
  <c r="J344" i="1"/>
  <c r="I344" i="1"/>
  <c r="J348" i="1"/>
  <c r="I348" i="1"/>
  <c r="J352" i="1"/>
  <c r="I352" i="1"/>
  <c r="J356" i="1"/>
  <c r="I356" i="1"/>
  <c r="J360" i="1"/>
  <c r="I360" i="1"/>
  <c r="J364" i="1"/>
  <c r="I364" i="1"/>
  <c r="J368" i="1"/>
  <c r="I368" i="1"/>
  <c r="J372" i="1"/>
  <c r="I372" i="1"/>
  <c r="J376" i="1"/>
  <c r="I376" i="1"/>
  <c r="J380" i="1"/>
  <c r="I380" i="1"/>
  <c r="J384" i="1"/>
  <c r="I384" i="1"/>
  <c r="J388" i="1"/>
  <c r="I388" i="1"/>
  <c r="J392" i="1"/>
  <c r="I392" i="1"/>
  <c r="J396" i="1"/>
  <c r="I396" i="1"/>
  <c r="J400" i="1"/>
  <c r="I400" i="1"/>
  <c r="J404" i="1"/>
  <c r="I404" i="1"/>
  <c r="J408" i="1"/>
  <c r="I408" i="1"/>
  <c r="J259" i="1"/>
  <c r="I259" i="1"/>
  <c r="J327" i="1"/>
  <c r="I327" i="1"/>
  <c r="J331" i="1"/>
  <c r="I331" i="1"/>
  <c r="J335" i="1"/>
  <c r="I335" i="1"/>
  <c r="J339" i="1"/>
  <c r="I339" i="1"/>
  <c r="J343" i="1"/>
  <c r="I343" i="1"/>
  <c r="J351" i="1"/>
  <c r="I351" i="1"/>
  <c r="J355" i="1"/>
  <c r="I355" i="1"/>
  <c r="J359" i="1"/>
  <c r="I359" i="1"/>
  <c r="J363" i="1"/>
  <c r="I363" i="1"/>
  <c r="J375" i="1"/>
  <c r="I375" i="1"/>
  <c r="J379" i="1"/>
  <c r="I379" i="1"/>
  <c r="J383" i="1"/>
  <c r="I383" i="1"/>
  <c r="J387" i="1"/>
  <c r="I387" i="1"/>
  <c r="J399" i="1"/>
  <c r="I399" i="1"/>
  <c r="J403" i="1"/>
  <c r="I403" i="1"/>
  <c r="J407" i="1"/>
  <c r="I407" i="1"/>
  <c r="J14" i="1"/>
  <c r="J17" i="1"/>
  <c r="J28" i="1"/>
  <c r="J34" i="1"/>
  <c r="J46" i="1"/>
  <c r="J49" i="1"/>
  <c r="J60" i="1"/>
  <c r="J66" i="1"/>
  <c r="J72" i="1"/>
  <c r="J78" i="1"/>
  <c r="J81" i="1"/>
  <c r="J87" i="1"/>
  <c r="J92" i="1"/>
  <c r="J98" i="1"/>
  <c r="J102" i="1"/>
  <c r="J106" i="1"/>
  <c r="J110" i="1"/>
  <c r="J114" i="1"/>
  <c r="J118" i="1"/>
  <c r="J122" i="1"/>
  <c r="J126" i="1"/>
  <c r="J168" i="1"/>
  <c r="J170" i="1"/>
  <c r="I172" i="1"/>
  <c r="J175" i="1"/>
  <c r="J182" i="1"/>
  <c r="I184" i="1"/>
  <c r="I185" i="1"/>
  <c r="J190" i="1"/>
  <c r="J193" i="1"/>
  <c r="J194" i="1"/>
  <c r="J197" i="1"/>
  <c r="J198" i="1"/>
  <c r="J201" i="1"/>
  <c r="J202" i="1"/>
  <c r="J205" i="1"/>
  <c r="J206" i="1"/>
  <c r="I206" i="1"/>
  <c r="J210" i="1"/>
  <c r="I210" i="1"/>
  <c r="J214" i="1"/>
  <c r="I214" i="1"/>
  <c r="J218" i="1"/>
  <c r="I218" i="1"/>
  <c r="J222" i="1"/>
  <c r="I222" i="1"/>
  <c r="J226" i="1"/>
  <c r="I226" i="1"/>
  <c r="J230" i="1"/>
  <c r="I230" i="1"/>
  <c r="J234" i="1"/>
  <c r="I234" i="1"/>
  <c r="J238" i="1"/>
  <c r="I238" i="1"/>
  <c r="J242" i="1"/>
  <c r="I242" i="1"/>
  <c r="J250" i="1"/>
  <c r="I250" i="1"/>
  <c r="J258" i="1"/>
  <c r="I258" i="1"/>
  <c r="J262" i="1"/>
  <c r="I262" i="1"/>
  <c r="J266" i="1"/>
  <c r="I266" i="1"/>
  <c r="J270" i="1"/>
  <c r="I270" i="1"/>
  <c r="J274" i="1"/>
  <c r="I274" i="1"/>
  <c r="J278" i="1"/>
  <c r="I278" i="1"/>
  <c r="J286" i="1"/>
  <c r="I286" i="1"/>
  <c r="J290" i="1"/>
  <c r="I290" i="1"/>
  <c r="J298" i="1"/>
  <c r="I298" i="1"/>
  <c r="J302" i="1"/>
  <c r="I302" i="1"/>
  <c r="J306" i="1"/>
  <c r="I306" i="1"/>
  <c r="J310" i="1"/>
  <c r="I310" i="1"/>
  <c r="J314" i="1"/>
  <c r="I314" i="1"/>
  <c r="J326" i="1"/>
  <c r="I326" i="1"/>
  <c r="J330" i="1"/>
  <c r="I330" i="1"/>
  <c r="J334" i="1"/>
  <c r="I334" i="1"/>
  <c r="J338" i="1"/>
  <c r="I338" i="1"/>
  <c r="J342" i="1"/>
  <c r="I342" i="1"/>
  <c r="J346" i="1"/>
  <c r="I346" i="1"/>
  <c r="J350" i="1"/>
  <c r="I350" i="1"/>
  <c r="J354" i="1"/>
  <c r="I354" i="1"/>
  <c r="J358" i="1"/>
  <c r="I358" i="1"/>
  <c r="J362" i="1"/>
  <c r="I362" i="1"/>
  <c r="J370" i="1"/>
  <c r="I370" i="1"/>
  <c r="J374" i="1"/>
  <c r="I374" i="1"/>
  <c r="J378" i="1"/>
  <c r="I378" i="1"/>
  <c r="J382" i="1"/>
  <c r="I382" i="1"/>
  <c r="J386" i="1"/>
  <c r="I386" i="1"/>
  <c r="J390" i="1"/>
  <c r="I390" i="1"/>
  <c r="J394" i="1"/>
  <c r="I394" i="1"/>
  <c r="J398" i="1"/>
  <c r="I398" i="1"/>
  <c r="J402" i="1"/>
  <c r="I402" i="1"/>
  <c r="J406" i="1"/>
  <c r="I406" i="1"/>
  <c r="J410" i="1"/>
  <c r="I410" i="1"/>
  <c r="I411" i="1"/>
  <c r="I412" i="1"/>
  <c r="I413" i="1"/>
  <c r="I414" i="1"/>
  <c r="I416" i="1"/>
  <c r="I418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58" i="1"/>
  <c r="I460" i="1"/>
  <c r="J466" i="1"/>
  <c r="J468" i="1"/>
  <c r="I474" i="1"/>
  <c r="I476" i="1"/>
  <c r="I490" i="1"/>
  <c r="I492" i="1"/>
  <c r="J498" i="1"/>
  <c r="I506" i="1"/>
  <c r="I508" i="1"/>
  <c r="J514" i="1"/>
  <c r="J516" i="1"/>
  <c r="I522" i="1"/>
  <c r="I524" i="1"/>
  <c r="J532" i="1"/>
  <c r="J535" i="1"/>
  <c r="I536" i="1"/>
  <c r="J562" i="1"/>
  <c r="J578" i="1"/>
  <c r="I579" i="1"/>
  <c r="I582" i="1"/>
  <c r="I583" i="1"/>
  <c r="I586" i="1"/>
  <c r="I587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6" i="1"/>
  <c r="I607" i="1"/>
  <c r="I610" i="1"/>
  <c r="I611" i="1"/>
  <c r="I612" i="1"/>
  <c r="I620" i="1"/>
  <c r="I681" i="1"/>
  <c r="J685" i="1"/>
  <c r="J686" i="1"/>
  <c r="I689" i="1"/>
  <c r="J693" i="1"/>
  <c r="J694" i="1"/>
  <c r="I697" i="1"/>
  <c r="J701" i="1"/>
  <c r="I704" i="1"/>
  <c r="J708" i="1"/>
  <c r="I712" i="1"/>
  <c r="J716" i="1"/>
  <c r="I723" i="1"/>
  <c r="I724" i="1"/>
  <c r="I725" i="1"/>
  <c r="I726" i="1"/>
  <c r="I727" i="1"/>
  <c r="I728" i="1"/>
  <c r="I729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J464" i="1"/>
  <c r="J494" i="1"/>
  <c r="J496" i="1"/>
  <c r="J510" i="1"/>
  <c r="J512" i="1"/>
  <c r="J526" i="1"/>
  <c r="J528" i="1"/>
  <c r="J540" i="1"/>
  <c r="I544" i="1"/>
  <c r="I552" i="1"/>
  <c r="J556" i="1"/>
  <c r="I560" i="1"/>
  <c r="J564" i="1"/>
  <c r="I568" i="1"/>
  <c r="J572" i="1"/>
  <c r="I576" i="1"/>
  <c r="J614" i="1"/>
  <c r="J615" i="1"/>
  <c r="I677" i="1"/>
  <c r="I678" i="1"/>
  <c r="I679" i="1"/>
  <c r="J683" i="1"/>
  <c r="I687" i="1"/>
  <c r="J691" i="1"/>
  <c r="I695" i="1"/>
  <c r="I702" i="1"/>
  <c r="J706" i="1"/>
  <c r="I710" i="1"/>
  <c r="J714" i="1"/>
  <c r="I718" i="1"/>
  <c r="I719" i="1"/>
  <c r="I720" i="1"/>
  <c r="I444" i="1"/>
  <c r="I445" i="1"/>
  <c r="I446" i="1"/>
  <c r="I448" i="1"/>
  <c r="I462" i="1"/>
  <c r="J463" i="1"/>
  <c r="I464" i="1"/>
  <c r="I478" i="1"/>
  <c r="I480" i="1"/>
  <c r="J486" i="1"/>
  <c r="J488" i="1"/>
  <c r="I494" i="1"/>
  <c r="I496" i="1"/>
  <c r="I510" i="1"/>
  <c r="J511" i="1"/>
  <c r="I512" i="1"/>
  <c r="I526" i="1"/>
  <c r="J527" i="1"/>
  <c r="I528" i="1"/>
  <c r="J539" i="1"/>
  <c r="I540" i="1"/>
  <c r="J618" i="1"/>
  <c r="I27" i="1"/>
  <c r="I37" i="1"/>
  <c r="I39" i="1"/>
  <c r="I59" i="1"/>
  <c r="I91" i="1"/>
  <c r="I9" i="1"/>
  <c r="I19" i="1"/>
  <c r="I29" i="1"/>
  <c r="I31" i="1"/>
  <c r="I41" i="1"/>
  <c r="I51" i="1"/>
  <c r="I61" i="1"/>
  <c r="I63" i="1"/>
  <c r="I73" i="1"/>
  <c r="I83" i="1"/>
  <c r="I93" i="1"/>
  <c r="I95" i="1"/>
  <c r="I188" i="1"/>
  <c r="I11" i="1"/>
  <c r="I21" i="1"/>
  <c r="I23" i="1"/>
  <c r="I43" i="1"/>
  <c r="I53" i="1"/>
  <c r="I55" i="1"/>
  <c r="I65" i="1"/>
  <c r="I75" i="1"/>
  <c r="I85" i="1"/>
  <c r="I97" i="1"/>
  <c r="I453" i="1"/>
  <c r="I455" i="1"/>
  <c r="I469" i="1"/>
  <c r="I471" i="1"/>
  <c r="I485" i="1"/>
  <c r="I487" i="1"/>
  <c r="I501" i="1"/>
  <c r="I503" i="1"/>
  <c r="I517" i="1"/>
  <c r="I519" i="1"/>
  <c r="I533" i="1"/>
  <c r="I542" i="1"/>
  <c r="I558" i="1"/>
  <c r="I566" i="1"/>
  <c r="I574" i="1"/>
  <c r="I703" i="1"/>
  <c r="I711" i="1"/>
  <c r="I459" i="1"/>
  <c r="I475" i="1"/>
  <c r="I491" i="1"/>
  <c r="I507" i="1"/>
  <c r="I523" i="1"/>
  <c r="I621" i="1"/>
  <c r="I447" i="1"/>
  <c r="I461" i="1"/>
  <c r="I477" i="1"/>
  <c r="I479" i="1"/>
  <c r="I493" i="1"/>
  <c r="I495" i="1"/>
  <c r="I509" i="1"/>
  <c r="I538" i="1"/>
  <c r="I546" i="1"/>
  <c r="I554" i="1"/>
  <c r="I570" i="1"/>
  <c r="I707" i="1"/>
  <c r="O128" i="1"/>
  <c r="O129" i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O508" i="1" s="1"/>
  <c r="O509" i="1" s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8" i="1" s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O683" i="1" s="1"/>
  <c r="O684" i="1" s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O696" i="1" s="1"/>
  <c r="O697" i="1" s="1"/>
  <c r="O698" i="1" s="1"/>
  <c r="O699" i="1" s="1"/>
  <c r="O700" i="1" s="1"/>
  <c r="O701" i="1" s="1"/>
  <c r="O702" i="1" s="1"/>
  <c r="O703" i="1" s="1"/>
  <c r="O704" i="1" s="1"/>
  <c r="O705" i="1" s="1"/>
  <c r="O706" i="1" s="1"/>
  <c r="O707" i="1" s="1"/>
  <c r="O708" i="1" s="1"/>
  <c r="O709" i="1" s="1"/>
  <c r="O710" i="1" s="1"/>
  <c r="O711" i="1" s="1"/>
  <c r="O712" i="1" s="1"/>
  <c r="O713" i="1" s="1"/>
  <c r="O714" i="1" s="1"/>
  <c r="O715" i="1" s="1"/>
  <c r="O716" i="1" s="1"/>
  <c r="O717" i="1" s="1"/>
  <c r="O718" i="1" s="1"/>
  <c r="O719" i="1" s="1"/>
  <c r="O720" i="1" s="1"/>
  <c r="O721" i="1" s="1"/>
  <c r="O722" i="1" s="1"/>
  <c r="O723" i="1" s="1"/>
  <c r="O724" i="1" s="1"/>
  <c r="O725" i="1" s="1"/>
  <c r="O726" i="1" s="1"/>
  <c r="O727" i="1" s="1"/>
  <c r="O728" i="1" s="1"/>
  <c r="O729" i="1" s="1"/>
  <c r="O730" i="1" s="1"/>
  <c r="O731" i="1" s="1"/>
  <c r="O732" i="1" s="1"/>
  <c r="O733" i="1" s="1"/>
  <c r="O734" i="1" s="1"/>
  <c r="O735" i="1" s="1"/>
  <c r="O736" i="1" s="1"/>
  <c r="O737" i="1" s="1"/>
  <c r="O738" i="1" s="1"/>
  <c r="O739" i="1" s="1"/>
  <c r="O740" i="1" s="1"/>
  <c r="O741" i="1" s="1"/>
  <c r="O742" i="1" s="1"/>
  <c r="O743" i="1" s="1"/>
  <c r="O744" i="1" s="1"/>
  <c r="O745" i="1" s="1"/>
  <c r="O746" i="1" s="1"/>
  <c r="O747" i="1" s="1"/>
  <c r="O748" i="1" s="1"/>
  <c r="O749" i="1" s="1"/>
  <c r="H750" i="1"/>
  <c r="N129" i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N383" i="1" s="1"/>
  <c r="N384" i="1" s="1"/>
  <c r="N385" i="1" s="1"/>
  <c r="N386" i="1" s="1"/>
  <c r="N387" i="1" s="1"/>
  <c r="N388" i="1" s="1"/>
  <c r="N389" i="1" s="1"/>
  <c r="N390" i="1" s="1"/>
  <c r="N391" i="1" s="1"/>
  <c r="N392" i="1" s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N408" i="1" s="1"/>
  <c r="N409" i="1" s="1"/>
  <c r="N410" i="1" s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N433" i="1" s="1"/>
  <c r="N434" i="1" s="1"/>
  <c r="N435" i="1" s="1"/>
  <c r="N436" i="1" s="1"/>
  <c r="N437" i="1" s="1"/>
  <c r="N438" i="1" s="1"/>
  <c r="N439" i="1" s="1"/>
  <c r="N440" i="1" s="1"/>
  <c r="N441" i="1" s="1"/>
  <c r="N442" i="1" s="1"/>
  <c r="N443" i="1" s="1"/>
  <c r="N444" i="1" s="1"/>
  <c r="N445" i="1" s="1"/>
  <c r="N446" i="1" s="1"/>
  <c r="N447" i="1" s="1"/>
  <c r="N448" i="1" s="1"/>
  <c r="N449" i="1" s="1"/>
  <c r="N450" i="1" s="1"/>
  <c r="N451" i="1" s="1"/>
  <c r="N452" i="1" s="1"/>
  <c r="N453" i="1" s="1"/>
  <c r="N454" i="1" s="1"/>
  <c r="N455" i="1" s="1"/>
  <c r="N456" i="1" s="1"/>
  <c r="N457" i="1" s="1"/>
  <c r="N458" i="1" s="1"/>
  <c r="N459" i="1" s="1"/>
  <c r="N460" i="1" s="1"/>
  <c r="N461" i="1" s="1"/>
  <c r="N462" i="1" s="1"/>
  <c r="N463" i="1" s="1"/>
  <c r="N464" i="1" s="1"/>
  <c r="N465" i="1" s="1"/>
  <c r="N466" i="1" s="1"/>
  <c r="N467" i="1" s="1"/>
  <c r="N468" i="1" s="1"/>
  <c r="N469" i="1" s="1"/>
  <c r="N470" i="1" s="1"/>
  <c r="N471" i="1" s="1"/>
  <c r="N472" i="1" s="1"/>
  <c r="N473" i="1" s="1"/>
  <c r="N474" i="1" s="1"/>
  <c r="N475" i="1" s="1"/>
  <c r="N476" i="1" s="1"/>
  <c r="N477" i="1" s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  <c r="N488" i="1" s="1"/>
  <c r="N489" i="1" s="1"/>
  <c r="N490" i="1" s="1"/>
  <c r="N491" i="1" s="1"/>
  <c r="N492" i="1" s="1"/>
  <c r="N493" i="1" s="1"/>
  <c r="N494" i="1" s="1"/>
  <c r="N495" i="1" s="1"/>
  <c r="N496" i="1" s="1"/>
  <c r="N497" i="1" s="1"/>
  <c r="N498" i="1" s="1"/>
  <c r="N499" i="1" s="1"/>
  <c r="N500" i="1" s="1"/>
  <c r="N501" i="1" s="1"/>
  <c r="N502" i="1" s="1"/>
  <c r="N503" i="1" s="1"/>
  <c r="N504" i="1" s="1"/>
  <c r="N505" i="1" s="1"/>
  <c r="N506" i="1" s="1"/>
  <c r="N507" i="1" s="1"/>
  <c r="N508" i="1" s="1"/>
  <c r="N509" i="1" s="1"/>
  <c r="N510" i="1" s="1"/>
  <c r="N511" i="1" s="1"/>
  <c r="N512" i="1" s="1"/>
  <c r="N513" i="1" s="1"/>
  <c r="N514" i="1" s="1"/>
  <c r="N515" i="1" s="1"/>
  <c r="N516" i="1" s="1"/>
  <c r="N517" i="1" s="1"/>
  <c r="N518" i="1" s="1"/>
  <c r="N519" i="1" s="1"/>
  <c r="N520" i="1" s="1"/>
  <c r="N521" i="1" s="1"/>
  <c r="N522" i="1" s="1"/>
  <c r="N523" i="1" s="1"/>
  <c r="N524" i="1" s="1"/>
  <c r="N525" i="1" s="1"/>
  <c r="N526" i="1" s="1"/>
  <c r="N527" i="1" s="1"/>
  <c r="N528" i="1" s="1"/>
  <c r="N529" i="1" s="1"/>
  <c r="N530" i="1" s="1"/>
  <c r="N531" i="1" s="1"/>
  <c r="N532" i="1" s="1"/>
  <c r="N533" i="1" s="1"/>
  <c r="N534" i="1" s="1"/>
  <c r="N535" i="1" s="1"/>
  <c r="N536" i="1" s="1"/>
  <c r="N537" i="1" s="1"/>
  <c r="N538" i="1" s="1"/>
  <c r="N539" i="1" s="1"/>
  <c r="N540" i="1" s="1"/>
  <c r="N541" i="1" s="1"/>
  <c r="N542" i="1" s="1"/>
  <c r="N543" i="1" s="1"/>
  <c r="N544" i="1" s="1"/>
  <c r="N545" i="1" s="1"/>
  <c r="N546" i="1" s="1"/>
  <c r="N547" i="1" s="1"/>
  <c r="N548" i="1" s="1"/>
  <c r="N549" i="1" s="1"/>
  <c r="N550" i="1" s="1"/>
  <c r="N551" i="1" s="1"/>
  <c r="N552" i="1" s="1"/>
  <c r="N553" i="1" s="1"/>
  <c r="N554" i="1" s="1"/>
  <c r="N555" i="1" s="1"/>
  <c r="N556" i="1" s="1"/>
  <c r="N557" i="1" s="1"/>
  <c r="N558" i="1" s="1"/>
  <c r="N559" i="1" s="1"/>
  <c r="N560" i="1" s="1"/>
  <c r="N561" i="1" s="1"/>
  <c r="N562" i="1" s="1"/>
  <c r="N563" i="1" s="1"/>
  <c r="N564" i="1" s="1"/>
  <c r="N565" i="1" s="1"/>
  <c r="N566" i="1" s="1"/>
  <c r="N567" i="1" s="1"/>
  <c r="N568" i="1" s="1"/>
  <c r="N569" i="1" s="1"/>
  <c r="N570" i="1" s="1"/>
  <c r="N571" i="1" s="1"/>
  <c r="N572" i="1" s="1"/>
  <c r="N573" i="1" s="1"/>
  <c r="N574" i="1" s="1"/>
  <c r="N575" i="1" s="1"/>
  <c r="N576" i="1" s="1"/>
  <c r="N577" i="1" s="1"/>
  <c r="N578" i="1" s="1"/>
  <c r="N579" i="1" s="1"/>
  <c r="N580" i="1" s="1"/>
  <c r="N581" i="1" s="1"/>
  <c r="N582" i="1" s="1"/>
  <c r="N583" i="1" s="1"/>
  <c r="N584" i="1" s="1"/>
  <c r="N585" i="1" s="1"/>
  <c r="N586" i="1" s="1"/>
  <c r="N587" i="1" s="1"/>
  <c r="N588" i="1" s="1"/>
  <c r="N589" i="1" s="1"/>
  <c r="N590" i="1" s="1"/>
  <c r="N591" i="1" s="1"/>
  <c r="N592" i="1" s="1"/>
  <c r="N593" i="1" s="1"/>
  <c r="N594" i="1" s="1"/>
  <c r="N595" i="1" s="1"/>
  <c r="N596" i="1" s="1"/>
  <c r="N597" i="1" s="1"/>
  <c r="N598" i="1" s="1"/>
  <c r="N599" i="1" s="1"/>
  <c r="N600" i="1" s="1"/>
  <c r="N601" i="1" s="1"/>
  <c r="N602" i="1" s="1"/>
  <c r="N603" i="1" s="1"/>
  <c r="N604" i="1" s="1"/>
  <c r="N605" i="1" s="1"/>
  <c r="N606" i="1" s="1"/>
  <c r="N607" i="1" s="1"/>
  <c r="N608" i="1" s="1"/>
  <c r="N609" i="1" s="1"/>
  <c r="N610" i="1" s="1"/>
  <c r="N611" i="1" s="1"/>
  <c r="N612" i="1" s="1"/>
  <c r="N613" i="1" s="1"/>
  <c r="N614" i="1" s="1"/>
  <c r="N615" i="1" s="1"/>
  <c r="N616" i="1" s="1"/>
  <c r="N617" i="1" s="1"/>
  <c r="N618" i="1" s="1"/>
  <c r="N619" i="1" s="1"/>
  <c r="N620" i="1" s="1"/>
  <c r="N621" i="1" s="1"/>
  <c r="N622" i="1" s="1"/>
  <c r="N623" i="1" s="1"/>
  <c r="N624" i="1" s="1"/>
  <c r="N625" i="1" s="1"/>
  <c r="N626" i="1" s="1"/>
  <c r="N627" i="1" s="1"/>
  <c r="N628" i="1" s="1"/>
  <c r="N629" i="1" s="1"/>
  <c r="N630" i="1" s="1"/>
  <c r="N631" i="1" s="1"/>
  <c r="N632" i="1" s="1"/>
  <c r="N633" i="1" s="1"/>
  <c r="N634" i="1" s="1"/>
  <c r="N635" i="1" s="1"/>
  <c r="N636" i="1" s="1"/>
  <c r="N637" i="1" s="1"/>
  <c r="N638" i="1" s="1"/>
  <c r="N639" i="1" s="1"/>
  <c r="N640" i="1" s="1"/>
  <c r="N641" i="1" s="1"/>
  <c r="N642" i="1" s="1"/>
  <c r="N643" i="1" s="1"/>
  <c r="N644" i="1" s="1"/>
  <c r="N645" i="1" s="1"/>
  <c r="N646" i="1" s="1"/>
  <c r="N647" i="1" s="1"/>
  <c r="N648" i="1" s="1"/>
  <c r="N649" i="1" s="1"/>
  <c r="N650" i="1" s="1"/>
  <c r="N651" i="1" s="1"/>
  <c r="N652" i="1" s="1"/>
  <c r="N653" i="1" s="1"/>
  <c r="N654" i="1" s="1"/>
  <c r="N655" i="1" s="1"/>
  <c r="N656" i="1" s="1"/>
  <c r="N657" i="1" s="1"/>
  <c r="N658" i="1" s="1"/>
  <c r="N659" i="1" s="1"/>
  <c r="N660" i="1" s="1"/>
  <c r="N661" i="1" s="1"/>
  <c r="N662" i="1" s="1"/>
  <c r="N663" i="1" s="1"/>
  <c r="N664" i="1" s="1"/>
  <c r="N665" i="1" s="1"/>
  <c r="N666" i="1" s="1"/>
  <c r="N667" i="1" s="1"/>
  <c r="N668" i="1" s="1"/>
  <c r="N669" i="1" s="1"/>
  <c r="N670" i="1" s="1"/>
  <c r="N671" i="1" s="1"/>
  <c r="N672" i="1" s="1"/>
  <c r="N673" i="1" s="1"/>
  <c r="N674" i="1" s="1"/>
  <c r="N675" i="1" s="1"/>
  <c r="N676" i="1" s="1"/>
  <c r="N677" i="1" s="1"/>
  <c r="N678" i="1" s="1"/>
  <c r="N679" i="1" s="1"/>
  <c r="N680" i="1" s="1"/>
  <c r="N681" i="1" s="1"/>
  <c r="N682" i="1" s="1"/>
  <c r="N683" i="1" s="1"/>
  <c r="N684" i="1" s="1"/>
  <c r="N685" i="1" s="1"/>
  <c r="N686" i="1" s="1"/>
  <c r="N687" i="1" s="1"/>
  <c r="N688" i="1" s="1"/>
  <c r="N689" i="1" s="1"/>
  <c r="N690" i="1" s="1"/>
  <c r="N691" i="1" s="1"/>
  <c r="N692" i="1" s="1"/>
  <c r="N693" i="1" s="1"/>
  <c r="N694" i="1" s="1"/>
  <c r="N695" i="1" s="1"/>
  <c r="N696" i="1" s="1"/>
  <c r="N697" i="1" s="1"/>
  <c r="N698" i="1" s="1"/>
  <c r="N699" i="1" s="1"/>
  <c r="N700" i="1" s="1"/>
  <c r="N701" i="1" s="1"/>
  <c r="N702" i="1" s="1"/>
  <c r="N703" i="1" s="1"/>
  <c r="N704" i="1" s="1"/>
  <c r="N705" i="1" s="1"/>
  <c r="N706" i="1" s="1"/>
  <c r="N707" i="1" s="1"/>
  <c r="N708" i="1" s="1"/>
  <c r="N709" i="1" s="1"/>
  <c r="N710" i="1" s="1"/>
  <c r="N711" i="1" s="1"/>
  <c r="N712" i="1" s="1"/>
  <c r="N713" i="1" s="1"/>
  <c r="N714" i="1" s="1"/>
  <c r="N715" i="1" s="1"/>
  <c r="N716" i="1" s="1"/>
  <c r="N717" i="1" s="1"/>
  <c r="N718" i="1" s="1"/>
  <c r="N719" i="1" s="1"/>
  <c r="N720" i="1" s="1"/>
  <c r="N721" i="1" s="1"/>
  <c r="N722" i="1" s="1"/>
  <c r="N723" i="1" s="1"/>
  <c r="N724" i="1" s="1"/>
  <c r="N725" i="1" s="1"/>
  <c r="N726" i="1" s="1"/>
  <c r="N727" i="1" s="1"/>
  <c r="N728" i="1" s="1"/>
  <c r="N729" i="1" s="1"/>
  <c r="N730" i="1" s="1"/>
  <c r="N731" i="1" s="1"/>
  <c r="N732" i="1" s="1"/>
  <c r="N733" i="1" s="1"/>
  <c r="N734" i="1" s="1"/>
  <c r="N735" i="1" s="1"/>
  <c r="N736" i="1" s="1"/>
  <c r="N737" i="1" s="1"/>
  <c r="N738" i="1" s="1"/>
  <c r="N739" i="1" s="1"/>
  <c r="N740" i="1" s="1"/>
  <c r="N741" i="1" s="1"/>
  <c r="N742" i="1" s="1"/>
  <c r="N743" i="1" s="1"/>
  <c r="N744" i="1" s="1"/>
  <c r="N745" i="1" s="1"/>
  <c r="N746" i="1" s="1"/>
  <c r="N747" i="1" s="1"/>
  <c r="N748" i="1" s="1"/>
  <c r="N749" i="1" s="1"/>
  <c r="N128" i="1"/>
  <c r="P128" i="1"/>
  <c r="P129" i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P408" i="1" s="1"/>
  <c r="P409" i="1" s="1"/>
  <c r="P410" i="1" s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P433" i="1" s="1"/>
  <c r="P434" i="1" s="1"/>
  <c r="P435" i="1" s="1"/>
  <c r="P436" i="1" s="1"/>
  <c r="P437" i="1" s="1"/>
  <c r="P438" i="1" s="1"/>
  <c r="P439" i="1" s="1"/>
  <c r="P440" i="1" s="1"/>
  <c r="P441" i="1" s="1"/>
  <c r="P442" i="1" s="1"/>
  <c r="P443" i="1" s="1"/>
  <c r="P444" i="1" s="1"/>
  <c r="P445" i="1" s="1"/>
  <c r="P446" i="1" s="1"/>
  <c r="P447" i="1" s="1"/>
  <c r="P448" i="1" s="1"/>
  <c r="P449" i="1" s="1"/>
  <c r="P450" i="1" s="1"/>
  <c r="P451" i="1" s="1"/>
  <c r="P452" i="1" s="1"/>
  <c r="P453" i="1" s="1"/>
  <c r="P454" i="1" s="1"/>
  <c r="P455" i="1" s="1"/>
  <c r="P456" i="1" s="1"/>
  <c r="P457" i="1" s="1"/>
  <c r="P458" i="1" s="1"/>
  <c r="P459" i="1" s="1"/>
  <c r="P460" i="1" s="1"/>
  <c r="P461" i="1" s="1"/>
  <c r="P462" i="1" s="1"/>
  <c r="P463" i="1" s="1"/>
  <c r="P464" i="1" s="1"/>
  <c r="P465" i="1" s="1"/>
  <c r="P466" i="1" s="1"/>
  <c r="P467" i="1" s="1"/>
  <c r="P468" i="1" s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P483" i="1" s="1"/>
  <c r="P484" i="1" s="1"/>
  <c r="P485" i="1" s="1"/>
  <c r="P486" i="1" s="1"/>
  <c r="P487" i="1" s="1"/>
  <c r="P488" i="1" s="1"/>
  <c r="P489" i="1" s="1"/>
  <c r="P490" i="1" s="1"/>
  <c r="P491" i="1" s="1"/>
  <c r="P492" i="1" s="1"/>
  <c r="P493" i="1" s="1"/>
  <c r="P494" i="1" s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P505" i="1" s="1"/>
  <c r="P506" i="1" s="1"/>
  <c r="P507" i="1" s="1"/>
  <c r="P508" i="1" s="1"/>
  <c r="P509" i="1" s="1"/>
  <c r="P510" i="1" s="1"/>
  <c r="P511" i="1" s="1"/>
  <c r="P512" i="1" s="1"/>
  <c r="P513" i="1" s="1"/>
  <c r="P514" i="1" s="1"/>
  <c r="P515" i="1" s="1"/>
  <c r="P516" i="1" s="1"/>
  <c r="P517" i="1" s="1"/>
  <c r="P518" i="1" s="1"/>
  <c r="P519" i="1" s="1"/>
  <c r="P520" i="1" s="1"/>
  <c r="P521" i="1" s="1"/>
  <c r="P522" i="1" s="1"/>
  <c r="P523" i="1" s="1"/>
  <c r="P524" i="1" s="1"/>
  <c r="P525" i="1" s="1"/>
  <c r="P526" i="1" s="1"/>
  <c r="P527" i="1" s="1"/>
  <c r="P528" i="1" s="1"/>
  <c r="P529" i="1" s="1"/>
  <c r="P530" i="1" s="1"/>
  <c r="P531" i="1" s="1"/>
  <c r="P532" i="1" s="1"/>
  <c r="P533" i="1" s="1"/>
  <c r="P534" i="1" s="1"/>
  <c r="P535" i="1" s="1"/>
  <c r="P536" i="1" s="1"/>
  <c r="P537" i="1" s="1"/>
  <c r="P538" i="1" s="1"/>
  <c r="P539" i="1" s="1"/>
  <c r="P540" i="1" s="1"/>
  <c r="P541" i="1" s="1"/>
  <c r="P542" i="1" s="1"/>
  <c r="P543" i="1" s="1"/>
  <c r="P544" i="1" s="1"/>
  <c r="P545" i="1" s="1"/>
  <c r="P546" i="1" s="1"/>
  <c r="P547" i="1" s="1"/>
  <c r="P548" i="1" s="1"/>
  <c r="P549" i="1" s="1"/>
  <c r="P550" i="1" s="1"/>
  <c r="P551" i="1" s="1"/>
  <c r="P552" i="1" s="1"/>
  <c r="P553" i="1" s="1"/>
  <c r="P554" i="1" s="1"/>
  <c r="P555" i="1" s="1"/>
  <c r="P556" i="1" s="1"/>
  <c r="P557" i="1" s="1"/>
  <c r="P558" i="1" s="1"/>
  <c r="P559" i="1" s="1"/>
  <c r="P560" i="1" s="1"/>
  <c r="P561" i="1" s="1"/>
  <c r="P562" i="1" s="1"/>
  <c r="P563" i="1" s="1"/>
  <c r="P564" i="1" s="1"/>
  <c r="P565" i="1" s="1"/>
  <c r="P566" i="1" s="1"/>
  <c r="P567" i="1" s="1"/>
  <c r="P568" i="1" s="1"/>
  <c r="P569" i="1" s="1"/>
  <c r="P570" i="1" s="1"/>
  <c r="P571" i="1" s="1"/>
  <c r="P572" i="1" s="1"/>
  <c r="P573" i="1" s="1"/>
  <c r="P574" i="1" s="1"/>
  <c r="P575" i="1" s="1"/>
  <c r="P576" i="1" s="1"/>
  <c r="P577" i="1" s="1"/>
  <c r="P578" i="1" s="1"/>
  <c r="P579" i="1" s="1"/>
  <c r="P580" i="1" s="1"/>
  <c r="P581" i="1" s="1"/>
  <c r="P582" i="1" s="1"/>
  <c r="P583" i="1" s="1"/>
  <c r="P584" i="1" s="1"/>
  <c r="P585" i="1" s="1"/>
  <c r="P586" i="1" s="1"/>
  <c r="P587" i="1" s="1"/>
  <c r="P588" i="1" s="1"/>
  <c r="P589" i="1" s="1"/>
  <c r="P590" i="1" s="1"/>
  <c r="P591" i="1" s="1"/>
  <c r="P592" i="1" s="1"/>
  <c r="P593" i="1" s="1"/>
  <c r="P594" i="1" s="1"/>
  <c r="P595" i="1" s="1"/>
  <c r="P596" i="1" s="1"/>
  <c r="P597" i="1" s="1"/>
  <c r="P598" i="1" s="1"/>
  <c r="P599" i="1" s="1"/>
  <c r="P600" i="1" s="1"/>
  <c r="P601" i="1" s="1"/>
  <c r="P602" i="1" s="1"/>
  <c r="P603" i="1" s="1"/>
  <c r="P604" i="1" s="1"/>
  <c r="P605" i="1" s="1"/>
  <c r="P606" i="1" s="1"/>
  <c r="P607" i="1" s="1"/>
  <c r="P608" i="1" s="1"/>
  <c r="P609" i="1" s="1"/>
  <c r="P610" i="1" s="1"/>
  <c r="P611" i="1" s="1"/>
  <c r="P612" i="1" s="1"/>
  <c r="P613" i="1" s="1"/>
  <c r="P614" i="1" s="1"/>
  <c r="P615" i="1" s="1"/>
  <c r="P616" i="1" s="1"/>
  <c r="P617" i="1" s="1"/>
  <c r="P618" i="1" s="1"/>
  <c r="P619" i="1" s="1"/>
  <c r="P620" i="1" s="1"/>
  <c r="P621" i="1" s="1"/>
  <c r="P622" i="1" s="1"/>
  <c r="P623" i="1" s="1"/>
  <c r="P624" i="1" s="1"/>
  <c r="P625" i="1" s="1"/>
  <c r="P626" i="1" s="1"/>
  <c r="P627" i="1" s="1"/>
  <c r="P628" i="1" s="1"/>
  <c r="P629" i="1" s="1"/>
  <c r="P630" i="1" s="1"/>
  <c r="P631" i="1" s="1"/>
  <c r="P632" i="1" s="1"/>
  <c r="P633" i="1" s="1"/>
  <c r="P634" i="1" s="1"/>
  <c r="P635" i="1" s="1"/>
  <c r="P636" i="1" s="1"/>
  <c r="P637" i="1" s="1"/>
  <c r="P638" i="1" s="1"/>
  <c r="P639" i="1" s="1"/>
  <c r="P640" i="1" s="1"/>
  <c r="P641" i="1" s="1"/>
  <c r="P642" i="1" s="1"/>
  <c r="P643" i="1" s="1"/>
  <c r="P644" i="1" s="1"/>
  <c r="P645" i="1" s="1"/>
  <c r="P646" i="1" s="1"/>
  <c r="P647" i="1" s="1"/>
  <c r="P648" i="1" s="1"/>
  <c r="P649" i="1" s="1"/>
  <c r="P650" i="1" s="1"/>
  <c r="P651" i="1" s="1"/>
  <c r="P652" i="1" s="1"/>
  <c r="P653" i="1" s="1"/>
  <c r="P654" i="1" s="1"/>
  <c r="P655" i="1" s="1"/>
  <c r="P656" i="1" s="1"/>
  <c r="P657" i="1" s="1"/>
  <c r="P658" i="1" s="1"/>
  <c r="P659" i="1" s="1"/>
  <c r="P660" i="1" s="1"/>
  <c r="P661" i="1" s="1"/>
  <c r="P662" i="1" s="1"/>
  <c r="P663" i="1" s="1"/>
  <c r="P664" i="1" s="1"/>
  <c r="P665" i="1" s="1"/>
  <c r="P666" i="1" s="1"/>
  <c r="P667" i="1" s="1"/>
  <c r="P668" i="1" s="1"/>
  <c r="P669" i="1" s="1"/>
  <c r="P670" i="1" s="1"/>
  <c r="P671" i="1" s="1"/>
  <c r="P672" i="1" s="1"/>
  <c r="P673" i="1" s="1"/>
  <c r="P674" i="1" s="1"/>
  <c r="P675" i="1" s="1"/>
  <c r="P676" i="1" s="1"/>
  <c r="P677" i="1" s="1"/>
  <c r="P678" i="1" s="1"/>
  <c r="P679" i="1" s="1"/>
  <c r="P680" i="1" s="1"/>
  <c r="P681" i="1" s="1"/>
  <c r="P682" i="1" s="1"/>
  <c r="P683" i="1" s="1"/>
  <c r="P684" i="1" s="1"/>
  <c r="P685" i="1" s="1"/>
  <c r="P686" i="1" s="1"/>
  <c r="P687" i="1" s="1"/>
  <c r="P688" i="1" s="1"/>
  <c r="P689" i="1" s="1"/>
  <c r="P690" i="1" s="1"/>
  <c r="P691" i="1" s="1"/>
  <c r="P692" i="1" s="1"/>
  <c r="P693" i="1" s="1"/>
  <c r="P694" i="1" s="1"/>
  <c r="P695" i="1" s="1"/>
  <c r="P696" i="1" s="1"/>
  <c r="P697" i="1" s="1"/>
  <c r="P698" i="1" s="1"/>
  <c r="P699" i="1" s="1"/>
  <c r="P700" i="1" s="1"/>
  <c r="P701" i="1" s="1"/>
  <c r="P702" i="1" s="1"/>
  <c r="P703" i="1" s="1"/>
  <c r="P704" i="1" s="1"/>
  <c r="P705" i="1" s="1"/>
  <c r="P706" i="1" s="1"/>
  <c r="P707" i="1" s="1"/>
  <c r="P708" i="1" s="1"/>
  <c r="P709" i="1" s="1"/>
  <c r="P710" i="1" s="1"/>
  <c r="P711" i="1" s="1"/>
  <c r="P712" i="1" s="1"/>
  <c r="P713" i="1" s="1"/>
  <c r="P714" i="1" s="1"/>
  <c r="P715" i="1" s="1"/>
  <c r="P716" i="1" s="1"/>
  <c r="P717" i="1" s="1"/>
  <c r="P718" i="1" s="1"/>
  <c r="P719" i="1" s="1"/>
  <c r="P720" i="1" s="1"/>
  <c r="P721" i="1" s="1"/>
  <c r="P722" i="1" s="1"/>
  <c r="P723" i="1" s="1"/>
  <c r="P724" i="1" s="1"/>
  <c r="P725" i="1" s="1"/>
  <c r="P726" i="1" s="1"/>
  <c r="P727" i="1" s="1"/>
  <c r="P728" i="1" s="1"/>
  <c r="P729" i="1" s="1"/>
  <c r="P730" i="1" s="1"/>
  <c r="P731" i="1" s="1"/>
  <c r="P732" i="1" s="1"/>
  <c r="P733" i="1" s="1"/>
  <c r="P734" i="1" s="1"/>
  <c r="P735" i="1" s="1"/>
  <c r="P736" i="1" s="1"/>
  <c r="P737" i="1" s="1"/>
  <c r="P738" i="1" s="1"/>
  <c r="P739" i="1" s="1"/>
  <c r="P740" i="1" s="1"/>
  <c r="P741" i="1" s="1"/>
  <c r="P742" i="1" s="1"/>
  <c r="P743" i="1" s="1"/>
  <c r="P744" i="1" s="1"/>
  <c r="P745" i="1" s="1"/>
  <c r="P746" i="1" s="1"/>
  <c r="P747" i="1" s="1"/>
  <c r="P748" i="1" s="1"/>
  <c r="P749" i="1" s="1"/>
  <c r="I6" i="1"/>
  <c r="M7" i="1"/>
  <c r="Q7" i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J7" i="1"/>
  <c r="J13" i="1"/>
  <c r="J21" i="1"/>
  <c r="J29" i="1"/>
  <c r="J37" i="1"/>
  <c r="J45" i="1"/>
  <c r="J53" i="1"/>
  <c r="J61" i="1"/>
  <c r="J69" i="1"/>
  <c r="J77" i="1"/>
  <c r="J85" i="1"/>
  <c r="J93" i="1"/>
  <c r="J99" i="1"/>
  <c r="J101" i="1"/>
  <c r="J111" i="1"/>
  <c r="J115" i="1"/>
  <c r="J117" i="1"/>
  <c r="J119" i="1"/>
  <c r="J127" i="1"/>
  <c r="J131" i="1"/>
  <c r="J133" i="1"/>
  <c r="J149" i="1"/>
  <c r="J151" i="1"/>
  <c r="J163" i="1"/>
  <c r="I8" i="1"/>
  <c r="I10" i="1"/>
  <c r="I12" i="1"/>
  <c r="I14" i="1"/>
  <c r="I16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I120" i="1"/>
  <c r="I122" i="1"/>
  <c r="I124" i="1"/>
  <c r="I128" i="1"/>
  <c r="I130" i="1"/>
  <c r="I132" i="1"/>
  <c r="I134" i="1"/>
  <c r="I136" i="1"/>
  <c r="I138" i="1"/>
  <c r="I140" i="1"/>
  <c r="I142" i="1"/>
  <c r="I144" i="1"/>
  <c r="I146" i="1"/>
  <c r="I148" i="1"/>
  <c r="I150" i="1"/>
  <c r="I152" i="1"/>
  <c r="I154" i="1"/>
  <c r="I156" i="1"/>
  <c r="I158" i="1"/>
  <c r="I160" i="1"/>
  <c r="I162" i="1"/>
  <c r="I164" i="1"/>
  <c r="I183" i="1"/>
  <c r="I186" i="1"/>
  <c r="J188" i="1"/>
  <c r="J189" i="1"/>
  <c r="J107" i="1"/>
  <c r="J113" i="1"/>
  <c r="J125" i="1"/>
  <c r="J139" i="1"/>
  <c r="J141" i="1"/>
  <c r="J153" i="1"/>
  <c r="J155" i="1"/>
  <c r="J157" i="1"/>
  <c r="J161" i="1"/>
  <c r="F750" i="1"/>
  <c r="J6" i="1"/>
  <c r="I170" i="1"/>
  <c r="I174" i="1"/>
  <c r="I178" i="1"/>
  <c r="I182" i="1"/>
  <c r="J192" i="1"/>
  <c r="J196" i="1"/>
  <c r="J200" i="1"/>
  <c r="J204" i="1"/>
  <c r="J208" i="1"/>
  <c r="J212" i="1"/>
  <c r="J216" i="1"/>
  <c r="J220" i="1"/>
  <c r="J224" i="1"/>
  <c r="J228" i="1"/>
  <c r="J232" i="1"/>
  <c r="J236" i="1"/>
  <c r="J240" i="1"/>
  <c r="J244" i="1"/>
  <c r="J248" i="1"/>
  <c r="J252" i="1"/>
  <c r="J256" i="1"/>
  <c r="J264" i="1"/>
  <c r="J268" i="1"/>
  <c r="J272" i="1"/>
  <c r="J276" i="1"/>
  <c r="J280" i="1"/>
  <c r="J284" i="1"/>
  <c r="J288" i="1"/>
  <c r="J103" i="1"/>
  <c r="J105" i="1"/>
  <c r="J109" i="1"/>
  <c r="J121" i="1"/>
  <c r="J123" i="1"/>
  <c r="J129" i="1"/>
  <c r="J135" i="1"/>
  <c r="J137" i="1"/>
  <c r="J143" i="1"/>
  <c r="J145" i="1"/>
  <c r="J147" i="1"/>
  <c r="J159" i="1"/>
  <c r="J165" i="1"/>
  <c r="G750" i="1"/>
  <c r="G754" i="1" s="1"/>
  <c r="M756" i="1" s="1"/>
  <c r="T751" i="1" s="1"/>
  <c r="J167" i="1"/>
  <c r="J169" i="1"/>
  <c r="J173" i="1"/>
  <c r="J177" i="1"/>
  <c r="J181" i="1"/>
  <c r="I449" i="1"/>
  <c r="J449" i="1"/>
  <c r="I465" i="1"/>
  <c r="J465" i="1"/>
  <c r="I481" i="1"/>
  <c r="J481" i="1"/>
  <c r="I497" i="1"/>
  <c r="J497" i="1"/>
  <c r="I513" i="1"/>
  <c r="J513" i="1"/>
  <c r="I529" i="1"/>
  <c r="J529" i="1"/>
  <c r="I171" i="1"/>
  <c r="I173" i="1"/>
  <c r="I175" i="1"/>
  <c r="I177" i="1"/>
  <c r="I181" i="1"/>
  <c r="J246" i="1"/>
  <c r="J254" i="1"/>
  <c r="J282" i="1"/>
  <c r="J294" i="1"/>
  <c r="J318" i="1"/>
  <c r="J322" i="1"/>
  <c r="J366" i="1"/>
  <c r="I443" i="1"/>
  <c r="J443" i="1"/>
  <c r="J183" i="1"/>
  <c r="J191" i="1"/>
  <c r="J195" i="1"/>
  <c r="J199" i="1"/>
  <c r="J203" i="1"/>
  <c r="J207" i="1"/>
  <c r="J211" i="1"/>
  <c r="J215" i="1"/>
  <c r="J219" i="1"/>
  <c r="J223" i="1"/>
  <c r="J227" i="1"/>
  <c r="J231" i="1"/>
  <c r="J235" i="1"/>
  <c r="J239" i="1"/>
  <c r="J243" i="1"/>
  <c r="J247" i="1"/>
  <c r="J251" i="1"/>
  <c r="J255" i="1"/>
  <c r="J263" i="1"/>
  <c r="J267" i="1"/>
  <c r="J271" i="1"/>
  <c r="J275" i="1"/>
  <c r="J279" i="1"/>
  <c r="J283" i="1"/>
  <c r="J287" i="1"/>
  <c r="J291" i="1"/>
  <c r="J295" i="1"/>
  <c r="J299" i="1"/>
  <c r="J303" i="1"/>
  <c r="J307" i="1"/>
  <c r="J311" i="1"/>
  <c r="J315" i="1"/>
  <c r="J319" i="1"/>
  <c r="J323" i="1"/>
  <c r="J347" i="1"/>
  <c r="J367" i="1"/>
  <c r="J371" i="1"/>
  <c r="I457" i="1"/>
  <c r="J457" i="1"/>
  <c r="I473" i="1"/>
  <c r="J473" i="1"/>
  <c r="I489" i="1"/>
  <c r="J489" i="1"/>
  <c r="I505" i="1"/>
  <c r="J505" i="1"/>
  <c r="I521" i="1"/>
  <c r="J521" i="1"/>
  <c r="J393" i="1"/>
  <c r="J397" i="1"/>
  <c r="J417" i="1"/>
  <c r="J453" i="1"/>
  <c r="J461" i="1"/>
  <c r="J469" i="1"/>
  <c r="J477" i="1"/>
  <c r="J485" i="1"/>
  <c r="J493" i="1"/>
  <c r="J501" i="1"/>
  <c r="J509" i="1"/>
  <c r="J517" i="1"/>
  <c r="J525" i="1"/>
  <c r="J533" i="1"/>
  <c r="J538" i="1"/>
  <c r="J391" i="1"/>
  <c r="J395" i="1"/>
  <c r="J415" i="1"/>
  <c r="J419" i="1"/>
  <c r="J553" i="1"/>
  <c r="J561" i="1"/>
  <c r="J569" i="1"/>
  <c r="J577" i="1"/>
  <c r="J442" i="1"/>
  <c r="J557" i="1"/>
  <c r="J565" i="1"/>
  <c r="J573" i="1"/>
  <c r="J613" i="1"/>
  <c r="I537" i="1"/>
  <c r="I535" i="1"/>
  <c r="I541" i="1"/>
  <c r="I543" i="1"/>
  <c r="I545" i="1"/>
  <c r="I547" i="1"/>
  <c r="I549" i="1"/>
  <c r="I551" i="1"/>
  <c r="I553" i="1"/>
  <c r="I555" i="1"/>
  <c r="I557" i="1"/>
  <c r="I559" i="1"/>
  <c r="I561" i="1"/>
  <c r="I563" i="1"/>
  <c r="I565" i="1"/>
  <c r="I567" i="1"/>
  <c r="I569" i="1"/>
  <c r="I571" i="1"/>
  <c r="I573" i="1"/>
  <c r="I575" i="1"/>
  <c r="I577" i="1"/>
  <c r="J580" i="1"/>
  <c r="J584" i="1"/>
  <c r="J588" i="1"/>
  <c r="J604" i="1"/>
  <c r="J608" i="1"/>
  <c r="J617" i="1"/>
  <c r="J621" i="1"/>
  <c r="I717" i="1"/>
  <c r="J717" i="1"/>
  <c r="J581" i="1"/>
  <c r="J585" i="1"/>
  <c r="J589" i="1"/>
  <c r="J605" i="1"/>
  <c r="J609" i="1"/>
  <c r="I613" i="1"/>
  <c r="I615" i="1"/>
  <c r="I617" i="1"/>
  <c r="I619" i="1"/>
  <c r="I623" i="1"/>
  <c r="J626" i="1"/>
  <c r="J628" i="1"/>
  <c r="J632" i="1"/>
  <c r="I709" i="1"/>
  <c r="J709" i="1"/>
  <c r="J624" i="1"/>
  <c r="J629" i="1"/>
  <c r="J633" i="1"/>
  <c r="J635" i="1"/>
  <c r="J639" i="1"/>
  <c r="J643" i="1"/>
  <c r="J647" i="1"/>
  <c r="J651" i="1"/>
  <c r="J655" i="1"/>
  <c r="J659" i="1"/>
  <c r="J663" i="1"/>
  <c r="J667" i="1"/>
  <c r="J671" i="1"/>
  <c r="I676" i="1"/>
  <c r="J698" i="1"/>
  <c r="I705" i="1"/>
  <c r="J705" i="1"/>
  <c r="I713" i="1"/>
  <c r="J713" i="1"/>
  <c r="J675" i="1"/>
  <c r="J684" i="1"/>
  <c r="J692" i="1"/>
  <c r="J699" i="1"/>
  <c r="I701" i="1"/>
  <c r="J703" i="1"/>
  <c r="J707" i="1"/>
  <c r="J711" i="1"/>
  <c r="J715" i="1"/>
  <c r="I680" i="1"/>
  <c r="I682" i="1"/>
  <c r="I684" i="1"/>
  <c r="I686" i="1"/>
  <c r="I688" i="1"/>
  <c r="I690" i="1"/>
  <c r="I692" i="1"/>
  <c r="I694" i="1"/>
  <c r="I696" i="1"/>
  <c r="I698" i="1"/>
  <c r="I699" i="1"/>
  <c r="I721" i="1"/>
  <c r="J700" i="1"/>
  <c r="J722" i="1"/>
  <c r="J730" i="1"/>
  <c r="Q129" i="1" l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  <c r="Q256" i="1" s="1"/>
  <c r="Q257" i="1" s="1"/>
  <c r="Q258" i="1" s="1"/>
  <c r="Q259" i="1" s="1"/>
  <c r="Q260" i="1" s="1"/>
  <c r="Q261" i="1" s="1"/>
  <c r="Q262" i="1" s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84" i="1" s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Q308" i="1" s="1"/>
  <c r="Q309" i="1" s="1"/>
  <c r="Q310" i="1" s="1"/>
  <c r="Q311" i="1" s="1"/>
  <c r="Q312" i="1" s="1"/>
  <c r="Q313" i="1" s="1"/>
  <c r="Q314" i="1" s="1"/>
  <c r="Q315" i="1" s="1"/>
  <c r="Q316" i="1" s="1"/>
  <c r="Q317" i="1" s="1"/>
  <c r="Q318" i="1" s="1"/>
  <c r="Q319" i="1" s="1"/>
  <c r="Q320" i="1" s="1"/>
  <c r="Q321" i="1" s="1"/>
  <c r="Q322" i="1" s="1"/>
  <c r="Q323" i="1" s="1"/>
  <c r="Q324" i="1" s="1"/>
  <c r="Q325" i="1" s="1"/>
  <c r="Q326" i="1" s="1"/>
  <c r="Q327" i="1" s="1"/>
  <c r="Q328" i="1" s="1"/>
  <c r="Q329" i="1" s="1"/>
  <c r="Q330" i="1" s="1"/>
  <c r="Q331" i="1" s="1"/>
  <c r="Q332" i="1" s="1"/>
  <c r="Q333" i="1" s="1"/>
  <c r="Q334" i="1" s="1"/>
  <c r="Q335" i="1" s="1"/>
  <c r="Q336" i="1" s="1"/>
  <c r="Q337" i="1" s="1"/>
  <c r="Q338" i="1" s="1"/>
  <c r="Q339" i="1" s="1"/>
  <c r="Q340" i="1" s="1"/>
  <c r="Q341" i="1" s="1"/>
  <c r="Q342" i="1" s="1"/>
  <c r="Q343" i="1" s="1"/>
  <c r="Q344" i="1" s="1"/>
  <c r="Q345" i="1" s="1"/>
  <c r="Q346" i="1" s="1"/>
  <c r="Q347" i="1" s="1"/>
  <c r="Q348" i="1" s="1"/>
  <c r="Q349" i="1" s="1"/>
  <c r="Q350" i="1" s="1"/>
  <c r="Q351" i="1" s="1"/>
  <c r="Q352" i="1" s="1"/>
  <c r="Q353" i="1" s="1"/>
  <c r="Q354" i="1" s="1"/>
  <c r="Q355" i="1" s="1"/>
  <c r="Q356" i="1" s="1"/>
  <c r="Q357" i="1" s="1"/>
  <c r="Q358" i="1" s="1"/>
  <c r="Q359" i="1" s="1"/>
  <c r="Q360" i="1" s="1"/>
  <c r="Q361" i="1" s="1"/>
  <c r="Q362" i="1" s="1"/>
  <c r="Q363" i="1" s="1"/>
  <c r="Q364" i="1" s="1"/>
  <c r="Q365" i="1" s="1"/>
  <c r="Q366" i="1" s="1"/>
  <c r="Q367" i="1" s="1"/>
  <c r="Q368" i="1" s="1"/>
  <c r="Q369" i="1" s="1"/>
  <c r="Q370" i="1" s="1"/>
  <c r="Q371" i="1" s="1"/>
  <c r="Q372" i="1" s="1"/>
  <c r="Q373" i="1" s="1"/>
  <c r="Q374" i="1" s="1"/>
  <c r="Q375" i="1" s="1"/>
  <c r="Q376" i="1" s="1"/>
  <c r="Q377" i="1" s="1"/>
  <c r="Q378" i="1" s="1"/>
  <c r="Q379" i="1" s="1"/>
  <c r="Q380" i="1" s="1"/>
  <c r="Q381" i="1" s="1"/>
  <c r="Q382" i="1" s="1"/>
  <c r="Q383" i="1" s="1"/>
  <c r="Q384" i="1" s="1"/>
  <c r="Q385" i="1" s="1"/>
  <c r="Q386" i="1" s="1"/>
  <c r="Q387" i="1" s="1"/>
  <c r="Q388" i="1" s="1"/>
  <c r="Q389" i="1" s="1"/>
  <c r="Q390" i="1" s="1"/>
  <c r="Q391" i="1" s="1"/>
  <c r="Q392" i="1" s="1"/>
  <c r="Q393" i="1" s="1"/>
  <c r="Q394" i="1" s="1"/>
  <c r="Q395" i="1" s="1"/>
  <c r="Q396" i="1" s="1"/>
  <c r="Q397" i="1" s="1"/>
  <c r="Q398" i="1" s="1"/>
  <c r="Q399" i="1" s="1"/>
  <c r="Q400" i="1" s="1"/>
  <c r="Q401" i="1" s="1"/>
  <c r="Q402" i="1" s="1"/>
  <c r="Q403" i="1" s="1"/>
  <c r="Q404" i="1" s="1"/>
  <c r="Q405" i="1" s="1"/>
  <c r="Q406" i="1" s="1"/>
  <c r="Q407" i="1" s="1"/>
  <c r="Q408" i="1" s="1"/>
  <c r="Q409" i="1" s="1"/>
  <c r="Q410" i="1" s="1"/>
  <c r="Q411" i="1" s="1"/>
  <c r="Q412" i="1" s="1"/>
  <c r="Q413" i="1" s="1"/>
  <c r="Q414" i="1" s="1"/>
  <c r="Q415" i="1" s="1"/>
  <c r="Q416" i="1" s="1"/>
  <c r="Q417" i="1" s="1"/>
  <c r="Q418" i="1" s="1"/>
  <c r="Q419" i="1" s="1"/>
  <c r="Q420" i="1" s="1"/>
  <c r="Q421" i="1" s="1"/>
  <c r="Q422" i="1" s="1"/>
  <c r="Q423" i="1" s="1"/>
  <c r="Q424" i="1" s="1"/>
  <c r="Q425" i="1" s="1"/>
  <c r="Q426" i="1" s="1"/>
  <c r="Q427" i="1" s="1"/>
  <c r="Q428" i="1" s="1"/>
  <c r="Q429" i="1" s="1"/>
  <c r="Q430" i="1" s="1"/>
  <c r="Q431" i="1" s="1"/>
  <c r="Q432" i="1" s="1"/>
  <c r="Q433" i="1" s="1"/>
  <c r="Q434" i="1" s="1"/>
  <c r="Q435" i="1" s="1"/>
  <c r="Q436" i="1" s="1"/>
  <c r="Q437" i="1" s="1"/>
  <c r="Q438" i="1" s="1"/>
  <c r="Q439" i="1" s="1"/>
  <c r="Q440" i="1" s="1"/>
  <c r="Q441" i="1" s="1"/>
  <c r="Q442" i="1" s="1"/>
  <c r="Q443" i="1" s="1"/>
  <c r="Q444" i="1" s="1"/>
  <c r="Q445" i="1" s="1"/>
  <c r="Q446" i="1" s="1"/>
  <c r="Q447" i="1" s="1"/>
  <c r="Q448" i="1" s="1"/>
  <c r="Q449" i="1" s="1"/>
  <c r="Q450" i="1" s="1"/>
  <c r="Q451" i="1" s="1"/>
  <c r="Q452" i="1" s="1"/>
  <c r="Q453" i="1" s="1"/>
  <c r="Q454" i="1" s="1"/>
  <c r="Q455" i="1" s="1"/>
  <c r="Q456" i="1" s="1"/>
  <c r="Q457" i="1" s="1"/>
  <c r="Q458" i="1" s="1"/>
  <c r="Q459" i="1" s="1"/>
  <c r="Q460" i="1" s="1"/>
  <c r="Q461" i="1" s="1"/>
  <c r="Q462" i="1" s="1"/>
  <c r="Q463" i="1" s="1"/>
  <c r="Q464" i="1" s="1"/>
  <c r="Q465" i="1" s="1"/>
  <c r="Q466" i="1" s="1"/>
  <c r="Q467" i="1" s="1"/>
  <c r="Q468" i="1" s="1"/>
  <c r="Q469" i="1" s="1"/>
  <c r="Q470" i="1" s="1"/>
  <c r="Q471" i="1" s="1"/>
  <c r="Q472" i="1" s="1"/>
  <c r="Q473" i="1" s="1"/>
  <c r="Q474" i="1" s="1"/>
  <c r="Q475" i="1" s="1"/>
  <c r="Q476" i="1" s="1"/>
  <c r="Q477" i="1" s="1"/>
  <c r="Q478" i="1" s="1"/>
  <c r="Q479" i="1" s="1"/>
  <c r="Q480" i="1" s="1"/>
  <c r="Q481" i="1" s="1"/>
  <c r="Q482" i="1" s="1"/>
  <c r="Q483" i="1" s="1"/>
  <c r="Q484" i="1" s="1"/>
  <c r="Q485" i="1" s="1"/>
  <c r="Q486" i="1" s="1"/>
  <c r="Q487" i="1" s="1"/>
  <c r="Q488" i="1" s="1"/>
  <c r="Q489" i="1" s="1"/>
  <c r="Q490" i="1" s="1"/>
  <c r="Q491" i="1" s="1"/>
  <c r="Q492" i="1" s="1"/>
  <c r="Q493" i="1" s="1"/>
  <c r="Q494" i="1" s="1"/>
  <c r="Q495" i="1" s="1"/>
  <c r="Q496" i="1" s="1"/>
  <c r="Q497" i="1" s="1"/>
  <c r="Q498" i="1" s="1"/>
  <c r="Q499" i="1" s="1"/>
  <c r="Q500" i="1" s="1"/>
  <c r="Q501" i="1" s="1"/>
  <c r="Q502" i="1" s="1"/>
  <c r="Q503" i="1" s="1"/>
  <c r="Q504" i="1" s="1"/>
  <c r="Q505" i="1" s="1"/>
  <c r="Q506" i="1" s="1"/>
  <c r="Q507" i="1" s="1"/>
  <c r="Q508" i="1" s="1"/>
  <c r="Q509" i="1" s="1"/>
  <c r="Q510" i="1" s="1"/>
  <c r="Q511" i="1" s="1"/>
  <c r="Q512" i="1" s="1"/>
  <c r="Q513" i="1" s="1"/>
  <c r="Q514" i="1" s="1"/>
  <c r="Q515" i="1" s="1"/>
  <c r="Q516" i="1" s="1"/>
  <c r="Q517" i="1" s="1"/>
  <c r="Q518" i="1" s="1"/>
  <c r="Q519" i="1" s="1"/>
  <c r="Q520" i="1" s="1"/>
  <c r="Q521" i="1" s="1"/>
  <c r="Q522" i="1" s="1"/>
  <c r="Q523" i="1" s="1"/>
  <c r="Q524" i="1" s="1"/>
  <c r="Q525" i="1" s="1"/>
  <c r="Q526" i="1" s="1"/>
  <c r="Q527" i="1" s="1"/>
  <c r="Q528" i="1" s="1"/>
  <c r="Q529" i="1" s="1"/>
  <c r="Q530" i="1" s="1"/>
  <c r="Q531" i="1" s="1"/>
  <c r="Q532" i="1" s="1"/>
  <c r="Q533" i="1" s="1"/>
  <c r="Q534" i="1" s="1"/>
  <c r="Q535" i="1" s="1"/>
  <c r="Q536" i="1" s="1"/>
  <c r="Q537" i="1" s="1"/>
  <c r="Q538" i="1" s="1"/>
  <c r="Q539" i="1" s="1"/>
  <c r="Q540" i="1" s="1"/>
  <c r="Q541" i="1" s="1"/>
  <c r="Q542" i="1" s="1"/>
  <c r="Q543" i="1" s="1"/>
  <c r="Q544" i="1" s="1"/>
  <c r="Q545" i="1" s="1"/>
  <c r="Q546" i="1" s="1"/>
  <c r="Q547" i="1" s="1"/>
  <c r="Q548" i="1" s="1"/>
  <c r="Q549" i="1" s="1"/>
  <c r="Q550" i="1" s="1"/>
  <c r="Q551" i="1" s="1"/>
  <c r="Q552" i="1" s="1"/>
  <c r="Q553" i="1" s="1"/>
  <c r="Q554" i="1" s="1"/>
  <c r="Q555" i="1" s="1"/>
  <c r="Q556" i="1" s="1"/>
  <c r="Q557" i="1" s="1"/>
  <c r="Q558" i="1" s="1"/>
  <c r="Q559" i="1" s="1"/>
  <c r="Q560" i="1" s="1"/>
  <c r="Q561" i="1" s="1"/>
  <c r="Q562" i="1" s="1"/>
  <c r="Q563" i="1" s="1"/>
  <c r="Q564" i="1" s="1"/>
  <c r="Q565" i="1" s="1"/>
  <c r="Q566" i="1" s="1"/>
  <c r="Q567" i="1" s="1"/>
  <c r="Q568" i="1" s="1"/>
  <c r="Q569" i="1" s="1"/>
  <c r="Q570" i="1" s="1"/>
  <c r="Q571" i="1" s="1"/>
  <c r="Q572" i="1" s="1"/>
  <c r="Q573" i="1" s="1"/>
  <c r="Q574" i="1" s="1"/>
  <c r="Q575" i="1" s="1"/>
  <c r="Q576" i="1" s="1"/>
  <c r="Q577" i="1" s="1"/>
  <c r="Q578" i="1" s="1"/>
  <c r="Q579" i="1" s="1"/>
  <c r="Q580" i="1" s="1"/>
  <c r="Q581" i="1" s="1"/>
  <c r="Q582" i="1" s="1"/>
  <c r="Q583" i="1" s="1"/>
  <c r="Q584" i="1" s="1"/>
  <c r="Q585" i="1" s="1"/>
  <c r="Q586" i="1" s="1"/>
  <c r="Q587" i="1" s="1"/>
  <c r="Q588" i="1" s="1"/>
  <c r="Q589" i="1" s="1"/>
  <c r="Q590" i="1" s="1"/>
  <c r="Q591" i="1" s="1"/>
  <c r="Q592" i="1" s="1"/>
  <c r="Q593" i="1" s="1"/>
  <c r="Q594" i="1" s="1"/>
  <c r="Q595" i="1" s="1"/>
  <c r="Q596" i="1" s="1"/>
  <c r="Q597" i="1" s="1"/>
  <c r="Q598" i="1" s="1"/>
  <c r="Q599" i="1" s="1"/>
  <c r="Q600" i="1" s="1"/>
  <c r="Q601" i="1" s="1"/>
  <c r="Q602" i="1" s="1"/>
  <c r="Q603" i="1" s="1"/>
  <c r="Q604" i="1" s="1"/>
  <c r="Q605" i="1" s="1"/>
  <c r="Q606" i="1" s="1"/>
  <c r="Q607" i="1" s="1"/>
  <c r="Q608" i="1" s="1"/>
  <c r="Q609" i="1" s="1"/>
  <c r="Q610" i="1" s="1"/>
  <c r="Q611" i="1" s="1"/>
  <c r="Q612" i="1" s="1"/>
  <c r="Q613" i="1" s="1"/>
  <c r="Q614" i="1" s="1"/>
  <c r="Q615" i="1" s="1"/>
  <c r="Q616" i="1" s="1"/>
  <c r="Q617" i="1" s="1"/>
  <c r="Q618" i="1" s="1"/>
  <c r="Q619" i="1" s="1"/>
  <c r="Q620" i="1" s="1"/>
  <c r="Q621" i="1" s="1"/>
  <c r="Q622" i="1" s="1"/>
  <c r="Q623" i="1" s="1"/>
  <c r="Q624" i="1" s="1"/>
  <c r="Q625" i="1" s="1"/>
  <c r="Q626" i="1" s="1"/>
  <c r="Q627" i="1" s="1"/>
  <c r="Q628" i="1" s="1"/>
  <c r="Q629" i="1" s="1"/>
  <c r="Q630" i="1" s="1"/>
  <c r="Q631" i="1" s="1"/>
  <c r="Q632" i="1" s="1"/>
  <c r="Q633" i="1" s="1"/>
  <c r="Q634" i="1" s="1"/>
  <c r="Q635" i="1" s="1"/>
  <c r="Q636" i="1" s="1"/>
  <c r="Q637" i="1" s="1"/>
  <c r="Q638" i="1" s="1"/>
  <c r="Q639" i="1" s="1"/>
  <c r="Q640" i="1" s="1"/>
  <c r="Q641" i="1" s="1"/>
  <c r="Q642" i="1" s="1"/>
  <c r="Q643" i="1" s="1"/>
  <c r="Q644" i="1" s="1"/>
  <c r="Q645" i="1" s="1"/>
  <c r="Q646" i="1" s="1"/>
  <c r="Q647" i="1" s="1"/>
  <c r="Q648" i="1" s="1"/>
  <c r="Q649" i="1" s="1"/>
  <c r="Q650" i="1" s="1"/>
  <c r="Q651" i="1" s="1"/>
  <c r="Q652" i="1" s="1"/>
  <c r="Q653" i="1" s="1"/>
  <c r="Q654" i="1" s="1"/>
  <c r="Q655" i="1" s="1"/>
  <c r="Q656" i="1" s="1"/>
  <c r="Q657" i="1" s="1"/>
  <c r="Q658" i="1" s="1"/>
  <c r="Q659" i="1" s="1"/>
  <c r="Q660" i="1" s="1"/>
  <c r="Q661" i="1" s="1"/>
  <c r="Q662" i="1" s="1"/>
  <c r="Q663" i="1" s="1"/>
  <c r="Q664" i="1" s="1"/>
  <c r="Q665" i="1" s="1"/>
  <c r="Q666" i="1" s="1"/>
  <c r="Q667" i="1" s="1"/>
  <c r="Q668" i="1" s="1"/>
  <c r="Q669" i="1" s="1"/>
  <c r="Q670" i="1" s="1"/>
  <c r="Q671" i="1" s="1"/>
  <c r="Q672" i="1" s="1"/>
  <c r="Q673" i="1" s="1"/>
  <c r="Q674" i="1" s="1"/>
  <c r="Q675" i="1" s="1"/>
  <c r="Q676" i="1" s="1"/>
  <c r="Q677" i="1" s="1"/>
  <c r="Q678" i="1" s="1"/>
  <c r="Q679" i="1" s="1"/>
  <c r="Q680" i="1" s="1"/>
  <c r="Q681" i="1" s="1"/>
  <c r="Q682" i="1" s="1"/>
  <c r="Q683" i="1" s="1"/>
  <c r="Q684" i="1" s="1"/>
  <c r="Q685" i="1" s="1"/>
  <c r="Q686" i="1" s="1"/>
  <c r="Q687" i="1" s="1"/>
  <c r="Q688" i="1" s="1"/>
  <c r="Q689" i="1" s="1"/>
  <c r="Q690" i="1" s="1"/>
  <c r="Q691" i="1" s="1"/>
  <c r="Q692" i="1" s="1"/>
  <c r="Q693" i="1" s="1"/>
  <c r="Q694" i="1" s="1"/>
  <c r="Q695" i="1" s="1"/>
  <c r="Q696" i="1" s="1"/>
  <c r="Q697" i="1" s="1"/>
  <c r="Q698" i="1" s="1"/>
  <c r="Q699" i="1" s="1"/>
  <c r="Q700" i="1" s="1"/>
  <c r="Q701" i="1" s="1"/>
  <c r="Q702" i="1" s="1"/>
  <c r="Q703" i="1" s="1"/>
  <c r="Q704" i="1" s="1"/>
  <c r="Q705" i="1" s="1"/>
  <c r="Q706" i="1" s="1"/>
  <c r="Q707" i="1" s="1"/>
  <c r="Q708" i="1" s="1"/>
  <c r="Q709" i="1" s="1"/>
  <c r="Q710" i="1" s="1"/>
  <c r="Q711" i="1" s="1"/>
  <c r="Q712" i="1" s="1"/>
  <c r="Q713" i="1" s="1"/>
  <c r="Q714" i="1" s="1"/>
  <c r="Q715" i="1" s="1"/>
  <c r="Q716" i="1" s="1"/>
  <c r="Q717" i="1" s="1"/>
  <c r="Q718" i="1" s="1"/>
  <c r="Q719" i="1" s="1"/>
  <c r="Q720" i="1" s="1"/>
  <c r="Q721" i="1" s="1"/>
  <c r="Q722" i="1" s="1"/>
  <c r="Q723" i="1" s="1"/>
  <c r="Q724" i="1" s="1"/>
  <c r="Q725" i="1" s="1"/>
  <c r="Q726" i="1" s="1"/>
  <c r="Q727" i="1" s="1"/>
  <c r="Q728" i="1" s="1"/>
  <c r="Q729" i="1" s="1"/>
  <c r="Q730" i="1" s="1"/>
  <c r="Q731" i="1" s="1"/>
  <c r="Q732" i="1" s="1"/>
  <c r="Q733" i="1" s="1"/>
  <c r="Q734" i="1" s="1"/>
  <c r="Q735" i="1" s="1"/>
  <c r="Q736" i="1" s="1"/>
  <c r="Q737" i="1" s="1"/>
  <c r="Q738" i="1" s="1"/>
  <c r="Q739" i="1" s="1"/>
  <c r="Q740" i="1" s="1"/>
  <c r="Q741" i="1" s="1"/>
  <c r="Q742" i="1" s="1"/>
  <c r="Q743" i="1" s="1"/>
  <c r="Q744" i="1" s="1"/>
  <c r="Q745" i="1" s="1"/>
  <c r="Q746" i="1" s="1"/>
  <c r="Q747" i="1" s="1"/>
  <c r="Q748" i="1" s="1"/>
  <c r="Q749" i="1" s="1"/>
  <c r="Q128" i="1"/>
  <c r="I750" i="1"/>
  <c r="M8" i="1"/>
  <c r="M9" i="1" l="1"/>
  <c r="M10" i="1" l="1"/>
  <c r="M11" i="1" l="1"/>
  <c r="M12" i="1" l="1"/>
  <c r="M13" i="1" l="1"/>
  <c r="M14" i="1" l="1"/>
  <c r="M15" i="1" l="1"/>
  <c r="M16" i="1" l="1"/>
  <c r="M17" i="1" l="1"/>
  <c r="M18" i="1" l="1"/>
  <c r="M19" i="1" l="1"/>
  <c r="M20" i="1" l="1"/>
  <c r="M21" i="1" l="1"/>
  <c r="M22" i="1" l="1"/>
  <c r="M23" i="1" l="1"/>
  <c r="M24" i="1" l="1"/>
  <c r="M25" i="1" l="1"/>
  <c r="M26" i="1" l="1"/>
  <c r="M27" i="1" l="1"/>
  <c r="M28" i="1" l="1"/>
  <c r="M29" i="1" l="1"/>
  <c r="M30" i="1" l="1"/>
  <c r="M31" i="1" l="1"/>
  <c r="M32" i="1" l="1"/>
  <c r="M33" i="1" l="1"/>
  <c r="M34" i="1" l="1"/>
  <c r="M35" i="1" l="1"/>
  <c r="M36" i="1" l="1"/>
  <c r="M37" i="1" l="1"/>
  <c r="M38" i="1" l="1"/>
  <c r="M39" i="1" l="1"/>
  <c r="M40" i="1" l="1"/>
  <c r="M41" i="1" l="1"/>
  <c r="M42" i="1" l="1"/>
  <c r="M43" i="1" l="1"/>
  <c r="M44" i="1" l="1"/>
  <c r="M45" i="1" l="1"/>
  <c r="M46" i="1" l="1"/>
  <c r="M47" i="1" l="1"/>
  <c r="M48" i="1" l="1"/>
  <c r="M49" i="1" l="1"/>
  <c r="M50" i="1" l="1"/>
  <c r="M51" i="1" l="1"/>
  <c r="M52" i="1" l="1"/>
  <c r="M53" i="1" l="1"/>
  <c r="M54" i="1" l="1"/>
  <c r="M55" i="1" l="1"/>
  <c r="M56" i="1" l="1"/>
  <c r="M57" i="1" l="1"/>
  <c r="M58" i="1" l="1"/>
  <c r="M59" i="1" l="1"/>
  <c r="M60" i="1" l="1"/>
  <c r="M61" i="1" l="1"/>
  <c r="M62" i="1" l="1"/>
  <c r="M63" i="1" l="1"/>
  <c r="M64" i="1" l="1"/>
  <c r="M65" i="1" l="1"/>
  <c r="M66" i="1" l="1"/>
  <c r="M67" i="1" l="1"/>
  <c r="M68" i="1" l="1"/>
  <c r="M69" i="1" l="1"/>
  <c r="M70" i="1" l="1"/>
  <c r="M71" i="1" l="1"/>
  <c r="M72" i="1" l="1"/>
  <c r="M73" i="1" l="1"/>
  <c r="M74" i="1" l="1"/>
  <c r="M75" i="1" l="1"/>
  <c r="M76" i="1" l="1"/>
  <c r="M77" i="1" l="1"/>
  <c r="M78" i="1" l="1"/>
  <c r="M79" i="1" l="1"/>
  <c r="M80" i="1" l="1"/>
  <c r="M81" i="1" l="1"/>
  <c r="M82" i="1" l="1"/>
  <c r="M83" i="1" l="1"/>
  <c r="M84" i="1" l="1"/>
  <c r="M85" i="1" l="1"/>
  <c r="M86" i="1" l="1"/>
  <c r="M87" i="1" l="1"/>
  <c r="M88" i="1" l="1"/>
  <c r="M89" i="1" l="1"/>
  <c r="M90" i="1" l="1"/>
  <c r="M91" i="1" l="1"/>
  <c r="M92" i="1" l="1"/>
  <c r="M93" i="1" l="1"/>
  <c r="M94" i="1" l="1"/>
  <c r="M95" i="1" l="1"/>
  <c r="M96" i="1" l="1"/>
  <c r="M97" i="1" l="1"/>
  <c r="M98" i="1" l="1"/>
  <c r="M99" i="1" l="1"/>
  <c r="M100" i="1" l="1"/>
  <c r="M101" i="1" l="1"/>
  <c r="M102" i="1" l="1"/>
  <c r="M103" i="1" l="1"/>
  <c r="M104" i="1" l="1"/>
  <c r="M105" i="1" l="1"/>
  <c r="M106" i="1" l="1"/>
  <c r="M107" i="1" l="1"/>
  <c r="M108" i="1" l="1"/>
  <c r="M109" i="1" l="1"/>
  <c r="M110" i="1" l="1"/>
  <c r="M111" i="1" l="1"/>
  <c r="M112" i="1" l="1"/>
  <c r="M113" i="1" l="1"/>
  <c r="M114" i="1" l="1"/>
  <c r="M115" i="1" l="1"/>
  <c r="M116" i="1" l="1"/>
  <c r="M117" i="1" l="1"/>
  <c r="M118" i="1" l="1"/>
  <c r="M119" i="1" l="1"/>
  <c r="M120" i="1" l="1"/>
  <c r="M121" i="1" l="1"/>
  <c r="M122" i="1" l="1"/>
  <c r="M123" i="1" l="1"/>
  <c r="M124" i="1" l="1"/>
  <c r="M125" i="1" l="1"/>
  <c r="M126" i="1" l="1"/>
  <c r="M127" i="1" l="1"/>
  <c r="M128" i="1" l="1"/>
  <c r="M129" i="1"/>
  <c r="M130" i="1" l="1"/>
  <c r="M131" i="1" l="1"/>
  <c r="M132" i="1" l="1"/>
  <c r="M133" i="1" l="1"/>
  <c r="M134" i="1" l="1"/>
  <c r="M135" i="1" l="1"/>
  <c r="M136" i="1" l="1"/>
  <c r="M137" i="1" l="1"/>
  <c r="M138" i="1" l="1"/>
  <c r="M139" i="1" l="1"/>
  <c r="M140" i="1" l="1"/>
  <c r="M141" i="1" l="1"/>
  <c r="M142" i="1" l="1"/>
  <c r="M143" i="1" l="1"/>
  <c r="M144" i="1" l="1"/>
  <c r="M145" i="1" l="1"/>
  <c r="M146" i="1" l="1"/>
  <c r="M147" i="1" l="1"/>
  <c r="M148" i="1" l="1"/>
  <c r="M149" i="1" l="1"/>
  <c r="M150" i="1" l="1"/>
  <c r="M151" i="1" l="1"/>
  <c r="M152" i="1" l="1"/>
  <c r="M153" i="1" l="1"/>
  <c r="M154" i="1" l="1"/>
  <c r="M155" i="1" l="1"/>
  <c r="M156" i="1" l="1"/>
  <c r="M157" i="1" l="1"/>
  <c r="M158" i="1" l="1"/>
  <c r="M159" i="1" l="1"/>
  <c r="M160" i="1" l="1"/>
  <c r="M161" i="1" l="1"/>
  <c r="M162" i="1" l="1"/>
  <c r="M163" i="1" l="1"/>
  <c r="M164" i="1" l="1"/>
  <c r="M165" i="1" l="1"/>
  <c r="M166" i="1" l="1"/>
  <c r="M167" i="1" l="1"/>
  <c r="M168" i="1" l="1"/>
  <c r="M169" i="1" l="1"/>
  <c r="M170" i="1" l="1"/>
  <c r="M171" i="1" l="1"/>
  <c r="M172" i="1" l="1"/>
  <c r="M173" i="1" l="1"/>
  <c r="M174" i="1" l="1"/>
  <c r="M175" i="1" l="1"/>
  <c r="M176" i="1" l="1"/>
  <c r="M177" i="1" l="1"/>
  <c r="M178" i="1" l="1"/>
  <c r="M179" i="1" l="1"/>
  <c r="M180" i="1" l="1"/>
  <c r="M181" i="1" l="1"/>
  <c r="M182" i="1" l="1"/>
  <c r="M183" i="1" l="1"/>
  <c r="M184" i="1" l="1"/>
  <c r="M185" i="1" l="1"/>
  <c r="M186" i="1" l="1"/>
  <c r="M187" i="1" l="1"/>
  <c r="M188" i="1" l="1"/>
  <c r="M189" i="1" l="1"/>
  <c r="M190" i="1" l="1"/>
  <c r="M191" i="1" l="1"/>
  <c r="M192" i="1" l="1"/>
  <c r="M193" i="1" l="1"/>
  <c r="M194" i="1" l="1"/>
  <c r="M195" i="1" l="1"/>
  <c r="M196" i="1" l="1"/>
  <c r="M197" i="1" l="1"/>
  <c r="M198" i="1" l="1"/>
  <c r="M199" i="1" l="1"/>
  <c r="M200" i="1" l="1"/>
  <c r="M201" i="1" l="1"/>
  <c r="M202" i="1" l="1"/>
  <c r="M203" i="1" l="1"/>
  <c r="M204" i="1" l="1"/>
  <c r="M205" i="1" l="1"/>
  <c r="M206" i="1" l="1"/>
  <c r="M207" i="1" l="1"/>
  <c r="M208" i="1" l="1"/>
  <c r="M209" i="1" l="1"/>
  <c r="M210" i="1" l="1"/>
  <c r="M211" i="1" l="1"/>
  <c r="M212" i="1" l="1"/>
  <c r="M213" i="1" l="1"/>
  <c r="M214" i="1" l="1"/>
  <c r="M215" i="1" l="1"/>
  <c r="M216" i="1" l="1"/>
  <c r="M217" i="1" l="1"/>
  <c r="M218" i="1" l="1"/>
  <c r="M219" i="1" l="1"/>
  <c r="M220" i="1" l="1"/>
  <c r="M221" i="1" l="1"/>
  <c r="M222" i="1" l="1"/>
  <c r="M223" i="1" l="1"/>
  <c r="M224" i="1" l="1"/>
  <c r="M225" i="1" l="1"/>
  <c r="M226" i="1" l="1"/>
  <c r="M227" i="1" l="1"/>
  <c r="M228" i="1" l="1"/>
  <c r="M229" i="1" l="1"/>
  <c r="M230" i="1" l="1"/>
  <c r="M231" i="1" l="1"/>
  <c r="M232" i="1" l="1"/>
  <c r="M233" i="1" l="1"/>
  <c r="M234" i="1" l="1"/>
  <c r="M235" i="1" l="1"/>
  <c r="M236" i="1" l="1"/>
  <c r="M237" i="1" l="1"/>
  <c r="M238" i="1" l="1"/>
  <c r="M239" i="1" l="1"/>
  <c r="M240" i="1" l="1"/>
  <c r="M241" i="1" l="1"/>
  <c r="M242" i="1" l="1"/>
  <c r="M243" i="1" l="1"/>
  <c r="M244" i="1" l="1"/>
  <c r="M245" i="1" l="1"/>
  <c r="M246" i="1" l="1"/>
  <c r="M247" i="1" l="1"/>
  <c r="M248" i="1" l="1"/>
  <c r="M249" i="1" l="1"/>
  <c r="M250" i="1" l="1"/>
  <c r="M251" i="1" l="1"/>
  <c r="M252" i="1" l="1"/>
  <c r="M253" i="1" l="1"/>
  <c r="M254" i="1" l="1"/>
  <c r="M255" i="1" l="1"/>
  <c r="M256" i="1" l="1"/>
  <c r="M257" i="1" l="1"/>
  <c r="M258" i="1" l="1"/>
  <c r="M259" i="1" l="1"/>
  <c r="M260" i="1" l="1"/>
  <c r="M261" i="1" l="1"/>
  <c r="M262" i="1" l="1"/>
  <c r="M263" i="1" l="1"/>
  <c r="M264" i="1" l="1"/>
  <c r="M265" i="1" l="1"/>
  <c r="M266" i="1" l="1"/>
  <c r="M267" i="1" l="1"/>
  <c r="M268" i="1" l="1"/>
  <c r="M269" i="1" l="1"/>
  <c r="M270" i="1" l="1"/>
  <c r="M271" i="1" l="1"/>
  <c r="M272" i="1" l="1"/>
  <c r="M273" i="1" l="1"/>
  <c r="M274" i="1" l="1"/>
  <c r="M275" i="1" l="1"/>
  <c r="M276" i="1" l="1"/>
  <c r="M277" i="1" l="1"/>
  <c r="M278" i="1" l="1"/>
  <c r="M279" i="1" l="1"/>
  <c r="M280" i="1" l="1"/>
  <c r="M281" i="1" l="1"/>
  <c r="M282" i="1" l="1"/>
  <c r="M283" i="1" l="1"/>
  <c r="M284" i="1" l="1"/>
  <c r="M285" i="1" l="1"/>
  <c r="M286" i="1" l="1"/>
  <c r="M287" i="1" l="1"/>
  <c r="M288" i="1" l="1"/>
  <c r="M289" i="1" l="1"/>
  <c r="M290" i="1" l="1"/>
  <c r="M291" i="1" l="1"/>
  <c r="M292" i="1" l="1"/>
  <c r="M293" i="1" l="1"/>
  <c r="M294" i="1" l="1"/>
  <c r="M295" i="1" l="1"/>
  <c r="M296" i="1" l="1"/>
  <c r="M297" i="1" l="1"/>
  <c r="M298" i="1" l="1"/>
  <c r="M299" i="1" l="1"/>
  <c r="M300" i="1" l="1"/>
  <c r="M301" i="1" l="1"/>
  <c r="M302" i="1" l="1"/>
  <c r="M303" i="1" l="1"/>
  <c r="M304" i="1" l="1"/>
  <c r="M305" i="1" l="1"/>
  <c r="M306" i="1" l="1"/>
  <c r="M307" i="1" l="1"/>
  <c r="M308" i="1" l="1"/>
  <c r="M309" i="1" l="1"/>
  <c r="M310" i="1" l="1"/>
  <c r="M311" i="1" l="1"/>
  <c r="M312" i="1" l="1"/>
  <c r="M313" i="1" l="1"/>
  <c r="M314" i="1" l="1"/>
  <c r="M315" i="1" l="1"/>
  <c r="M316" i="1" l="1"/>
  <c r="M317" i="1" l="1"/>
  <c r="M318" i="1" l="1"/>
  <c r="M319" i="1" l="1"/>
  <c r="M320" i="1" l="1"/>
  <c r="M321" i="1" l="1"/>
  <c r="M322" i="1" l="1"/>
  <c r="M323" i="1" l="1"/>
  <c r="M324" i="1" l="1"/>
  <c r="M325" i="1" l="1"/>
  <c r="M326" i="1" l="1"/>
  <c r="M327" i="1" l="1"/>
  <c r="M328" i="1" l="1"/>
  <c r="M329" i="1" l="1"/>
  <c r="M330" i="1" l="1"/>
  <c r="M331" i="1" l="1"/>
  <c r="M332" i="1" l="1"/>
  <c r="M333" i="1" l="1"/>
  <c r="M334" i="1" l="1"/>
  <c r="M335" i="1" l="1"/>
  <c r="M336" i="1" l="1"/>
  <c r="M337" i="1" l="1"/>
  <c r="M338" i="1" l="1"/>
  <c r="M339" i="1" l="1"/>
  <c r="M340" i="1" l="1"/>
  <c r="M341" i="1" l="1"/>
  <c r="M342" i="1" l="1"/>
  <c r="M343" i="1" l="1"/>
  <c r="M344" i="1" l="1"/>
  <c r="M345" i="1" l="1"/>
  <c r="M346" i="1" l="1"/>
  <c r="M347" i="1" l="1"/>
  <c r="M348" i="1" l="1"/>
  <c r="M349" i="1" l="1"/>
  <c r="M350" i="1" l="1"/>
  <c r="M351" i="1" l="1"/>
  <c r="M352" i="1" l="1"/>
  <c r="M353" i="1" l="1"/>
  <c r="M354" i="1" l="1"/>
  <c r="M355" i="1" l="1"/>
  <c r="M356" i="1" l="1"/>
  <c r="M357" i="1" l="1"/>
  <c r="M358" i="1" l="1"/>
  <c r="M359" i="1" l="1"/>
  <c r="M360" i="1" l="1"/>
  <c r="M361" i="1" l="1"/>
  <c r="M362" i="1" l="1"/>
  <c r="M363" i="1" l="1"/>
  <c r="M364" i="1" l="1"/>
  <c r="M365" i="1" l="1"/>
  <c r="M366" i="1" l="1"/>
  <c r="M367" i="1" l="1"/>
  <c r="M368" i="1" l="1"/>
  <c r="M369" i="1" l="1"/>
  <c r="M370" i="1" l="1"/>
  <c r="M371" i="1" l="1"/>
  <c r="M372" i="1" l="1"/>
  <c r="M373" i="1" l="1"/>
  <c r="M374" i="1" l="1"/>
  <c r="M375" i="1" l="1"/>
  <c r="M376" i="1" l="1"/>
  <c r="M377" i="1" l="1"/>
  <c r="M378" i="1" l="1"/>
  <c r="M379" i="1" l="1"/>
  <c r="M380" i="1" l="1"/>
  <c r="M381" i="1" l="1"/>
  <c r="M382" i="1" l="1"/>
  <c r="M383" i="1" l="1"/>
  <c r="M384" i="1" l="1"/>
  <c r="M385" i="1" l="1"/>
  <c r="M386" i="1" l="1"/>
  <c r="M387" i="1" l="1"/>
  <c r="M388" i="1" l="1"/>
  <c r="M389" i="1" l="1"/>
  <c r="M390" i="1" l="1"/>
  <c r="M391" i="1" l="1"/>
  <c r="M392" i="1" l="1"/>
  <c r="M393" i="1" l="1"/>
  <c r="M394" i="1" l="1"/>
  <c r="M395" i="1" l="1"/>
  <c r="M396" i="1" l="1"/>
  <c r="M397" i="1" l="1"/>
  <c r="M398" i="1" l="1"/>
  <c r="M399" i="1" l="1"/>
  <c r="M400" i="1" l="1"/>
  <c r="M401" i="1" l="1"/>
  <c r="M402" i="1" l="1"/>
  <c r="M403" i="1" l="1"/>
  <c r="M404" i="1" l="1"/>
  <c r="M405" i="1" l="1"/>
  <c r="M406" i="1" l="1"/>
  <c r="M407" i="1" l="1"/>
  <c r="M408" i="1" l="1"/>
  <c r="M409" i="1" l="1"/>
  <c r="M410" i="1" l="1"/>
  <c r="M411" i="1" l="1"/>
  <c r="M412" i="1" l="1"/>
  <c r="M413" i="1" l="1"/>
  <c r="M414" i="1" l="1"/>
  <c r="M415" i="1" l="1"/>
  <c r="M416" i="1" l="1"/>
  <c r="M417" i="1" l="1"/>
  <c r="M418" i="1" l="1"/>
  <c r="M419" i="1" l="1"/>
  <c r="M420" i="1" l="1"/>
  <c r="M421" i="1" l="1"/>
  <c r="M422" i="1" l="1"/>
  <c r="M423" i="1" l="1"/>
  <c r="M424" i="1" l="1"/>
  <c r="M425" i="1" l="1"/>
  <c r="M426" i="1" l="1"/>
  <c r="M427" i="1" l="1"/>
  <c r="M428" i="1" l="1"/>
  <c r="M429" i="1" l="1"/>
  <c r="M430" i="1" l="1"/>
  <c r="M431" i="1" l="1"/>
  <c r="M432" i="1" l="1"/>
  <c r="M433" i="1" l="1"/>
  <c r="M434" i="1" l="1"/>
  <c r="M435" i="1" l="1"/>
  <c r="M436" i="1" l="1"/>
  <c r="M437" i="1" l="1"/>
  <c r="M438" i="1" l="1"/>
  <c r="M439" i="1" l="1"/>
  <c r="M440" i="1" l="1"/>
  <c r="M441" i="1" l="1"/>
  <c r="M442" i="1" l="1"/>
  <c r="M443" i="1" l="1"/>
  <c r="M444" i="1" l="1"/>
  <c r="M445" i="1" l="1"/>
  <c r="M446" i="1" l="1"/>
  <c r="M447" i="1" l="1"/>
  <c r="M448" i="1" l="1"/>
  <c r="M449" i="1" l="1"/>
  <c r="M450" i="1" l="1"/>
  <c r="M451" i="1" l="1"/>
  <c r="M452" i="1" l="1"/>
  <c r="M453" i="1" l="1"/>
  <c r="M454" i="1" l="1"/>
  <c r="M455" i="1" l="1"/>
  <c r="M456" i="1" l="1"/>
  <c r="M457" i="1" l="1"/>
  <c r="M458" i="1" l="1"/>
  <c r="M459" i="1" l="1"/>
  <c r="M460" i="1" l="1"/>
  <c r="M461" i="1" l="1"/>
  <c r="M462" i="1" l="1"/>
  <c r="M463" i="1" l="1"/>
  <c r="M464" i="1" l="1"/>
  <c r="M465" i="1" l="1"/>
  <c r="M466" i="1" l="1"/>
  <c r="M467" i="1" l="1"/>
  <c r="M468" i="1" l="1"/>
  <c r="M469" i="1" l="1"/>
  <c r="M470" i="1" l="1"/>
  <c r="M471" i="1" l="1"/>
  <c r="M472" i="1" l="1"/>
  <c r="M473" i="1" l="1"/>
  <c r="M474" i="1" l="1"/>
  <c r="M475" i="1" l="1"/>
  <c r="M476" i="1" l="1"/>
  <c r="M477" i="1" l="1"/>
  <c r="M478" i="1" l="1"/>
  <c r="M479" i="1" l="1"/>
  <c r="M480" i="1" l="1"/>
  <c r="M481" i="1" l="1"/>
  <c r="M482" i="1" l="1"/>
  <c r="M483" i="1" l="1"/>
  <c r="M484" i="1" l="1"/>
  <c r="M485" i="1" l="1"/>
  <c r="M486" i="1" l="1"/>
  <c r="M487" i="1" l="1"/>
  <c r="M488" i="1" l="1"/>
  <c r="M489" i="1" l="1"/>
  <c r="M490" i="1" l="1"/>
  <c r="M491" i="1" l="1"/>
  <c r="M492" i="1" l="1"/>
  <c r="M493" i="1" l="1"/>
  <c r="M494" i="1" l="1"/>
  <c r="M495" i="1" l="1"/>
  <c r="M496" i="1" l="1"/>
  <c r="M497" i="1" l="1"/>
  <c r="M498" i="1" l="1"/>
  <c r="M499" i="1" l="1"/>
  <c r="M500" i="1" l="1"/>
  <c r="M501" i="1" l="1"/>
  <c r="M502" i="1" l="1"/>
  <c r="M503" i="1" l="1"/>
  <c r="M504" i="1" l="1"/>
  <c r="M505" i="1" l="1"/>
  <c r="M506" i="1" l="1"/>
  <c r="M507" i="1" l="1"/>
  <c r="M508" i="1" l="1"/>
  <c r="M509" i="1" l="1"/>
  <c r="M510" i="1" l="1"/>
  <c r="M511" i="1" l="1"/>
  <c r="M512" i="1" l="1"/>
  <c r="M513" i="1" l="1"/>
  <c r="M514" i="1" l="1"/>
  <c r="M515" i="1" l="1"/>
  <c r="M516" i="1" l="1"/>
  <c r="M517" i="1" l="1"/>
  <c r="M518" i="1" l="1"/>
  <c r="M519" i="1" l="1"/>
  <c r="M520" i="1" l="1"/>
  <c r="M521" i="1" l="1"/>
  <c r="M522" i="1" l="1"/>
  <c r="M523" i="1" l="1"/>
  <c r="M524" i="1" l="1"/>
  <c r="M525" i="1" l="1"/>
  <c r="M526" i="1" l="1"/>
  <c r="M527" i="1" l="1"/>
  <c r="M528" i="1" l="1"/>
  <c r="M529" i="1" l="1"/>
  <c r="M530" i="1" l="1"/>
  <c r="M531" i="1" l="1"/>
  <c r="M532" i="1" l="1"/>
  <c r="M533" i="1" l="1"/>
  <c r="M534" i="1" l="1"/>
  <c r="M535" i="1" l="1"/>
  <c r="M536" i="1" l="1"/>
  <c r="M537" i="1" l="1"/>
  <c r="M538" i="1" l="1"/>
  <c r="M539" i="1" l="1"/>
  <c r="M540" i="1" l="1"/>
  <c r="M541" i="1" l="1"/>
  <c r="M542" i="1" l="1"/>
  <c r="M543" i="1" l="1"/>
  <c r="M544" i="1" l="1"/>
  <c r="M545" i="1" l="1"/>
  <c r="M546" i="1" l="1"/>
  <c r="M547" i="1" l="1"/>
  <c r="M548" i="1" l="1"/>
  <c r="M549" i="1" l="1"/>
  <c r="M550" i="1" l="1"/>
  <c r="M551" i="1" l="1"/>
  <c r="M552" i="1" l="1"/>
  <c r="M553" i="1" l="1"/>
  <c r="M554" i="1" l="1"/>
  <c r="M555" i="1" l="1"/>
  <c r="M556" i="1" l="1"/>
  <c r="M557" i="1" l="1"/>
  <c r="M558" i="1" l="1"/>
  <c r="M559" i="1" l="1"/>
  <c r="M560" i="1" l="1"/>
  <c r="M561" i="1" l="1"/>
  <c r="M562" i="1" l="1"/>
  <c r="M563" i="1" l="1"/>
  <c r="M564" i="1" l="1"/>
  <c r="M565" i="1" l="1"/>
  <c r="M566" i="1" l="1"/>
  <c r="M567" i="1" l="1"/>
  <c r="M568" i="1" l="1"/>
  <c r="M569" i="1" l="1"/>
  <c r="M570" i="1" l="1"/>
  <c r="M571" i="1" l="1"/>
  <c r="M572" i="1" l="1"/>
  <c r="M573" i="1" l="1"/>
  <c r="M574" i="1" l="1"/>
  <c r="M575" i="1" l="1"/>
  <c r="M576" i="1" l="1"/>
  <c r="M577" i="1" l="1"/>
  <c r="M578" i="1" l="1"/>
  <c r="M579" i="1" l="1"/>
  <c r="M580" i="1" l="1"/>
  <c r="M581" i="1" l="1"/>
  <c r="M582" i="1" l="1"/>
  <c r="M583" i="1" l="1"/>
  <c r="M584" i="1" l="1"/>
  <c r="M585" i="1" l="1"/>
  <c r="M586" i="1" l="1"/>
  <c r="M587" i="1" l="1"/>
  <c r="M588" i="1" l="1"/>
  <c r="M589" i="1" l="1"/>
  <c r="M590" i="1" l="1"/>
  <c r="M591" i="1" l="1"/>
  <c r="M592" i="1" l="1"/>
  <c r="M593" i="1" l="1"/>
  <c r="M594" i="1" l="1"/>
  <c r="M595" i="1" l="1"/>
  <c r="M596" i="1" l="1"/>
  <c r="M597" i="1" l="1"/>
  <c r="M598" i="1" l="1"/>
  <c r="M599" i="1" l="1"/>
  <c r="M600" i="1" l="1"/>
  <c r="M601" i="1" l="1"/>
  <c r="M602" i="1" l="1"/>
  <c r="M603" i="1" l="1"/>
  <c r="M604" i="1" l="1"/>
  <c r="M605" i="1" l="1"/>
  <c r="M606" i="1" l="1"/>
  <c r="M607" i="1" l="1"/>
  <c r="M608" i="1" l="1"/>
  <c r="M609" i="1" l="1"/>
  <c r="M610" i="1" l="1"/>
  <c r="M611" i="1" l="1"/>
  <c r="M612" i="1" l="1"/>
  <c r="M613" i="1" l="1"/>
  <c r="M614" i="1" l="1"/>
  <c r="M615" i="1" l="1"/>
  <c r="M616" i="1" l="1"/>
  <c r="M617" i="1" l="1"/>
  <c r="M618" i="1" l="1"/>
  <c r="M619" i="1" l="1"/>
  <c r="M620" i="1" l="1"/>
  <c r="M621" i="1" l="1"/>
  <c r="M622" i="1" l="1"/>
  <c r="M623" i="1" l="1"/>
  <c r="M624" i="1" l="1"/>
  <c r="M625" i="1" l="1"/>
  <c r="M626" i="1" l="1"/>
  <c r="M627" i="1" l="1"/>
  <c r="M628" i="1" l="1"/>
  <c r="M629" i="1" l="1"/>
  <c r="M630" i="1" l="1"/>
  <c r="M631" i="1" l="1"/>
  <c r="M632" i="1" l="1"/>
  <c r="M633" i="1" l="1"/>
  <c r="M634" i="1" l="1"/>
  <c r="M635" i="1" l="1"/>
  <c r="M636" i="1" l="1"/>
  <c r="M637" i="1" l="1"/>
  <c r="M638" i="1" l="1"/>
  <c r="M639" i="1" l="1"/>
  <c r="M640" i="1" l="1"/>
  <c r="M641" i="1" l="1"/>
  <c r="M642" i="1" l="1"/>
  <c r="M643" i="1" l="1"/>
  <c r="M644" i="1" l="1"/>
  <c r="M645" i="1" l="1"/>
  <c r="M646" i="1" l="1"/>
  <c r="M647" i="1" l="1"/>
  <c r="M648" i="1" l="1"/>
  <c r="M649" i="1" l="1"/>
  <c r="M650" i="1" l="1"/>
  <c r="M651" i="1" l="1"/>
  <c r="M652" i="1" l="1"/>
  <c r="M653" i="1" l="1"/>
  <c r="M654" i="1" l="1"/>
  <c r="M655" i="1" l="1"/>
  <c r="M656" i="1" l="1"/>
  <c r="M657" i="1" l="1"/>
  <c r="M658" i="1" l="1"/>
  <c r="M659" i="1" l="1"/>
  <c r="M660" i="1" l="1"/>
  <c r="M661" i="1" l="1"/>
  <c r="M662" i="1" l="1"/>
  <c r="M663" i="1" l="1"/>
  <c r="M664" i="1" l="1"/>
  <c r="M665" i="1" l="1"/>
  <c r="M666" i="1" l="1"/>
  <c r="M667" i="1" l="1"/>
  <c r="M668" i="1" l="1"/>
  <c r="M669" i="1" l="1"/>
  <c r="M670" i="1" l="1"/>
  <c r="M671" i="1" l="1"/>
  <c r="M672" i="1" l="1"/>
  <c r="M673" i="1" l="1"/>
  <c r="M674" i="1" l="1"/>
  <c r="M675" i="1" l="1"/>
  <c r="M676" i="1" l="1"/>
  <c r="M677" i="1" l="1"/>
  <c r="M678" i="1" l="1"/>
  <c r="M679" i="1" l="1"/>
  <c r="M680" i="1" l="1"/>
  <c r="M681" i="1" l="1"/>
  <c r="M682" i="1" l="1"/>
  <c r="M683" i="1" l="1"/>
  <c r="M684" i="1" l="1"/>
  <c r="M685" i="1" l="1"/>
  <c r="M686" i="1" l="1"/>
  <c r="M687" i="1" l="1"/>
  <c r="M688" i="1" l="1"/>
  <c r="M689" i="1" l="1"/>
  <c r="M690" i="1" l="1"/>
  <c r="M691" i="1" l="1"/>
  <c r="M692" i="1" l="1"/>
  <c r="M693" i="1" l="1"/>
  <c r="M694" i="1" l="1"/>
  <c r="M695" i="1" l="1"/>
  <c r="M696" i="1" l="1"/>
  <c r="M697" i="1" l="1"/>
  <c r="M698" i="1" l="1"/>
  <c r="M699" i="1" l="1"/>
  <c r="M700" i="1" l="1"/>
  <c r="M701" i="1" l="1"/>
  <c r="M702" i="1" l="1"/>
  <c r="M703" i="1" l="1"/>
  <c r="M704" i="1" l="1"/>
  <c r="M705" i="1" l="1"/>
  <c r="M706" i="1" l="1"/>
  <c r="M707" i="1" l="1"/>
  <c r="M708" i="1" l="1"/>
  <c r="M709" i="1" l="1"/>
  <c r="M710" i="1" l="1"/>
  <c r="M711" i="1" l="1"/>
  <c r="M712" i="1" l="1"/>
  <c r="M713" i="1" l="1"/>
  <c r="M714" i="1" l="1"/>
  <c r="M715" i="1" l="1"/>
  <c r="M716" i="1" l="1"/>
  <c r="M717" i="1" l="1"/>
  <c r="M718" i="1" l="1"/>
  <c r="M719" i="1" l="1"/>
  <c r="M720" i="1" l="1"/>
  <c r="M721" i="1" l="1"/>
  <c r="M722" i="1" l="1"/>
  <c r="M723" i="1" l="1"/>
  <c r="M724" i="1" l="1"/>
  <c r="M725" i="1" l="1"/>
  <c r="M726" i="1" l="1"/>
  <c r="M727" i="1" l="1"/>
  <c r="M728" i="1" l="1"/>
  <c r="M729" i="1" l="1"/>
  <c r="M730" i="1" l="1"/>
  <c r="M731" i="1" l="1"/>
  <c r="M732" i="1" l="1"/>
  <c r="M733" i="1" l="1"/>
  <c r="M734" i="1" l="1"/>
  <c r="M735" i="1" l="1"/>
  <c r="M736" i="1" l="1"/>
  <c r="M737" i="1" l="1"/>
  <c r="M738" i="1" l="1"/>
  <c r="M739" i="1" l="1"/>
  <c r="M740" i="1" l="1"/>
  <c r="M741" i="1" l="1"/>
  <c r="M742" i="1" l="1"/>
  <c r="M743" i="1" l="1"/>
  <c r="M744" i="1" l="1"/>
  <c r="M745" i="1" l="1"/>
  <c r="M746" i="1" l="1"/>
  <c r="M747" i="1" l="1"/>
  <c r="M748" i="1" l="1"/>
  <c r="M749" i="1" l="1"/>
</calcChain>
</file>

<file path=xl/comments1.xml><?xml version="1.0" encoding="utf-8"?>
<comments xmlns="http://schemas.openxmlformats.org/spreadsheetml/2006/main">
  <authors>
    <author>Windows User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sharedStrings.xml><?xml version="1.0" encoding="utf-8"?>
<sst xmlns="http://schemas.openxmlformats.org/spreadsheetml/2006/main" count="298" uniqueCount="34">
  <si>
    <t xml:space="preserve">Kentucky Power Purchase Allocation </t>
  </si>
  <si>
    <t>Generation and Fuel Cost data from NER</t>
  </si>
  <si>
    <t>May 2017 Actual</t>
  </si>
  <si>
    <t>MW Generated</t>
  </si>
  <si>
    <t xml:space="preserve"> </t>
  </si>
  <si>
    <t>Total KP Purchases</t>
  </si>
  <si>
    <t>KP Purchases allocated to OSS</t>
  </si>
  <si>
    <t xml:space="preserve"> KP Purchases allocated to Internal Load</t>
  </si>
  <si>
    <t>Purchases Assigned to Internal Load Due to Forced Outage
MW</t>
  </si>
  <si>
    <t>Purchases Assigned to Internal Load Not Due to Forced Outage
MW</t>
  </si>
  <si>
    <t>$/ MWh of Purchases allocated to Internal Load</t>
  </si>
  <si>
    <t>Daily Gas Price</t>
  </si>
  <si>
    <t>Peaking Unit Equivalent        $/MWh</t>
  </si>
  <si>
    <t>Big Sandy 1 Generation Cost $/MWh</t>
  </si>
  <si>
    <t>Mitchell Unit 1 KP Generation Cost $/MWh</t>
  </si>
  <si>
    <t>Mitchell Unit 2 KP Generation Cost $/MWh</t>
  </si>
  <si>
    <t>Rockport 1 KP Generation Cost $/MWh</t>
  </si>
  <si>
    <t>Rockport 2 KP Generation Cost $/MWh</t>
  </si>
  <si>
    <t>Highest of PUE or Generation Cost 
$/MWh</t>
  </si>
  <si>
    <t>Difference in $/MWh</t>
  </si>
  <si>
    <t>Total Difference in PUE &amp; Purchase Price     $</t>
  </si>
  <si>
    <t>Enddate</t>
  </si>
  <si>
    <t>KP Mwh</t>
  </si>
  <si>
    <t>KP Dollars</t>
  </si>
  <si>
    <t>Update for Jun-Aug</t>
  </si>
  <si>
    <t>Purchase Cost comparison to PUE</t>
  </si>
  <si>
    <t>Avg Purch Cost - Internal</t>
  </si>
  <si>
    <t>Min Daily Gas Price</t>
  </si>
  <si>
    <t>75% of Min PUE</t>
  </si>
  <si>
    <t>Difference</t>
  </si>
  <si>
    <t>June 2017 Actual</t>
  </si>
  <si>
    <t>PUE calc not applicable</t>
  </si>
  <si>
    <t>PUE calc is applicable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</si>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</sst>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yy\ hh"/>
    <numFmt numFmtId="166" formatCode="0.000"/>
    <numFmt numFmtId="167" formatCode="&quot;$&quot;#,##0.000_);\(&quot;$&quot;#,##0.000\)"/>
    <numFmt numFmtId="168" formatCode="&quot;$&quot;#,##0.00"/>
    <numFmt numFmtId="169" formatCode="General_)"/>
    <numFmt numFmtId="170" formatCode="[$-409]mmmm\-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entury Gothic"/>
      <family val="2"/>
    </font>
    <font>
      <sz val="9"/>
      <color rgb="FFFF000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Helv"/>
    </font>
    <font>
      <b/>
      <sz val="10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3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1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169" fontId="14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ont="0" applyFill="0" applyBorder="0" applyAlignment="0" applyProtection="0"/>
    <xf numFmtId="43" fontId="6" fillId="0" borderId="0" applyNumberFormat="0" applyFont="0" applyFill="0" applyBorder="0" applyAlignment="0" applyProtection="0"/>
    <xf numFmtId="43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 applyNumberFormat="0" applyFont="0" applyFill="0" applyBorder="0" applyAlignment="0" applyProtection="0"/>
    <xf numFmtId="0" fontId="1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6" fillId="0" borderId="0"/>
    <xf numFmtId="0" fontId="17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169" fontId="18" fillId="0" borderId="0" applyProtection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9" fillId="0" borderId="15">
      <alignment horizontal="center"/>
    </xf>
    <xf numFmtId="0" fontId="19" fillId="0" borderId="15">
      <alignment horizontal="center"/>
    </xf>
    <xf numFmtId="0" fontId="19" fillId="0" borderId="15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17" borderId="0" applyNumberFormat="0" applyFont="0" applyBorder="0" applyAlignment="0" applyProtection="0"/>
    <xf numFmtId="0" fontId="16" fillId="17" borderId="0" applyNumberFormat="0" applyFont="0" applyBorder="0" applyAlignment="0" applyProtection="0"/>
    <xf numFmtId="44" fontId="5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Fill="1"/>
    <xf numFmtId="43" fontId="2" fillId="0" borderId="0" xfId="1" applyFont="1"/>
    <xf numFmtId="43" fontId="3" fillId="0" borderId="0" xfId="1" applyFont="1"/>
    <xf numFmtId="0" fontId="0" fillId="0" borderId="0" xfId="0" applyFill="1"/>
    <xf numFmtId="0" fontId="3" fillId="0" borderId="0" xfId="0" applyFont="1" applyFill="1"/>
    <xf numFmtId="0" fontId="6" fillId="0" borderId="0" xfId="0" applyFont="1"/>
    <xf numFmtId="0" fontId="6" fillId="0" borderId="0" xfId="0" quotePrefix="1" applyFont="1" applyFill="1"/>
    <xf numFmtId="43" fontId="7" fillId="0" borderId="0" xfId="1" applyFont="1" applyFill="1"/>
    <xf numFmtId="0" fontId="3" fillId="0" borderId="0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43" fontId="2" fillId="0" borderId="0" xfId="1" applyFont="1" applyFill="1"/>
    <xf numFmtId="0" fontId="6" fillId="0" borderId="0" xfId="0" applyFont="1" applyFill="1"/>
    <xf numFmtId="37" fontId="8" fillId="0" borderId="0" xfId="0" applyNumberFormat="1" applyFont="1" applyFill="1" applyProtection="1"/>
    <xf numFmtId="37" fontId="8" fillId="0" borderId="2" xfId="0" applyNumberFormat="1" applyFont="1" applyFill="1" applyBorder="1" applyProtection="1"/>
    <xf numFmtId="0" fontId="3" fillId="0" borderId="0" xfId="0" applyFont="1"/>
    <xf numFmtId="43" fontId="2" fillId="0" borderId="3" xfId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6" fillId="0" borderId="3" xfId="0" applyFont="1" applyFill="1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3" xfId="0" applyFont="1" applyBorder="1"/>
    <xf numFmtId="164" fontId="2" fillId="0" borderId="3" xfId="1" applyNumberFormat="1" applyFont="1" applyFill="1" applyBorder="1"/>
    <xf numFmtId="0" fontId="0" fillId="0" borderId="3" xfId="0" applyBorder="1"/>
    <xf numFmtId="0" fontId="0" fillId="0" borderId="3" xfId="0" quotePrefix="1" applyFill="1" applyBorder="1"/>
    <xf numFmtId="165" fontId="0" fillId="0" borderId="6" xfId="0" applyNumberFormat="1" applyFont="1" applyFill="1" applyBorder="1" applyAlignment="1">
      <alignment horizontal="center"/>
    </xf>
    <xf numFmtId="43" fontId="2" fillId="0" borderId="7" xfId="1" applyFont="1" applyBorder="1"/>
    <xf numFmtId="43" fontId="2" fillId="0" borderId="8" xfId="1" applyFont="1" applyBorder="1"/>
    <xf numFmtId="43" fontId="2" fillId="0" borderId="3" xfId="1" applyFont="1" applyBorder="1"/>
    <xf numFmtId="164" fontId="2" fillId="0" borderId="3" xfId="2" applyNumberFormat="1" applyFill="1" applyBorder="1" applyAlignment="1">
      <alignment horizontal="center" vertical="center" wrapText="1"/>
    </xf>
    <xf numFmtId="43" fontId="2" fillId="0" borderId="3" xfId="1" applyFont="1" applyFill="1" applyBorder="1"/>
    <xf numFmtId="166" fontId="0" fillId="0" borderId="3" xfId="0" applyNumberFormat="1" applyBorder="1"/>
    <xf numFmtId="166" fontId="0" fillId="0" borderId="3" xfId="0" applyNumberFormat="1" applyFill="1" applyBorder="1"/>
    <xf numFmtId="4" fontId="0" fillId="0" borderId="3" xfId="0" applyNumberFormat="1" applyBorder="1"/>
    <xf numFmtId="43" fontId="2" fillId="0" borderId="7" xfId="1" applyFont="1" applyFill="1" applyBorder="1"/>
    <xf numFmtId="43" fontId="2" fillId="0" borderId="8" xfId="1" applyFont="1" applyFill="1" applyBorder="1"/>
    <xf numFmtId="4" fontId="11" fillId="0" borderId="9" xfId="0" applyNumberFormat="1" applyFont="1" applyFill="1" applyBorder="1" applyAlignment="1">
      <alignment horizontal="right"/>
    </xf>
    <xf numFmtId="43" fontId="2" fillId="0" borderId="0" xfId="1" applyFont="1" applyBorder="1"/>
    <xf numFmtId="43" fontId="2" fillId="0" borderId="4" xfId="1" applyFont="1" applyBorder="1"/>
    <xf numFmtId="43" fontId="2" fillId="0" borderId="5" xfId="1" applyFont="1" applyBorder="1"/>
    <xf numFmtId="43" fontId="2" fillId="0" borderId="5" xfId="1" applyFont="1" applyFill="1" applyBorder="1"/>
    <xf numFmtId="4" fontId="0" fillId="16" borderId="3" xfId="0" applyNumberFormat="1" applyFill="1" applyBorder="1"/>
    <xf numFmtId="43" fontId="2" fillId="0" borderId="0" xfId="1" applyFont="1" applyFill="1" applyBorder="1" applyAlignment="1">
      <alignment horizontal="right"/>
    </xf>
    <xf numFmtId="4" fontId="0" fillId="0" borderId="3" xfId="0" applyNumberFormat="1" applyFill="1" applyBorder="1"/>
    <xf numFmtId="0" fontId="4" fillId="0" borderId="0" xfId="0" applyFont="1"/>
    <xf numFmtId="0" fontId="0" fillId="0" borderId="10" xfId="0" applyBorder="1"/>
    <xf numFmtId="43" fontId="2" fillId="0" borderId="11" xfId="1" applyFont="1" applyBorder="1" applyAlignment="1">
      <alignment horizontal="right"/>
    </xf>
    <xf numFmtId="0" fontId="0" fillId="0" borderId="11" xfId="0" applyFill="1" applyBorder="1"/>
    <xf numFmtId="0" fontId="0" fillId="0" borderId="11" xfId="0" applyBorder="1"/>
    <xf numFmtId="7" fontId="6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/>
    <xf numFmtId="0" fontId="0" fillId="0" borderId="0" xfId="0" applyBorder="1"/>
    <xf numFmtId="168" fontId="0" fillId="0" borderId="0" xfId="0" applyNumberFormat="1" applyBorder="1" applyAlignment="1">
      <alignment horizontal="right"/>
    </xf>
    <xf numFmtId="43" fontId="2" fillId="0" borderId="0" xfId="1" applyFont="1" applyFill="1" applyBorder="1"/>
    <xf numFmtId="0" fontId="0" fillId="0" borderId="7" xfId="0" applyBorder="1"/>
    <xf numFmtId="0" fontId="0" fillId="0" borderId="0" xfId="0" applyFill="1" applyBorder="1"/>
    <xf numFmtId="0" fontId="6" fillId="0" borderId="0" xfId="0" applyFont="1" applyBorder="1"/>
    <xf numFmtId="0" fontId="0" fillId="0" borderId="0" xfId="0" quotePrefix="1" applyBorder="1" applyAlignment="1">
      <alignment horizontal="right"/>
    </xf>
    <xf numFmtId="0" fontId="0" fillId="0" borderId="8" xfId="0" applyBorder="1"/>
    <xf numFmtId="0" fontId="0" fillId="0" borderId="13" xfId="0" applyBorder="1"/>
    <xf numFmtId="0" fontId="0" fillId="0" borderId="2" xfId="0" applyBorder="1"/>
    <xf numFmtId="0" fontId="0" fillId="0" borderId="2" xfId="0" applyFill="1" applyBorder="1"/>
    <xf numFmtId="166" fontId="6" fillId="0" borderId="2" xfId="0" applyNumberFormat="1" applyFont="1" applyBorder="1"/>
    <xf numFmtId="0" fontId="0" fillId="0" borderId="14" xfId="0" applyBorder="1" applyAlignment="1">
      <alignment horizontal="center"/>
    </xf>
    <xf numFmtId="43" fontId="0" fillId="0" borderId="0" xfId="0" applyNumberFormat="1"/>
    <xf numFmtId="170" fontId="6" fillId="0" borderId="0" xfId="0" quotePrefix="1" applyNumberFormat="1" applyFont="1" applyFill="1"/>
    <xf numFmtId="44" fontId="2" fillId="0" borderId="3" xfId="72" applyFont="1" applyFill="1" applyBorder="1"/>
    <xf numFmtId="166" fontId="0" fillId="15" borderId="3" xfId="0" applyNumberFormat="1" applyFill="1" applyBorder="1"/>
    <xf numFmtId="0" fontId="0" fillId="15" borderId="3" xfId="0" applyFill="1" applyBorder="1"/>
    <xf numFmtId="4" fontId="0" fillId="15" borderId="3" xfId="0" applyNumberFormat="1" applyFill="1" applyBorder="1"/>
    <xf numFmtId="0" fontId="9" fillId="0" borderId="8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18" borderId="3" xfId="0" applyFill="1" applyBorder="1"/>
    <xf numFmtId="0" fontId="0" fillId="18" borderId="3" xfId="0" quotePrefix="1" applyFill="1" applyBorder="1"/>
    <xf numFmtId="166" fontId="0" fillId="18" borderId="3" xfId="0" applyNumberFormat="1" applyFill="1" applyBorder="1"/>
    <xf numFmtId="4" fontId="0" fillId="18" borderId="3" xfId="0" applyNumberFormat="1" applyFill="1" applyBorder="1"/>
    <xf numFmtId="1" fontId="0" fillId="18" borderId="3" xfId="0" applyNumberFormat="1" applyFill="1" applyBorder="1"/>
    <xf numFmtId="167" fontId="6" fillId="18" borderId="3" xfId="3" applyNumberFormat="1" applyFont="1" applyFill="1" applyBorder="1"/>
    <xf numFmtId="43" fontId="2" fillId="18" borderId="5" xfId="1" applyFont="1" applyFill="1" applyBorder="1"/>
    <xf numFmtId="166" fontId="6" fillId="18" borderId="0" xfId="0" applyNumberFormat="1" applyFont="1" applyFill="1" applyBorder="1"/>
    <xf numFmtId="168" fontId="0" fillId="18" borderId="0" xfId="0" applyNumberFormat="1" applyFill="1" applyBorder="1"/>
    <xf numFmtId="8" fontId="0" fillId="18" borderId="2" xfId="0" applyNumberFormat="1" applyFill="1" applyBorder="1"/>
    <xf numFmtId="43" fontId="1" fillId="0" borderId="5" xfId="1" applyFont="1" applyFill="1" applyBorder="1"/>
    <xf numFmtId="43" fontId="1" fillId="19" borderId="5" xfId="1" applyFont="1" applyFill="1" applyBorder="1"/>
    <xf numFmtId="4" fontId="0" fillId="19" borderId="3" xfId="0" applyNumberFormat="1" applyFill="1" applyBorder="1"/>
    <xf numFmtId="43" fontId="1" fillId="18" borderId="5" xfId="1" applyFont="1" applyFill="1" applyBorder="1"/>
    <xf numFmtId="43" fontId="2" fillId="0" borderId="2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wrapText="1"/>
    </xf>
  </cellXfs>
  <cellStyles count="73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cajun" xfId="16"/>
    <cellStyle name="Comma 2" xfId="17"/>
    <cellStyle name="Comma 2 2" xfId="18"/>
    <cellStyle name="Comma 2 2 2" xfId="19"/>
    <cellStyle name="Comma 2 3" xfId="20"/>
    <cellStyle name="Comma 2 4" xfId="21"/>
    <cellStyle name="Comma 2 5" xfId="22"/>
    <cellStyle name="Comma 3" xfId="23"/>
    <cellStyle name="Comma 3 2" xfId="24"/>
    <cellStyle name="Comma 3 3" xfId="25"/>
    <cellStyle name="Comma 3 4" xfId="26"/>
    <cellStyle name="Comma 4" xfId="27"/>
    <cellStyle name="Comma 4 2" xfId="28"/>
    <cellStyle name="Comma 5" xfId="1"/>
    <cellStyle name="Comma 6" xfId="29"/>
    <cellStyle name="Comma 7" xfId="30"/>
    <cellStyle name="Comma 7 2" xfId="31"/>
    <cellStyle name="Currency 2" xfId="32"/>
    <cellStyle name="Currency 2 2" xfId="33"/>
    <cellStyle name="Currency 2 3" xfId="34"/>
    <cellStyle name="Currency 2 4" xfId="35"/>
    <cellStyle name="Currency 3" xfId="72"/>
    <cellStyle name="Hyperlink 2" xfId="36"/>
    <cellStyle name="Normal" xfId="0" builtinId="0"/>
    <cellStyle name="Normal 2" xfId="37"/>
    <cellStyle name="Normal 3" xfId="2"/>
    <cellStyle name="Normal 3 2" xfId="38"/>
    <cellStyle name="Normal 3 2 2" xfId="39"/>
    <cellStyle name="Normal 3 2 3" xfId="40"/>
    <cellStyle name="Normal 3 3" xfId="41"/>
    <cellStyle name="Normal 3 4" xfId="42"/>
    <cellStyle name="Normal 3 5" xfId="43"/>
    <cellStyle name="Normal 4" xfId="44"/>
    <cellStyle name="Normal 4 2" xfId="45"/>
    <cellStyle name="Normal 5" xfId="46"/>
    <cellStyle name="Normal 5 2" xfId="47"/>
    <cellStyle name="Normal 5 3" xfId="48"/>
    <cellStyle name="Normal 5 4" xfId="49"/>
    <cellStyle name="Normal 6" xfId="50"/>
    <cellStyle name="Normal 7" xfId="51"/>
    <cellStyle name="Normal 7 2" xfId="52"/>
    <cellStyle name="Normal 8" xfId="53"/>
    <cellStyle name="Normal 9" xfId="54"/>
    <cellStyle name="Normal_Sheet1" xfId="3"/>
    <cellStyle name="Note 2" xfId="55"/>
    <cellStyle name="Note 3" xfId="56"/>
    <cellStyle name="ntec" xfId="57"/>
    <cellStyle name="PSChar" xfId="58"/>
    <cellStyle name="PSChar 2" xfId="59"/>
    <cellStyle name="PSChar 3" xfId="60"/>
    <cellStyle name="PSDate" xfId="61"/>
    <cellStyle name="PSDate 2" xfId="62"/>
    <cellStyle name="PSDec" xfId="63"/>
    <cellStyle name="PSDec 2" xfId="64"/>
    <cellStyle name="PSHeading" xfId="65"/>
    <cellStyle name="PSHeading 2" xfId="66"/>
    <cellStyle name="PSHeading 3" xfId="67"/>
    <cellStyle name="PSInt" xfId="68"/>
    <cellStyle name="PSInt 2" xfId="69"/>
    <cellStyle name="PSSpacer" xfId="70"/>
    <cellStyle name="PSSpacer 2" xfId="71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783"/>
  <sheetViews>
    <sheetView tabSelected="1" topLeftCell="I1" zoomScale="85" zoomScaleNormal="85" workbookViewId="0">
      <pane ySplit="5" topLeftCell="A716" activePane="bottomLeft" state="frozen"/>
      <selection activeCell="D6" sqref="D6:E13"/>
      <selection pane="bottomLeft" activeCell="O754" sqref="O754"/>
    </sheetView>
  </sheetViews>
  <sheetFormatPr defaultColWidth="9.140625" defaultRowHeight="15" x14ac:dyDescent="0.25"/>
  <cols>
    <col min="1" max="1" width="15.140625" style="4" customWidth="1"/>
    <col min="2" max="2" width="11.5703125" bestFit="1" customWidth="1"/>
    <col min="3" max="3" width="14.5703125" customWidth="1"/>
    <col min="4" max="4" width="11.85546875" style="2" customWidth="1"/>
    <col min="5" max="5" width="16.7109375" style="2" customWidth="1"/>
    <col min="6" max="6" width="11.5703125" bestFit="1" customWidth="1"/>
    <col min="7" max="7" width="16.7109375" customWidth="1"/>
    <col min="8" max="8" width="16.85546875" style="4" customWidth="1"/>
    <col min="9" max="9" width="19" style="4" customWidth="1"/>
    <col min="10" max="10" width="20.7109375" customWidth="1"/>
    <col min="11" max="11" width="16" style="6" customWidth="1"/>
    <col min="12" max="12" width="18" customWidth="1"/>
    <col min="13" max="13" width="22.7109375" customWidth="1"/>
    <col min="14" max="17" width="20.7109375" customWidth="1"/>
    <col min="18" max="18" width="17.28515625" customWidth="1"/>
    <col min="19" max="19" width="16" customWidth="1"/>
    <col min="20" max="20" width="24.5703125" bestFit="1" customWidth="1"/>
  </cols>
  <sheetData>
    <row r="1" spans="1:20" x14ac:dyDescent="0.25">
      <c r="A1" s="1" t="s">
        <v>0</v>
      </c>
      <c r="E1" s="3"/>
      <c r="J1" s="5"/>
      <c r="L1" s="4"/>
      <c r="M1" s="87" t="s">
        <v>1</v>
      </c>
      <c r="N1" s="87"/>
      <c r="O1" s="87"/>
      <c r="P1" s="87"/>
      <c r="Q1" s="87"/>
    </row>
    <row r="2" spans="1:20" x14ac:dyDescent="0.25">
      <c r="A2" s="7" t="s">
        <v>2</v>
      </c>
      <c r="E2" s="8"/>
      <c r="L2" s="9"/>
      <c r="M2" s="10" t="s">
        <v>3</v>
      </c>
      <c r="N2" s="10" t="s">
        <v>3</v>
      </c>
      <c r="O2" s="10" t="s">
        <v>3</v>
      </c>
      <c r="P2" s="10" t="s">
        <v>3</v>
      </c>
      <c r="Q2" s="10" t="s">
        <v>3</v>
      </c>
    </row>
    <row r="3" spans="1:20" ht="15.75" x14ac:dyDescent="0.3">
      <c r="A3" s="4" t="s">
        <v>4</v>
      </c>
      <c r="B3" s="4"/>
      <c r="C3" s="4"/>
      <c r="D3" s="11"/>
      <c r="E3" s="11"/>
      <c r="K3" s="12"/>
      <c r="L3" s="4"/>
      <c r="M3" s="13">
        <v>2892</v>
      </c>
      <c r="N3" s="13">
        <v>222723</v>
      </c>
      <c r="O3" s="13">
        <v>116722</v>
      </c>
      <c r="P3" s="13">
        <v>0</v>
      </c>
      <c r="Q3" s="14">
        <v>112759.19999999976</v>
      </c>
      <c r="S3" s="15"/>
    </row>
    <row r="4" spans="1:20" ht="75" x14ac:dyDescent="0.25">
      <c r="B4" s="88" t="s">
        <v>5</v>
      </c>
      <c r="C4" s="89"/>
      <c r="D4" s="90" t="s">
        <v>6</v>
      </c>
      <c r="E4" s="91"/>
      <c r="F4" s="92" t="s">
        <v>7</v>
      </c>
      <c r="G4" s="93"/>
      <c r="H4" s="16" t="s">
        <v>8</v>
      </c>
      <c r="I4" s="16" t="s">
        <v>9</v>
      </c>
      <c r="J4" s="17" t="s">
        <v>10</v>
      </c>
      <c r="K4" s="18" t="s">
        <v>11</v>
      </c>
      <c r="L4" s="17" t="s">
        <v>12</v>
      </c>
      <c r="M4" s="17" t="s">
        <v>13</v>
      </c>
      <c r="N4" s="17" t="s">
        <v>14</v>
      </c>
      <c r="O4" s="17" t="s">
        <v>15</v>
      </c>
      <c r="P4" s="17" t="s">
        <v>16</v>
      </c>
      <c r="Q4" s="17" t="s">
        <v>17</v>
      </c>
      <c r="R4" s="19" t="s">
        <v>18</v>
      </c>
      <c r="S4" s="19" t="s">
        <v>19</v>
      </c>
      <c r="T4" s="19" t="s">
        <v>20</v>
      </c>
    </row>
    <row r="5" spans="1:20" x14ac:dyDescent="0.25">
      <c r="A5" s="4" t="s">
        <v>21</v>
      </c>
      <c r="B5" s="20" t="s">
        <v>22</v>
      </c>
      <c r="C5" s="20" t="s">
        <v>23</v>
      </c>
      <c r="D5" s="10" t="s">
        <v>22</v>
      </c>
      <c r="E5" s="10" t="s">
        <v>23</v>
      </c>
      <c r="F5" s="20" t="s">
        <v>22</v>
      </c>
      <c r="G5" s="20" t="s">
        <v>23</v>
      </c>
      <c r="H5" s="10"/>
      <c r="I5" s="10"/>
      <c r="J5" s="10"/>
      <c r="K5" s="21"/>
      <c r="L5" s="72" t="s">
        <v>24</v>
      </c>
      <c r="M5" s="22">
        <v>691670.06</v>
      </c>
      <c r="N5" s="22">
        <v>4262686.34</v>
      </c>
      <c r="O5" s="22">
        <v>1237266.8799999999</v>
      </c>
      <c r="P5" s="22">
        <v>0</v>
      </c>
      <c r="Q5" s="22">
        <v>2775592.2959999945</v>
      </c>
      <c r="R5" s="73"/>
      <c r="S5" s="73"/>
      <c r="T5" s="74"/>
    </row>
    <row r="6" spans="1:20" x14ac:dyDescent="0.25">
      <c r="A6" s="25">
        <v>42856.041666666664</v>
      </c>
      <c r="B6" s="26">
        <v>325.8</v>
      </c>
      <c r="C6" s="27">
        <v>6656.0940000000001</v>
      </c>
      <c r="D6" s="26">
        <v>8.0310000000000006</v>
      </c>
      <c r="E6" s="27">
        <v>164.07300000000001</v>
      </c>
      <c r="F6" s="28">
        <f>B6-D6</f>
        <v>317.76900000000001</v>
      </c>
      <c r="G6" s="28">
        <f>C6-E6</f>
        <v>6492.0209999999997</v>
      </c>
      <c r="H6" s="29">
        <v>0</v>
      </c>
      <c r="I6" s="30">
        <f>F6-H6</f>
        <v>317.76900000000001</v>
      </c>
      <c r="J6" s="31">
        <f t="shared" ref="J6:J69" si="0">IF(F6&gt;0,G6/F6,0)</f>
        <v>20.430001038490222</v>
      </c>
      <c r="K6" s="78"/>
      <c r="L6" s="75"/>
      <c r="M6" s="31">
        <f>IF(M3=0,0,M$5/M$3)</f>
        <v>239.16668741355465</v>
      </c>
      <c r="N6" s="31">
        <f>IF(N3=0,0,N$5/N$3)</f>
        <v>19.138958886150061</v>
      </c>
      <c r="O6" s="31">
        <f>IF(O3=0,0,O$5/O$3)</f>
        <v>10.600117201555832</v>
      </c>
      <c r="P6" s="31">
        <f>IF(P3=0,0,P$5/P$3)</f>
        <v>0</v>
      </c>
      <c r="Q6" s="31">
        <f>IF(Q3=0,0,Q$5/Q$3)</f>
        <v>24.615218057595303</v>
      </c>
      <c r="R6" s="75"/>
      <c r="S6" s="73"/>
      <c r="T6" s="76"/>
    </row>
    <row r="7" spans="1:20" x14ac:dyDescent="0.25">
      <c r="A7" s="25">
        <v>42856.083333333336</v>
      </c>
      <c r="B7" s="26">
        <v>308.8</v>
      </c>
      <c r="C7" s="27">
        <v>6098.8</v>
      </c>
      <c r="D7" s="26">
        <v>20.501000000000001</v>
      </c>
      <c r="E7" s="27">
        <v>404.89500000000004</v>
      </c>
      <c r="F7" s="28">
        <f t="shared" ref="F7:G70" si="1">B7-D7</f>
        <v>288.29900000000004</v>
      </c>
      <c r="G7" s="28">
        <f t="shared" si="1"/>
        <v>5693.9049999999997</v>
      </c>
      <c r="H7" s="29">
        <v>0</v>
      </c>
      <c r="I7" s="30">
        <f t="shared" ref="I7:I70" si="2">F7-H7</f>
        <v>288.29900000000004</v>
      </c>
      <c r="J7" s="31">
        <f t="shared" si="0"/>
        <v>19.749999132844717</v>
      </c>
      <c r="K7" s="78"/>
      <c r="L7" s="75"/>
      <c r="M7" s="31">
        <f>M6</f>
        <v>239.16668741355465</v>
      </c>
      <c r="N7" s="31">
        <f>N6</f>
        <v>19.138958886150061</v>
      </c>
      <c r="O7" s="31">
        <f>O6</f>
        <v>10.600117201555832</v>
      </c>
      <c r="P7" s="31">
        <f>P6</f>
        <v>0</v>
      </c>
      <c r="Q7" s="31">
        <f>Q6</f>
        <v>24.615218057595303</v>
      </c>
      <c r="R7" s="75"/>
      <c r="S7" s="73"/>
      <c r="T7" s="76"/>
    </row>
    <row r="8" spans="1:20" x14ac:dyDescent="0.25">
      <c r="A8" s="25">
        <v>42856.125000057873</v>
      </c>
      <c r="B8" s="26">
        <v>297.10000000000002</v>
      </c>
      <c r="C8" s="27">
        <v>5633.0159999999996</v>
      </c>
      <c r="D8" s="26">
        <v>18.501000000000001</v>
      </c>
      <c r="E8" s="27">
        <v>350.779</v>
      </c>
      <c r="F8" s="28">
        <f t="shared" si="1"/>
        <v>278.59900000000005</v>
      </c>
      <c r="G8" s="28">
        <f t="shared" si="1"/>
        <v>5282.2369999999992</v>
      </c>
      <c r="H8" s="29">
        <v>0</v>
      </c>
      <c r="I8" s="30">
        <f t="shared" si="2"/>
        <v>278.59900000000005</v>
      </c>
      <c r="J8" s="31">
        <f>IF(F8&gt;0,G8/F8,0)</f>
        <v>18.95999985642446</v>
      </c>
      <c r="K8" s="78"/>
      <c r="L8" s="75"/>
      <c r="M8" s="31">
        <f t="shared" ref="M8:Q23" si="3">M7</f>
        <v>239.16668741355465</v>
      </c>
      <c r="N8" s="31">
        <f t="shared" si="3"/>
        <v>19.138958886150061</v>
      </c>
      <c r="O8" s="31">
        <f t="shared" si="3"/>
        <v>10.600117201555832</v>
      </c>
      <c r="P8" s="31">
        <f t="shared" si="3"/>
        <v>0</v>
      </c>
      <c r="Q8" s="31">
        <f t="shared" si="3"/>
        <v>24.615218057595303</v>
      </c>
      <c r="R8" s="75"/>
      <c r="S8" s="73"/>
      <c r="T8" s="76"/>
    </row>
    <row r="9" spans="1:20" x14ac:dyDescent="0.25">
      <c r="A9" s="25">
        <v>42856.16666678241</v>
      </c>
      <c r="B9" s="26">
        <v>279.3</v>
      </c>
      <c r="C9" s="27">
        <v>5147.4989999999998</v>
      </c>
      <c r="D9" s="26">
        <v>7.64</v>
      </c>
      <c r="E9" s="27">
        <v>140.80500000000001</v>
      </c>
      <c r="F9" s="28">
        <f t="shared" si="1"/>
        <v>271.66000000000003</v>
      </c>
      <c r="G9" s="28">
        <f t="shared" si="1"/>
        <v>5006.6939999999995</v>
      </c>
      <c r="H9" s="29">
        <v>0</v>
      </c>
      <c r="I9" s="30">
        <f t="shared" si="2"/>
        <v>271.66000000000003</v>
      </c>
      <c r="J9" s="31">
        <f t="shared" si="0"/>
        <v>18.430000736214382</v>
      </c>
      <c r="K9" s="78"/>
      <c r="L9" s="75"/>
      <c r="M9" s="31">
        <f t="shared" si="3"/>
        <v>239.16668741355465</v>
      </c>
      <c r="N9" s="31">
        <f t="shared" si="3"/>
        <v>19.138958886150061</v>
      </c>
      <c r="O9" s="31">
        <f t="shared" si="3"/>
        <v>10.600117201555832</v>
      </c>
      <c r="P9" s="31">
        <f t="shared" si="3"/>
        <v>0</v>
      </c>
      <c r="Q9" s="31">
        <f t="shared" si="3"/>
        <v>24.615218057595303</v>
      </c>
      <c r="R9" s="75"/>
      <c r="S9" s="73"/>
      <c r="T9" s="76"/>
    </row>
    <row r="10" spans="1:20" x14ac:dyDescent="0.25">
      <c r="A10" s="25">
        <v>42856.208333506947</v>
      </c>
      <c r="B10" s="26">
        <v>280.3</v>
      </c>
      <c r="C10" s="27">
        <v>5376.1540000000005</v>
      </c>
      <c r="D10" s="26">
        <v>8.3309999999999995</v>
      </c>
      <c r="E10" s="27">
        <v>159.78900000000002</v>
      </c>
      <c r="F10" s="28">
        <f t="shared" si="1"/>
        <v>271.96899999999999</v>
      </c>
      <c r="G10" s="28">
        <f t="shared" si="1"/>
        <v>5216.3650000000007</v>
      </c>
      <c r="H10" s="29">
        <v>0</v>
      </c>
      <c r="I10" s="30">
        <f t="shared" si="2"/>
        <v>271.96899999999999</v>
      </c>
      <c r="J10" s="31">
        <f t="shared" si="0"/>
        <v>19.17999845570635</v>
      </c>
      <c r="K10" s="78"/>
      <c r="L10" s="75"/>
      <c r="M10" s="31">
        <f t="shared" si="3"/>
        <v>239.16668741355465</v>
      </c>
      <c r="N10" s="31">
        <f t="shared" si="3"/>
        <v>19.138958886150061</v>
      </c>
      <c r="O10" s="31">
        <f t="shared" si="3"/>
        <v>10.600117201555832</v>
      </c>
      <c r="P10" s="31">
        <f t="shared" si="3"/>
        <v>0</v>
      </c>
      <c r="Q10" s="31">
        <f t="shared" si="3"/>
        <v>24.615218057595303</v>
      </c>
      <c r="R10" s="75"/>
      <c r="S10" s="73"/>
      <c r="T10" s="76"/>
    </row>
    <row r="11" spans="1:20" x14ac:dyDescent="0.25">
      <c r="A11" s="25">
        <v>42856.250000231485</v>
      </c>
      <c r="B11" s="34">
        <v>309.39999999999998</v>
      </c>
      <c r="C11" s="35">
        <v>6410.768</v>
      </c>
      <c r="D11" s="26">
        <v>18.489000000000001</v>
      </c>
      <c r="E11" s="27">
        <v>383.09200000000004</v>
      </c>
      <c r="F11" s="28">
        <f t="shared" si="1"/>
        <v>290.911</v>
      </c>
      <c r="G11" s="28">
        <f t="shared" si="1"/>
        <v>6027.6760000000004</v>
      </c>
      <c r="H11" s="29">
        <v>0</v>
      </c>
      <c r="I11" s="30">
        <f t="shared" si="2"/>
        <v>290.911</v>
      </c>
      <c r="J11" s="31">
        <f t="shared" si="0"/>
        <v>20.720000274998196</v>
      </c>
      <c r="K11" s="78"/>
      <c r="L11" s="75"/>
      <c r="M11" s="31">
        <f t="shared" si="3"/>
        <v>239.16668741355465</v>
      </c>
      <c r="N11" s="31">
        <f t="shared" si="3"/>
        <v>19.138958886150061</v>
      </c>
      <c r="O11" s="31">
        <f t="shared" si="3"/>
        <v>10.600117201555832</v>
      </c>
      <c r="P11" s="31">
        <f t="shared" si="3"/>
        <v>0</v>
      </c>
      <c r="Q11" s="31">
        <f t="shared" si="3"/>
        <v>24.615218057595303</v>
      </c>
      <c r="R11" s="75"/>
      <c r="S11" s="73"/>
      <c r="T11" s="76"/>
    </row>
    <row r="12" spans="1:20" x14ac:dyDescent="0.25">
      <c r="A12" s="25">
        <v>42856.291666956022</v>
      </c>
      <c r="B12" s="34">
        <v>222.7</v>
      </c>
      <c r="C12" s="35">
        <v>5692.2120000000004</v>
      </c>
      <c r="D12" s="26">
        <v>0</v>
      </c>
      <c r="E12" s="27">
        <v>0</v>
      </c>
      <c r="F12" s="28">
        <f t="shared" si="1"/>
        <v>222.7</v>
      </c>
      <c r="G12" s="28">
        <f t="shared" si="1"/>
        <v>5692.2120000000004</v>
      </c>
      <c r="H12" s="29">
        <v>0</v>
      </c>
      <c r="I12" s="30">
        <f t="shared" si="2"/>
        <v>222.7</v>
      </c>
      <c r="J12" s="31">
        <f t="shared" si="0"/>
        <v>25.560000000000002</v>
      </c>
      <c r="K12" s="78"/>
      <c r="L12" s="75"/>
      <c r="M12" s="31">
        <f t="shared" si="3"/>
        <v>239.16668741355465</v>
      </c>
      <c r="N12" s="31">
        <f t="shared" si="3"/>
        <v>19.138958886150061</v>
      </c>
      <c r="O12" s="31">
        <f t="shared" si="3"/>
        <v>10.600117201555832</v>
      </c>
      <c r="P12" s="31">
        <f t="shared" si="3"/>
        <v>0</v>
      </c>
      <c r="Q12" s="31">
        <f t="shared" si="3"/>
        <v>24.615218057595303</v>
      </c>
      <c r="R12" s="75"/>
      <c r="S12" s="73"/>
      <c r="T12" s="76"/>
    </row>
    <row r="13" spans="1:20" x14ac:dyDescent="0.25">
      <c r="A13" s="25">
        <v>42856.333333680559</v>
      </c>
      <c r="B13" s="34">
        <v>153.25299999999999</v>
      </c>
      <c r="C13" s="35">
        <v>5089.0989300000001</v>
      </c>
      <c r="D13" s="26">
        <v>0</v>
      </c>
      <c r="E13" s="27">
        <v>0</v>
      </c>
      <c r="F13" s="28">
        <f t="shared" si="1"/>
        <v>153.25299999999999</v>
      </c>
      <c r="G13" s="28">
        <f t="shared" si="1"/>
        <v>5089.0989300000001</v>
      </c>
      <c r="H13" s="29">
        <v>0</v>
      </c>
      <c r="I13" s="30">
        <f t="shared" si="2"/>
        <v>153.25299999999999</v>
      </c>
      <c r="J13" s="31">
        <f t="shared" si="0"/>
        <v>33.207173301664568</v>
      </c>
      <c r="K13" s="78"/>
      <c r="L13" s="75"/>
      <c r="M13" s="31">
        <f t="shared" si="3"/>
        <v>239.16668741355465</v>
      </c>
      <c r="N13" s="31">
        <f t="shared" si="3"/>
        <v>19.138958886150061</v>
      </c>
      <c r="O13" s="31">
        <f t="shared" si="3"/>
        <v>10.600117201555832</v>
      </c>
      <c r="P13" s="31">
        <f t="shared" si="3"/>
        <v>0</v>
      </c>
      <c r="Q13" s="31">
        <f t="shared" si="3"/>
        <v>24.615218057595303</v>
      </c>
      <c r="R13" s="75"/>
      <c r="S13" s="73"/>
      <c r="T13" s="76"/>
    </row>
    <row r="14" spans="1:20" x14ac:dyDescent="0.25">
      <c r="A14" s="25">
        <v>42856.375000405096</v>
      </c>
      <c r="B14" s="34">
        <v>109.496</v>
      </c>
      <c r="C14" s="35">
        <v>3114.1986400000001</v>
      </c>
      <c r="D14" s="26">
        <v>0</v>
      </c>
      <c r="E14" s="27">
        <v>0</v>
      </c>
      <c r="F14" s="28">
        <f t="shared" si="1"/>
        <v>109.496</v>
      </c>
      <c r="G14" s="28">
        <f t="shared" si="1"/>
        <v>3114.1986400000001</v>
      </c>
      <c r="H14" s="29">
        <v>0</v>
      </c>
      <c r="I14" s="30">
        <f t="shared" si="2"/>
        <v>109.496</v>
      </c>
      <c r="J14" s="31">
        <f t="shared" si="0"/>
        <v>28.441209176590927</v>
      </c>
      <c r="K14" s="78"/>
      <c r="L14" s="75"/>
      <c r="M14" s="31">
        <f t="shared" si="3"/>
        <v>239.16668741355465</v>
      </c>
      <c r="N14" s="31">
        <f t="shared" si="3"/>
        <v>19.138958886150061</v>
      </c>
      <c r="O14" s="31">
        <f t="shared" si="3"/>
        <v>10.600117201555832</v>
      </c>
      <c r="P14" s="31">
        <f t="shared" si="3"/>
        <v>0</v>
      </c>
      <c r="Q14" s="31">
        <f t="shared" si="3"/>
        <v>24.615218057595303</v>
      </c>
      <c r="R14" s="75"/>
      <c r="S14" s="73"/>
      <c r="T14" s="76"/>
    </row>
    <row r="15" spans="1:20" x14ac:dyDescent="0.25">
      <c r="A15" s="25">
        <v>42856.416667129626</v>
      </c>
      <c r="B15" s="34">
        <v>109.93</v>
      </c>
      <c r="C15" s="35">
        <v>3313.3739</v>
      </c>
      <c r="D15" s="26">
        <v>0</v>
      </c>
      <c r="E15" s="27">
        <v>0</v>
      </c>
      <c r="F15" s="28">
        <f t="shared" si="1"/>
        <v>109.93</v>
      </c>
      <c r="G15" s="28">
        <f t="shared" si="1"/>
        <v>3313.3739</v>
      </c>
      <c r="H15" s="29">
        <v>0</v>
      </c>
      <c r="I15" s="30">
        <f>F15-H15</f>
        <v>109.93</v>
      </c>
      <c r="J15" s="31">
        <f t="shared" si="0"/>
        <v>30.140761393614117</v>
      </c>
      <c r="K15" s="78"/>
      <c r="L15" s="75"/>
      <c r="M15" s="31">
        <f t="shared" si="3"/>
        <v>239.16668741355465</v>
      </c>
      <c r="N15" s="31">
        <f t="shared" si="3"/>
        <v>19.138958886150061</v>
      </c>
      <c r="O15" s="31">
        <f t="shared" si="3"/>
        <v>10.600117201555832</v>
      </c>
      <c r="P15" s="31">
        <f t="shared" si="3"/>
        <v>0</v>
      </c>
      <c r="Q15" s="31">
        <f t="shared" si="3"/>
        <v>24.615218057595303</v>
      </c>
      <c r="R15" s="75"/>
      <c r="S15" s="73"/>
      <c r="T15" s="76"/>
    </row>
    <row r="16" spans="1:20" x14ac:dyDescent="0.25">
      <c r="A16" s="25">
        <v>42856.458333854163</v>
      </c>
      <c r="B16" s="34">
        <v>123.4</v>
      </c>
      <c r="C16" s="35">
        <v>3945.098</v>
      </c>
      <c r="D16" s="26">
        <v>7.7470000000000008</v>
      </c>
      <c r="E16" s="27">
        <v>247.67200000000003</v>
      </c>
      <c r="F16" s="28">
        <f t="shared" si="1"/>
        <v>115.65300000000001</v>
      </c>
      <c r="G16" s="28">
        <f t="shared" si="1"/>
        <v>3697.4259999999999</v>
      </c>
      <c r="H16" s="29">
        <v>0</v>
      </c>
      <c r="I16" s="30">
        <f t="shared" si="2"/>
        <v>115.65300000000001</v>
      </c>
      <c r="J16" s="31">
        <f t="shared" si="0"/>
        <v>31.969996454912536</v>
      </c>
      <c r="K16" s="78"/>
      <c r="L16" s="75"/>
      <c r="M16" s="31">
        <f t="shared" si="3"/>
        <v>239.16668741355465</v>
      </c>
      <c r="N16" s="31">
        <f t="shared" si="3"/>
        <v>19.138958886150061</v>
      </c>
      <c r="O16" s="31">
        <f t="shared" si="3"/>
        <v>10.600117201555832</v>
      </c>
      <c r="P16" s="31">
        <f t="shared" si="3"/>
        <v>0</v>
      </c>
      <c r="Q16" s="31">
        <f t="shared" si="3"/>
        <v>24.615218057595303</v>
      </c>
      <c r="R16" s="75"/>
      <c r="S16" s="73"/>
      <c r="T16" s="76"/>
    </row>
    <row r="17" spans="1:20" x14ac:dyDescent="0.25">
      <c r="A17" s="25">
        <v>42856.500000578701</v>
      </c>
      <c r="B17" s="34">
        <v>121.32899999999999</v>
      </c>
      <c r="C17" s="35">
        <v>4151.001413</v>
      </c>
      <c r="D17" s="26">
        <v>0</v>
      </c>
      <c r="E17" s="27">
        <v>0</v>
      </c>
      <c r="F17" s="28">
        <f t="shared" si="1"/>
        <v>121.32899999999999</v>
      </c>
      <c r="G17" s="28">
        <f t="shared" si="1"/>
        <v>4151.001413</v>
      </c>
      <c r="H17" s="29">
        <v>0</v>
      </c>
      <c r="I17" s="30">
        <f t="shared" si="2"/>
        <v>121.32899999999999</v>
      </c>
      <c r="J17" s="31">
        <f t="shared" si="0"/>
        <v>34.212771991856854</v>
      </c>
      <c r="K17" s="78"/>
      <c r="L17" s="75"/>
      <c r="M17" s="31">
        <f t="shared" si="3"/>
        <v>239.16668741355465</v>
      </c>
      <c r="N17" s="31">
        <f t="shared" si="3"/>
        <v>19.138958886150061</v>
      </c>
      <c r="O17" s="31">
        <f t="shared" si="3"/>
        <v>10.600117201555832</v>
      </c>
      <c r="P17" s="31">
        <f t="shared" si="3"/>
        <v>0</v>
      </c>
      <c r="Q17" s="31">
        <f t="shared" si="3"/>
        <v>24.615218057595303</v>
      </c>
      <c r="R17" s="75"/>
      <c r="S17" s="73"/>
      <c r="T17" s="76"/>
    </row>
    <row r="18" spans="1:20" x14ac:dyDescent="0.25">
      <c r="A18" s="25">
        <v>42856.541667303238</v>
      </c>
      <c r="B18" s="34">
        <v>145.26400000000001</v>
      </c>
      <c r="C18" s="35">
        <v>4904.01548</v>
      </c>
      <c r="D18" s="26">
        <v>0</v>
      </c>
      <c r="E18" s="27">
        <v>0</v>
      </c>
      <c r="F18" s="28">
        <f t="shared" si="1"/>
        <v>145.26400000000001</v>
      </c>
      <c r="G18" s="28">
        <f t="shared" si="1"/>
        <v>4904.01548</v>
      </c>
      <c r="H18" s="29">
        <v>0</v>
      </c>
      <c r="I18" s="30">
        <f t="shared" si="2"/>
        <v>145.26400000000001</v>
      </c>
      <c r="J18" s="31">
        <f t="shared" si="0"/>
        <v>33.759331148804932</v>
      </c>
      <c r="K18" s="78"/>
      <c r="L18" s="75"/>
      <c r="M18" s="31">
        <f t="shared" si="3"/>
        <v>239.16668741355465</v>
      </c>
      <c r="N18" s="31">
        <f t="shared" si="3"/>
        <v>19.138958886150061</v>
      </c>
      <c r="O18" s="31">
        <f t="shared" si="3"/>
        <v>10.600117201555832</v>
      </c>
      <c r="P18" s="31">
        <f t="shared" si="3"/>
        <v>0</v>
      </c>
      <c r="Q18" s="31">
        <f t="shared" si="3"/>
        <v>24.615218057595303</v>
      </c>
      <c r="R18" s="75"/>
      <c r="S18" s="73"/>
      <c r="T18" s="76"/>
    </row>
    <row r="19" spans="1:20" x14ac:dyDescent="0.25">
      <c r="A19" s="25">
        <v>42856.583334027775</v>
      </c>
      <c r="B19" s="26">
        <v>144.9</v>
      </c>
      <c r="C19" s="27">
        <v>5114.97</v>
      </c>
      <c r="D19" s="26">
        <v>25.417000000000002</v>
      </c>
      <c r="E19" s="27">
        <v>897.22</v>
      </c>
      <c r="F19" s="28">
        <f t="shared" si="1"/>
        <v>119.483</v>
      </c>
      <c r="G19" s="28">
        <f t="shared" si="1"/>
        <v>4217.75</v>
      </c>
      <c r="H19" s="29">
        <v>0</v>
      </c>
      <c r="I19" s="30">
        <f t="shared" si="2"/>
        <v>119.483</v>
      </c>
      <c r="J19" s="31">
        <f t="shared" si="0"/>
        <v>35.300000836939148</v>
      </c>
      <c r="K19" s="78"/>
      <c r="L19" s="75"/>
      <c r="M19" s="31">
        <f t="shared" si="3"/>
        <v>239.16668741355465</v>
      </c>
      <c r="N19" s="31">
        <f t="shared" si="3"/>
        <v>19.138958886150061</v>
      </c>
      <c r="O19" s="31">
        <f t="shared" si="3"/>
        <v>10.600117201555832</v>
      </c>
      <c r="P19" s="31">
        <f t="shared" si="3"/>
        <v>0</v>
      </c>
      <c r="Q19" s="31">
        <f t="shared" si="3"/>
        <v>24.615218057595303</v>
      </c>
      <c r="R19" s="75"/>
      <c r="S19" s="73"/>
      <c r="T19" s="76"/>
    </row>
    <row r="20" spans="1:20" x14ac:dyDescent="0.25">
      <c r="A20" s="25">
        <v>42856.625000752312</v>
      </c>
      <c r="B20" s="26">
        <v>154.80000000000001</v>
      </c>
      <c r="C20" s="27">
        <v>5411.808</v>
      </c>
      <c r="D20" s="26">
        <v>48.786000000000001</v>
      </c>
      <c r="E20" s="27">
        <v>1705.559</v>
      </c>
      <c r="F20" s="28">
        <f t="shared" si="1"/>
        <v>106.01400000000001</v>
      </c>
      <c r="G20" s="28">
        <f t="shared" si="1"/>
        <v>3706.2489999999998</v>
      </c>
      <c r="H20" s="29">
        <v>0</v>
      </c>
      <c r="I20" s="30">
        <f t="shared" si="2"/>
        <v>106.01400000000001</v>
      </c>
      <c r="J20" s="31">
        <f t="shared" si="0"/>
        <v>34.959995849604766</v>
      </c>
      <c r="K20" s="78"/>
      <c r="L20" s="75"/>
      <c r="M20" s="31">
        <f t="shared" si="3"/>
        <v>239.16668741355465</v>
      </c>
      <c r="N20" s="31">
        <f t="shared" si="3"/>
        <v>19.138958886150061</v>
      </c>
      <c r="O20" s="31">
        <f t="shared" si="3"/>
        <v>10.600117201555832</v>
      </c>
      <c r="P20" s="31">
        <f t="shared" si="3"/>
        <v>0</v>
      </c>
      <c r="Q20" s="31">
        <f t="shared" si="3"/>
        <v>24.615218057595303</v>
      </c>
      <c r="R20" s="75"/>
      <c r="S20" s="73"/>
      <c r="T20" s="76"/>
    </row>
    <row r="21" spans="1:20" x14ac:dyDescent="0.25">
      <c r="A21" s="25">
        <v>42856.666667476849</v>
      </c>
      <c r="B21" s="26">
        <v>140.1</v>
      </c>
      <c r="C21" s="27">
        <v>4993.1639999999998</v>
      </c>
      <c r="D21" s="26">
        <v>35.256</v>
      </c>
      <c r="E21" s="27">
        <v>1256.5240000000001</v>
      </c>
      <c r="F21" s="28">
        <f t="shared" si="1"/>
        <v>104.84399999999999</v>
      </c>
      <c r="G21" s="28">
        <f t="shared" si="1"/>
        <v>3736.6399999999994</v>
      </c>
      <c r="H21" s="29">
        <v>0</v>
      </c>
      <c r="I21" s="30">
        <f t="shared" si="2"/>
        <v>104.84399999999999</v>
      </c>
      <c r="J21" s="31">
        <f t="shared" si="0"/>
        <v>35.639998473923157</v>
      </c>
      <c r="K21" s="78"/>
      <c r="L21" s="75"/>
      <c r="M21" s="31">
        <f t="shared" si="3"/>
        <v>239.16668741355465</v>
      </c>
      <c r="N21" s="31">
        <f t="shared" si="3"/>
        <v>19.138958886150061</v>
      </c>
      <c r="O21" s="31">
        <f t="shared" si="3"/>
        <v>10.600117201555832</v>
      </c>
      <c r="P21" s="31">
        <f t="shared" si="3"/>
        <v>0</v>
      </c>
      <c r="Q21" s="31">
        <f t="shared" si="3"/>
        <v>24.615218057595303</v>
      </c>
      <c r="R21" s="75"/>
      <c r="S21" s="73"/>
      <c r="T21" s="76"/>
    </row>
    <row r="22" spans="1:20" x14ac:dyDescent="0.25">
      <c r="A22" s="25">
        <v>42856.708334201387</v>
      </c>
      <c r="B22" s="26">
        <v>156</v>
      </c>
      <c r="C22" s="27">
        <v>5647.2</v>
      </c>
      <c r="D22" s="26">
        <v>12.098000000000001</v>
      </c>
      <c r="E22" s="27">
        <v>437.94800000000004</v>
      </c>
      <c r="F22" s="28">
        <f t="shared" si="1"/>
        <v>143.90199999999999</v>
      </c>
      <c r="G22" s="28">
        <f t="shared" si="1"/>
        <v>5209.2519999999995</v>
      </c>
      <c r="H22" s="29">
        <v>0</v>
      </c>
      <c r="I22" s="30">
        <f t="shared" si="2"/>
        <v>143.90199999999999</v>
      </c>
      <c r="J22" s="31">
        <f t="shared" si="0"/>
        <v>36.199997220330502</v>
      </c>
      <c r="K22" s="78"/>
      <c r="L22" s="75"/>
      <c r="M22" s="31">
        <f t="shared" si="3"/>
        <v>239.16668741355465</v>
      </c>
      <c r="N22" s="31">
        <f t="shared" si="3"/>
        <v>19.138958886150061</v>
      </c>
      <c r="O22" s="31">
        <f t="shared" si="3"/>
        <v>10.600117201555832</v>
      </c>
      <c r="P22" s="31">
        <f t="shared" si="3"/>
        <v>0</v>
      </c>
      <c r="Q22" s="31">
        <f t="shared" si="3"/>
        <v>24.615218057595303</v>
      </c>
      <c r="R22" s="75"/>
      <c r="S22" s="73"/>
      <c r="T22" s="76"/>
    </row>
    <row r="23" spans="1:20" x14ac:dyDescent="0.25">
      <c r="A23" s="25">
        <v>42856.750000925924</v>
      </c>
      <c r="B23" s="26">
        <v>152.084</v>
      </c>
      <c r="C23" s="27">
        <v>5612.2326400000002</v>
      </c>
      <c r="D23" s="26">
        <v>0</v>
      </c>
      <c r="E23" s="27">
        <v>0</v>
      </c>
      <c r="F23" s="28">
        <f t="shared" si="1"/>
        <v>152.084</v>
      </c>
      <c r="G23" s="28">
        <f t="shared" si="1"/>
        <v>5612.2326400000002</v>
      </c>
      <c r="H23" s="29">
        <v>0</v>
      </c>
      <c r="I23" s="30">
        <f t="shared" si="2"/>
        <v>152.084</v>
      </c>
      <c r="J23" s="31">
        <f t="shared" si="0"/>
        <v>36.902189842455485</v>
      </c>
      <c r="K23" s="78"/>
      <c r="L23" s="75"/>
      <c r="M23" s="31">
        <f t="shared" si="3"/>
        <v>239.16668741355465</v>
      </c>
      <c r="N23" s="31">
        <f t="shared" si="3"/>
        <v>19.138958886150061</v>
      </c>
      <c r="O23" s="31">
        <f t="shared" si="3"/>
        <v>10.600117201555832</v>
      </c>
      <c r="P23" s="31">
        <f t="shared" si="3"/>
        <v>0</v>
      </c>
      <c r="Q23" s="31">
        <f t="shared" si="3"/>
        <v>24.615218057595303</v>
      </c>
      <c r="R23" s="75"/>
      <c r="S23" s="77"/>
      <c r="T23" s="76"/>
    </row>
    <row r="24" spans="1:20" x14ac:dyDescent="0.25">
      <c r="A24" s="25">
        <v>42856.791667650461</v>
      </c>
      <c r="B24" s="26">
        <v>134.69999999999999</v>
      </c>
      <c r="C24" s="27">
        <v>4439.7120000000004</v>
      </c>
      <c r="D24" s="26">
        <v>11.1</v>
      </c>
      <c r="E24" s="27">
        <v>365.85599999999999</v>
      </c>
      <c r="F24" s="28">
        <f t="shared" si="1"/>
        <v>123.6</v>
      </c>
      <c r="G24" s="28">
        <f t="shared" si="1"/>
        <v>4073.8560000000007</v>
      </c>
      <c r="H24" s="29">
        <v>0</v>
      </c>
      <c r="I24" s="30">
        <f t="shared" si="2"/>
        <v>123.6</v>
      </c>
      <c r="J24" s="31">
        <f t="shared" si="0"/>
        <v>32.960000000000008</v>
      </c>
      <c r="K24" s="78"/>
      <c r="L24" s="75"/>
      <c r="M24" s="31">
        <f t="shared" ref="M24:Q39" si="4">M23</f>
        <v>239.16668741355465</v>
      </c>
      <c r="N24" s="31">
        <f t="shared" si="4"/>
        <v>19.138958886150061</v>
      </c>
      <c r="O24" s="31">
        <f t="shared" si="4"/>
        <v>10.600117201555832</v>
      </c>
      <c r="P24" s="31">
        <f t="shared" si="4"/>
        <v>0</v>
      </c>
      <c r="Q24" s="31">
        <f t="shared" si="4"/>
        <v>24.615218057595303</v>
      </c>
      <c r="R24" s="75"/>
      <c r="S24" s="73"/>
      <c r="T24" s="76"/>
    </row>
    <row r="25" spans="1:20" x14ac:dyDescent="0.25">
      <c r="A25" s="25">
        <v>42856.833334374998</v>
      </c>
      <c r="B25" s="26">
        <v>112.8</v>
      </c>
      <c r="C25" s="27">
        <v>3593.808</v>
      </c>
      <c r="D25" s="26">
        <v>1.5290000000000001</v>
      </c>
      <c r="E25" s="27">
        <v>48.714000000000006</v>
      </c>
      <c r="F25" s="28">
        <f t="shared" si="1"/>
        <v>111.271</v>
      </c>
      <c r="G25" s="28">
        <f t="shared" si="1"/>
        <v>3545.0940000000001</v>
      </c>
      <c r="H25" s="29">
        <v>0</v>
      </c>
      <c r="I25" s="30">
        <f>F25-H25</f>
        <v>111.271</v>
      </c>
      <c r="J25" s="31">
        <f t="shared" si="0"/>
        <v>31.859999460775942</v>
      </c>
      <c r="K25" s="78"/>
      <c r="L25" s="75"/>
      <c r="M25" s="31">
        <f t="shared" si="4"/>
        <v>239.16668741355465</v>
      </c>
      <c r="N25" s="31">
        <f t="shared" si="4"/>
        <v>19.138958886150061</v>
      </c>
      <c r="O25" s="31">
        <f t="shared" si="4"/>
        <v>10.600117201555832</v>
      </c>
      <c r="P25" s="31">
        <f t="shared" si="4"/>
        <v>0</v>
      </c>
      <c r="Q25" s="31">
        <f t="shared" si="4"/>
        <v>24.615218057595303</v>
      </c>
      <c r="R25" s="75"/>
      <c r="S25" s="73"/>
      <c r="T25" s="76"/>
    </row>
    <row r="26" spans="1:20" x14ac:dyDescent="0.25">
      <c r="A26" s="25">
        <v>42856.875001099535</v>
      </c>
      <c r="B26" s="26">
        <v>126.8</v>
      </c>
      <c r="C26" s="27">
        <v>4772.7520000000004</v>
      </c>
      <c r="D26" s="26">
        <v>26.595000000000002</v>
      </c>
      <c r="E26" s="27">
        <v>1001.0360000000001</v>
      </c>
      <c r="F26" s="28">
        <f t="shared" si="1"/>
        <v>100.205</v>
      </c>
      <c r="G26" s="28">
        <f t="shared" si="1"/>
        <v>3771.7160000000003</v>
      </c>
      <c r="H26" s="29">
        <v>0</v>
      </c>
      <c r="I26" s="30">
        <f t="shared" si="2"/>
        <v>100.205</v>
      </c>
      <c r="J26" s="31">
        <f t="shared" si="0"/>
        <v>37.639998004091616</v>
      </c>
      <c r="K26" s="78"/>
      <c r="L26" s="75"/>
      <c r="M26" s="31">
        <f t="shared" si="4"/>
        <v>239.16668741355465</v>
      </c>
      <c r="N26" s="31">
        <f t="shared" si="4"/>
        <v>19.138958886150061</v>
      </c>
      <c r="O26" s="31">
        <f t="shared" si="4"/>
        <v>10.600117201555832</v>
      </c>
      <c r="P26" s="31">
        <f t="shared" si="4"/>
        <v>0</v>
      </c>
      <c r="Q26" s="31">
        <f t="shared" si="4"/>
        <v>24.615218057595303</v>
      </c>
      <c r="R26" s="75"/>
      <c r="S26" s="73"/>
      <c r="T26" s="76"/>
    </row>
    <row r="27" spans="1:20" x14ac:dyDescent="0.25">
      <c r="A27" s="25">
        <v>42856.916667824073</v>
      </c>
      <c r="B27" s="26">
        <v>113.1</v>
      </c>
      <c r="C27" s="27">
        <v>3638.4270000000001</v>
      </c>
      <c r="D27" s="26">
        <v>6.5280000000000005</v>
      </c>
      <c r="E27" s="27">
        <v>210.006</v>
      </c>
      <c r="F27" s="28">
        <f t="shared" si="1"/>
        <v>106.57199999999999</v>
      </c>
      <c r="G27" s="28">
        <f t="shared" si="1"/>
        <v>3428.4210000000003</v>
      </c>
      <c r="H27" s="29">
        <v>0</v>
      </c>
      <c r="I27" s="30">
        <f t="shared" si="2"/>
        <v>106.57199999999999</v>
      </c>
      <c r="J27" s="31">
        <f t="shared" si="0"/>
        <v>32.169997748001357</v>
      </c>
      <c r="K27" s="78"/>
      <c r="L27" s="75"/>
      <c r="M27" s="31">
        <f t="shared" si="4"/>
        <v>239.16668741355465</v>
      </c>
      <c r="N27" s="31">
        <f t="shared" si="4"/>
        <v>19.138958886150061</v>
      </c>
      <c r="O27" s="31">
        <f t="shared" si="4"/>
        <v>10.600117201555832</v>
      </c>
      <c r="P27" s="31">
        <f t="shared" si="4"/>
        <v>0</v>
      </c>
      <c r="Q27" s="31">
        <f t="shared" si="4"/>
        <v>24.615218057595303</v>
      </c>
      <c r="R27" s="75"/>
      <c r="S27" s="73"/>
      <c r="T27" s="76"/>
    </row>
    <row r="28" spans="1:20" x14ac:dyDescent="0.25">
      <c r="A28" s="25">
        <v>42856.95833454861</v>
      </c>
      <c r="B28" s="26">
        <v>207</v>
      </c>
      <c r="C28" s="27">
        <v>5071.5</v>
      </c>
      <c r="D28" s="26">
        <v>0</v>
      </c>
      <c r="E28" s="27">
        <v>0</v>
      </c>
      <c r="F28" s="28">
        <f t="shared" si="1"/>
        <v>207</v>
      </c>
      <c r="G28" s="28">
        <f t="shared" si="1"/>
        <v>5071.5</v>
      </c>
      <c r="H28" s="29">
        <v>0</v>
      </c>
      <c r="I28" s="30">
        <f t="shared" si="2"/>
        <v>207</v>
      </c>
      <c r="J28" s="31">
        <f t="shared" si="0"/>
        <v>24.5</v>
      </c>
      <c r="K28" s="78"/>
      <c r="L28" s="75"/>
      <c r="M28" s="31">
        <f t="shared" si="4"/>
        <v>239.16668741355465</v>
      </c>
      <c r="N28" s="31">
        <f t="shared" si="4"/>
        <v>19.138958886150061</v>
      </c>
      <c r="O28" s="31">
        <f t="shared" si="4"/>
        <v>10.600117201555832</v>
      </c>
      <c r="P28" s="31">
        <f t="shared" si="4"/>
        <v>0</v>
      </c>
      <c r="Q28" s="31">
        <f t="shared" si="4"/>
        <v>24.615218057595303</v>
      </c>
      <c r="R28" s="75"/>
      <c r="S28" s="73"/>
      <c r="T28" s="76"/>
    </row>
    <row r="29" spans="1:20" x14ac:dyDescent="0.25">
      <c r="A29" s="25">
        <v>42857.000001273147</v>
      </c>
      <c r="B29" s="26">
        <v>300.89999999999998</v>
      </c>
      <c r="C29" s="27">
        <v>6595.7280000000001</v>
      </c>
      <c r="D29" s="26">
        <v>0</v>
      </c>
      <c r="E29" s="27">
        <v>0</v>
      </c>
      <c r="F29" s="28">
        <f t="shared" si="1"/>
        <v>300.89999999999998</v>
      </c>
      <c r="G29" s="28">
        <f t="shared" si="1"/>
        <v>6595.7280000000001</v>
      </c>
      <c r="H29" s="29">
        <v>0</v>
      </c>
      <c r="I29" s="30">
        <f t="shared" si="2"/>
        <v>300.89999999999998</v>
      </c>
      <c r="J29" s="31">
        <f t="shared" si="0"/>
        <v>21.92</v>
      </c>
      <c r="K29" s="78"/>
      <c r="L29" s="75"/>
      <c r="M29" s="31">
        <f t="shared" si="4"/>
        <v>239.16668741355465</v>
      </c>
      <c r="N29" s="31">
        <f t="shared" si="4"/>
        <v>19.138958886150061</v>
      </c>
      <c r="O29" s="31">
        <f t="shared" si="4"/>
        <v>10.600117201555832</v>
      </c>
      <c r="P29" s="31">
        <f t="shared" si="4"/>
        <v>0</v>
      </c>
      <c r="Q29" s="31">
        <f t="shared" si="4"/>
        <v>24.615218057595303</v>
      </c>
      <c r="R29" s="75"/>
      <c r="S29" s="73"/>
      <c r="T29" s="76"/>
    </row>
    <row r="30" spans="1:20" x14ac:dyDescent="0.25">
      <c r="A30" s="25">
        <v>42857.041667997684</v>
      </c>
      <c r="B30" s="26">
        <v>287.89999999999998</v>
      </c>
      <c r="C30" s="27">
        <v>6109.2380000000003</v>
      </c>
      <c r="D30" s="26">
        <v>22.55</v>
      </c>
      <c r="E30" s="27">
        <v>478.51100000000002</v>
      </c>
      <c r="F30" s="28">
        <f>B30-D30</f>
        <v>265.34999999999997</v>
      </c>
      <c r="G30" s="28">
        <f t="shared" si="1"/>
        <v>5630.7269999999999</v>
      </c>
      <c r="H30" s="29">
        <v>0</v>
      </c>
      <c r="I30" s="30">
        <f t="shared" si="2"/>
        <v>265.34999999999997</v>
      </c>
      <c r="J30" s="31">
        <f t="shared" si="0"/>
        <v>21.220000000000002</v>
      </c>
      <c r="K30" s="78"/>
      <c r="L30" s="75"/>
      <c r="M30" s="31">
        <f t="shared" si="4"/>
        <v>239.16668741355465</v>
      </c>
      <c r="N30" s="31">
        <f t="shared" si="4"/>
        <v>19.138958886150061</v>
      </c>
      <c r="O30" s="31">
        <f t="shared" si="4"/>
        <v>10.600117201555832</v>
      </c>
      <c r="P30" s="31">
        <f t="shared" si="4"/>
        <v>0</v>
      </c>
      <c r="Q30" s="31">
        <f t="shared" si="4"/>
        <v>24.615218057595303</v>
      </c>
      <c r="R30" s="75"/>
      <c r="S30" s="73"/>
      <c r="T30" s="76"/>
    </row>
    <row r="31" spans="1:20" x14ac:dyDescent="0.25">
      <c r="A31" s="25">
        <v>42857.083334722221</v>
      </c>
      <c r="B31" s="26">
        <v>256.39999999999998</v>
      </c>
      <c r="C31" s="27">
        <v>5320.3</v>
      </c>
      <c r="D31" s="26">
        <v>13.032</v>
      </c>
      <c r="E31" s="27">
        <v>270.41399999999999</v>
      </c>
      <c r="F31" s="28">
        <f t="shared" si="1"/>
        <v>243.36799999999997</v>
      </c>
      <c r="G31" s="28">
        <f t="shared" si="1"/>
        <v>5049.8860000000004</v>
      </c>
      <c r="H31" s="29">
        <v>0</v>
      </c>
      <c r="I31" s="30">
        <f t="shared" si="2"/>
        <v>243.36799999999997</v>
      </c>
      <c r="J31" s="31">
        <f t="shared" si="0"/>
        <v>20.750000000000004</v>
      </c>
      <c r="K31" s="78"/>
      <c r="L31" s="75"/>
      <c r="M31" s="31">
        <f t="shared" si="4"/>
        <v>239.16668741355465</v>
      </c>
      <c r="N31" s="31">
        <f t="shared" si="4"/>
        <v>19.138958886150061</v>
      </c>
      <c r="O31" s="31">
        <f t="shared" si="4"/>
        <v>10.600117201555832</v>
      </c>
      <c r="P31" s="31">
        <f t="shared" si="4"/>
        <v>0</v>
      </c>
      <c r="Q31" s="31">
        <f t="shared" si="4"/>
        <v>24.615218057595303</v>
      </c>
      <c r="R31" s="75"/>
      <c r="S31" s="73"/>
      <c r="T31" s="76"/>
    </row>
    <row r="32" spans="1:20" x14ac:dyDescent="0.25">
      <c r="A32" s="25">
        <v>42857.125001446759</v>
      </c>
      <c r="B32" s="26">
        <v>258.10000000000002</v>
      </c>
      <c r="C32" s="27">
        <v>5190.3909999999996</v>
      </c>
      <c r="D32" s="26">
        <v>77.39</v>
      </c>
      <c r="E32" s="27">
        <v>1556.3130000000001</v>
      </c>
      <c r="F32" s="28">
        <f t="shared" si="1"/>
        <v>180.71000000000004</v>
      </c>
      <c r="G32" s="28">
        <f t="shared" si="1"/>
        <v>3634.0779999999995</v>
      </c>
      <c r="H32" s="29">
        <v>0</v>
      </c>
      <c r="I32" s="30">
        <f t="shared" si="2"/>
        <v>180.71000000000004</v>
      </c>
      <c r="J32" s="31">
        <f t="shared" si="0"/>
        <v>20.109999446627185</v>
      </c>
      <c r="K32" s="78"/>
      <c r="L32" s="75"/>
      <c r="M32" s="31">
        <f t="shared" si="4"/>
        <v>239.16668741355465</v>
      </c>
      <c r="N32" s="31">
        <f t="shared" si="4"/>
        <v>19.138958886150061</v>
      </c>
      <c r="O32" s="31">
        <f t="shared" si="4"/>
        <v>10.600117201555832</v>
      </c>
      <c r="P32" s="31">
        <f t="shared" si="4"/>
        <v>0</v>
      </c>
      <c r="Q32" s="31">
        <f t="shared" si="4"/>
        <v>24.615218057595303</v>
      </c>
      <c r="R32" s="75"/>
      <c r="S32" s="73"/>
      <c r="T32" s="76"/>
    </row>
    <row r="33" spans="1:20" x14ac:dyDescent="0.25">
      <c r="A33" s="25">
        <v>42857.166668171296</v>
      </c>
      <c r="B33" s="26">
        <v>251.1</v>
      </c>
      <c r="C33" s="27">
        <v>4906.4939999999997</v>
      </c>
      <c r="D33" s="26">
        <v>32.007000000000005</v>
      </c>
      <c r="E33" s="27">
        <v>625.41700000000003</v>
      </c>
      <c r="F33" s="28">
        <f t="shared" si="1"/>
        <v>219.09299999999999</v>
      </c>
      <c r="G33" s="28">
        <f t="shared" si="1"/>
        <v>4281.0769999999993</v>
      </c>
      <c r="H33" s="29">
        <v>0</v>
      </c>
      <c r="I33" s="30">
        <f t="shared" si="2"/>
        <v>219.09299999999999</v>
      </c>
      <c r="J33" s="31">
        <f t="shared" si="0"/>
        <v>19.539998995860202</v>
      </c>
      <c r="K33" s="78"/>
      <c r="L33" s="75"/>
      <c r="M33" s="31">
        <f t="shared" si="4"/>
        <v>239.16668741355465</v>
      </c>
      <c r="N33" s="31">
        <f t="shared" si="4"/>
        <v>19.138958886150061</v>
      </c>
      <c r="O33" s="31">
        <f t="shared" si="4"/>
        <v>10.600117201555832</v>
      </c>
      <c r="P33" s="31">
        <f t="shared" si="4"/>
        <v>0</v>
      </c>
      <c r="Q33" s="31">
        <f t="shared" si="4"/>
        <v>24.615218057595303</v>
      </c>
      <c r="R33" s="75"/>
      <c r="S33" s="73"/>
      <c r="T33" s="76"/>
    </row>
    <row r="34" spans="1:20" x14ac:dyDescent="0.25">
      <c r="A34" s="25">
        <v>42857.208334895833</v>
      </c>
      <c r="B34" s="26">
        <v>250.6</v>
      </c>
      <c r="C34" s="27">
        <v>5149.83</v>
      </c>
      <c r="D34" s="26">
        <v>29.275000000000002</v>
      </c>
      <c r="E34" s="27">
        <v>601.601</v>
      </c>
      <c r="F34" s="28">
        <f t="shared" si="1"/>
        <v>221.32499999999999</v>
      </c>
      <c r="G34" s="28">
        <f t="shared" si="1"/>
        <v>4548.2290000000003</v>
      </c>
      <c r="H34" s="29">
        <v>0</v>
      </c>
      <c r="I34" s="30">
        <f t="shared" si="2"/>
        <v>221.32499999999999</v>
      </c>
      <c r="J34" s="31">
        <f t="shared" si="0"/>
        <v>20.550001129560602</v>
      </c>
      <c r="K34" s="78"/>
      <c r="L34" s="75"/>
      <c r="M34" s="31">
        <f t="shared" si="4"/>
        <v>239.16668741355465</v>
      </c>
      <c r="N34" s="31">
        <f t="shared" si="4"/>
        <v>19.138958886150061</v>
      </c>
      <c r="O34" s="31">
        <f t="shared" si="4"/>
        <v>10.600117201555832</v>
      </c>
      <c r="P34" s="31">
        <f t="shared" si="4"/>
        <v>0</v>
      </c>
      <c r="Q34" s="31">
        <f t="shared" si="4"/>
        <v>24.615218057595303</v>
      </c>
      <c r="R34" s="75"/>
      <c r="S34" s="73"/>
      <c r="T34" s="76"/>
    </row>
    <row r="35" spans="1:20" x14ac:dyDescent="0.25">
      <c r="A35" s="25">
        <v>42857.25000162037</v>
      </c>
      <c r="B35" s="26">
        <v>226.595</v>
      </c>
      <c r="C35" s="27">
        <v>5168.63195</v>
      </c>
      <c r="D35" s="26">
        <v>0</v>
      </c>
      <c r="E35" s="27">
        <v>0</v>
      </c>
      <c r="F35" s="28">
        <f t="shared" si="1"/>
        <v>226.595</v>
      </c>
      <c r="G35" s="28">
        <f t="shared" si="1"/>
        <v>5168.63195</v>
      </c>
      <c r="H35" s="29">
        <v>0</v>
      </c>
      <c r="I35" s="30">
        <f t="shared" si="2"/>
        <v>226.595</v>
      </c>
      <c r="J35" s="31">
        <f t="shared" si="0"/>
        <v>22.81</v>
      </c>
      <c r="K35" s="78"/>
      <c r="L35" s="75"/>
      <c r="M35" s="31">
        <f t="shared" si="4"/>
        <v>239.16668741355465</v>
      </c>
      <c r="N35" s="31">
        <f t="shared" si="4"/>
        <v>19.138958886150061</v>
      </c>
      <c r="O35" s="31">
        <f t="shared" si="4"/>
        <v>10.600117201555832</v>
      </c>
      <c r="P35" s="31">
        <f t="shared" si="4"/>
        <v>0</v>
      </c>
      <c r="Q35" s="31">
        <f t="shared" si="4"/>
        <v>24.615218057595303</v>
      </c>
      <c r="R35" s="75"/>
      <c r="S35" s="73"/>
      <c r="T35" s="76"/>
    </row>
    <row r="36" spans="1:20" x14ac:dyDescent="0.25">
      <c r="A36" s="25">
        <v>42857.291668344908</v>
      </c>
      <c r="B36" s="26">
        <v>156.095</v>
      </c>
      <c r="C36" s="27">
        <v>4415.9275500000003</v>
      </c>
      <c r="D36" s="26">
        <v>47.731000000000002</v>
      </c>
      <c r="E36" s="27">
        <v>1350.3050000000001</v>
      </c>
      <c r="F36" s="28">
        <f t="shared" si="1"/>
        <v>108.364</v>
      </c>
      <c r="G36" s="28">
        <f t="shared" si="1"/>
        <v>3065.62255</v>
      </c>
      <c r="H36" s="29">
        <v>0</v>
      </c>
      <c r="I36" s="30">
        <f t="shared" si="2"/>
        <v>108.364</v>
      </c>
      <c r="J36" s="31">
        <f t="shared" si="0"/>
        <v>28.290046048503193</v>
      </c>
      <c r="K36" s="78"/>
      <c r="L36" s="75"/>
      <c r="M36" s="31">
        <f t="shared" si="4"/>
        <v>239.16668741355465</v>
      </c>
      <c r="N36" s="31">
        <f t="shared" si="4"/>
        <v>19.138958886150061</v>
      </c>
      <c r="O36" s="31">
        <f t="shared" si="4"/>
        <v>10.600117201555832</v>
      </c>
      <c r="P36" s="31">
        <f t="shared" si="4"/>
        <v>0</v>
      </c>
      <c r="Q36" s="31">
        <f t="shared" si="4"/>
        <v>24.615218057595303</v>
      </c>
      <c r="R36" s="75"/>
      <c r="S36" s="73"/>
      <c r="T36" s="76"/>
    </row>
    <row r="37" spans="1:20" x14ac:dyDescent="0.25">
      <c r="A37" s="25">
        <v>42857.333335069445</v>
      </c>
      <c r="B37" s="26">
        <v>58.2</v>
      </c>
      <c r="C37" s="27">
        <v>1805.364</v>
      </c>
      <c r="D37" s="26">
        <v>44.684000000000005</v>
      </c>
      <c r="E37" s="27">
        <v>1386.098</v>
      </c>
      <c r="F37" s="28">
        <f t="shared" si="1"/>
        <v>13.515999999999998</v>
      </c>
      <c r="G37" s="28">
        <f t="shared" si="1"/>
        <v>419.26600000000008</v>
      </c>
      <c r="H37" s="29">
        <v>0</v>
      </c>
      <c r="I37" s="30">
        <f t="shared" si="2"/>
        <v>13.515999999999998</v>
      </c>
      <c r="J37" s="31">
        <f t="shared" si="0"/>
        <v>31.019976324356328</v>
      </c>
      <c r="K37" s="78"/>
      <c r="L37" s="75"/>
      <c r="M37" s="31">
        <f t="shared" si="4"/>
        <v>239.16668741355465</v>
      </c>
      <c r="N37" s="31">
        <f t="shared" si="4"/>
        <v>19.138958886150061</v>
      </c>
      <c r="O37" s="31">
        <f t="shared" si="4"/>
        <v>10.600117201555832</v>
      </c>
      <c r="P37" s="31">
        <f t="shared" si="4"/>
        <v>0</v>
      </c>
      <c r="Q37" s="31">
        <f t="shared" si="4"/>
        <v>24.615218057595303</v>
      </c>
      <c r="R37" s="75"/>
      <c r="S37" s="73"/>
      <c r="T37" s="76"/>
    </row>
    <row r="38" spans="1:20" x14ac:dyDescent="0.25">
      <c r="A38" s="25">
        <v>42857.375001793982</v>
      </c>
      <c r="B38" s="26">
        <v>32.9</v>
      </c>
      <c r="C38" s="27">
        <v>1034.376</v>
      </c>
      <c r="D38" s="26">
        <v>26.725000000000001</v>
      </c>
      <c r="E38" s="27">
        <v>840.23400000000004</v>
      </c>
      <c r="F38" s="28">
        <f t="shared" si="1"/>
        <v>6.1749999999999972</v>
      </c>
      <c r="G38" s="28">
        <f t="shared" si="1"/>
        <v>194.14199999999994</v>
      </c>
      <c r="H38" s="29">
        <v>0</v>
      </c>
      <c r="I38" s="30">
        <f t="shared" si="2"/>
        <v>6.1749999999999972</v>
      </c>
      <c r="J38" s="31">
        <f t="shared" si="0"/>
        <v>31.440000000000005</v>
      </c>
      <c r="K38" s="78"/>
      <c r="L38" s="75"/>
      <c r="M38" s="31">
        <f t="shared" si="4"/>
        <v>239.16668741355465</v>
      </c>
      <c r="N38" s="31">
        <f t="shared" si="4"/>
        <v>19.138958886150061</v>
      </c>
      <c r="O38" s="31">
        <f t="shared" si="4"/>
        <v>10.600117201555832</v>
      </c>
      <c r="P38" s="31">
        <f t="shared" si="4"/>
        <v>0</v>
      </c>
      <c r="Q38" s="31">
        <f t="shared" si="4"/>
        <v>24.615218057595303</v>
      </c>
      <c r="R38" s="75"/>
      <c r="S38" s="73"/>
      <c r="T38" s="76"/>
    </row>
    <row r="39" spans="1:20" x14ac:dyDescent="0.25">
      <c r="A39" s="25">
        <v>42857.416668518519</v>
      </c>
      <c r="B39" s="26">
        <v>35.799999999999997</v>
      </c>
      <c r="C39" s="27">
        <v>1163.5</v>
      </c>
      <c r="D39" s="26">
        <v>26.091000000000001</v>
      </c>
      <c r="E39" s="27">
        <v>847.95699999999999</v>
      </c>
      <c r="F39" s="28">
        <f t="shared" si="1"/>
        <v>9.7089999999999961</v>
      </c>
      <c r="G39" s="28">
        <f t="shared" si="1"/>
        <v>315.54300000000001</v>
      </c>
      <c r="H39" s="29">
        <v>0</v>
      </c>
      <c r="I39" s="30">
        <f t="shared" si="2"/>
        <v>9.7089999999999961</v>
      </c>
      <c r="J39" s="31">
        <f t="shared" si="0"/>
        <v>32.500051498609551</v>
      </c>
      <c r="K39" s="78"/>
      <c r="L39" s="75"/>
      <c r="M39" s="31">
        <f t="shared" si="4"/>
        <v>239.16668741355465</v>
      </c>
      <c r="N39" s="31">
        <f t="shared" si="4"/>
        <v>19.138958886150061</v>
      </c>
      <c r="O39" s="31">
        <f t="shared" si="4"/>
        <v>10.600117201555832</v>
      </c>
      <c r="P39" s="31">
        <f t="shared" si="4"/>
        <v>0</v>
      </c>
      <c r="Q39" s="31">
        <f t="shared" si="4"/>
        <v>24.615218057595303</v>
      </c>
      <c r="R39" s="75"/>
      <c r="S39" s="73"/>
      <c r="T39" s="76"/>
    </row>
    <row r="40" spans="1:20" x14ac:dyDescent="0.25">
      <c r="A40" s="25">
        <v>42857.458335243056</v>
      </c>
      <c r="B40" s="26">
        <v>35.6</v>
      </c>
      <c r="C40" s="27">
        <v>1178.3599999999999</v>
      </c>
      <c r="D40" s="26">
        <v>35.6</v>
      </c>
      <c r="E40" s="27">
        <v>1178.3600000000001</v>
      </c>
      <c r="F40" s="28">
        <f t="shared" si="1"/>
        <v>0</v>
      </c>
      <c r="G40" s="28">
        <f t="shared" si="1"/>
        <v>0</v>
      </c>
      <c r="H40" s="29">
        <v>0</v>
      </c>
      <c r="I40" s="30">
        <f t="shared" si="2"/>
        <v>0</v>
      </c>
      <c r="J40" s="31">
        <f t="shared" si="0"/>
        <v>0</v>
      </c>
      <c r="K40" s="78"/>
      <c r="L40" s="75"/>
      <c r="M40" s="31">
        <f t="shared" ref="M40:Q55" si="5">M39</f>
        <v>239.16668741355465</v>
      </c>
      <c r="N40" s="31">
        <f t="shared" si="5"/>
        <v>19.138958886150061</v>
      </c>
      <c r="O40" s="31">
        <f t="shared" si="5"/>
        <v>10.600117201555832</v>
      </c>
      <c r="P40" s="31">
        <f t="shared" si="5"/>
        <v>0</v>
      </c>
      <c r="Q40" s="31">
        <f t="shared" si="5"/>
        <v>24.615218057595303</v>
      </c>
      <c r="R40" s="75"/>
      <c r="S40" s="73"/>
      <c r="T40" s="76"/>
    </row>
    <row r="41" spans="1:20" x14ac:dyDescent="0.25">
      <c r="A41" s="25">
        <v>42857.500001967594</v>
      </c>
      <c r="B41" s="26">
        <v>36.6</v>
      </c>
      <c r="C41" s="27">
        <v>1188.768</v>
      </c>
      <c r="D41" s="26">
        <v>26.065000000000001</v>
      </c>
      <c r="E41" s="27">
        <v>846.59100000000001</v>
      </c>
      <c r="F41" s="28">
        <f t="shared" si="1"/>
        <v>10.535</v>
      </c>
      <c r="G41" s="28">
        <f t="shared" si="1"/>
        <v>342.17700000000002</v>
      </c>
      <c r="H41" s="29">
        <v>0</v>
      </c>
      <c r="I41" s="30">
        <f t="shared" si="2"/>
        <v>10.535</v>
      </c>
      <c r="J41" s="31">
        <f t="shared" si="0"/>
        <v>32.480018984337924</v>
      </c>
      <c r="K41" s="78"/>
      <c r="L41" s="75"/>
      <c r="M41" s="31">
        <f t="shared" si="5"/>
        <v>239.16668741355465</v>
      </c>
      <c r="N41" s="31">
        <f t="shared" si="5"/>
        <v>19.138958886150061</v>
      </c>
      <c r="O41" s="31">
        <f t="shared" si="5"/>
        <v>10.600117201555832</v>
      </c>
      <c r="P41" s="31">
        <f t="shared" si="5"/>
        <v>0</v>
      </c>
      <c r="Q41" s="31">
        <f t="shared" si="5"/>
        <v>24.615218057595303</v>
      </c>
      <c r="R41" s="75"/>
      <c r="S41" s="73"/>
      <c r="T41" s="76"/>
    </row>
    <row r="42" spans="1:20" x14ac:dyDescent="0.25">
      <c r="A42" s="25">
        <v>42857.541668692131</v>
      </c>
      <c r="B42" s="26">
        <v>48.7</v>
      </c>
      <c r="C42" s="27">
        <v>1612.4570000000001</v>
      </c>
      <c r="D42" s="26">
        <v>35.236000000000004</v>
      </c>
      <c r="E42" s="27">
        <v>1166.664</v>
      </c>
      <c r="F42" s="28">
        <f t="shared" si="1"/>
        <v>13.463999999999999</v>
      </c>
      <c r="G42" s="28">
        <f t="shared" si="1"/>
        <v>445.79300000000012</v>
      </c>
      <c r="H42" s="29">
        <v>0</v>
      </c>
      <c r="I42" s="30">
        <f t="shared" si="2"/>
        <v>13.463999999999999</v>
      </c>
      <c r="J42" s="31">
        <f t="shared" si="0"/>
        <v>33.109997029114687</v>
      </c>
      <c r="K42" s="78"/>
      <c r="L42" s="75"/>
      <c r="M42" s="31">
        <f t="shared" si="5"/>
        <v>239.16668741355465</v>
      </c>
      <c r="N42" s="31">
        <f t="shared" si="5"/>
        <v>19.138958886150061</v>
      </c>
      <c r="O42" s="31">
        <f t="shared" si="5"/>
        <v>10.600117201555832</v>
      </c>
      <c r="P42" s="31">
        <f t="shared" si="5"/>
        <v>0</v>
      </c>
      <c r="Q42" s="31">
        <f t="shared" si="5"/>
        <v>24.615218057595303</v>
      </c>
      <c r="R42" s="75"/>
      <c r="S42" s="73"/>
      <c r="T42" s="76"/>
    </row>
    <row r="43" spans="1:20" x14ac:dyDescent="0.25">
      <c r="A43" s="25">
        <v>42857.583335416668</v>
      </c>
      <c r="B43" s="26">
        <v>52.5</v>
      </c>
      <c r="C43" s="27">
        <v>1732.5</v>
      </c>
      <c r="D43" s="26">
        <v>40.565000000000005</v>
      </c>
      <c r="E43" s="27">
        <v>1338.645</v>
      </c>
      <c r="F43" s="28">
        <f t="shared" si="1"/>
        <v>11.934999999999995</v>
      </c>
      <c r="G43" s="28">
        <f t="shared" si="1"/>
        <v>393.85500000000002</v>
      </c>
      <c r="H43" s="29">
        <v>0</v>
      </c>
      <c r="I43" s="30">
        <f t="shared" si="2"/>
        <v>11.934999999999995</v>
      </c>
      <c r="J43" s="31">
        <f t="shared" si="0"/>
        <v>33.000000000000014</v>
      </c>
      <c r="K43" s="78"/>
      <c r="L43" s="75"/>
      <c r="M43" s="31">
        <f t="shared" si="5"/>
        <v>239.16668741355465</v>
      </c>
      <c r="N43" s="31">
        <f t="shared" si="5"/>
        <v>19.138958886150061</v>
      </c>
      <c r="O43" s="31">
        <f t="shared" si="5"/>
        <v>10.600117201555832</v>
      </c>
      <c r="P43" s="31">
        <f t="shared" si="5"/>
        <v>0</v>
      </c>
      <c r="Q43" s="31">
        <f t="shared" si="5"/>
        <v>24.615218057595303</v>
      </c>
      <c r="R43" s="75"/>
      <c r="S43" s="73"/>
      <c r="T43" s="76"/>
    </row>
    <row r="44" spans="1:20" x14ac:dyDescent="0.25">
      <c r="A44" s="25">
        <v>42857.625002141205</v>
      </c>
      <c r="B44" s="26">
        <v>58.6</v>
      </c>
      <c r="C44" s="27">
        <v>1935.558</v>
      </c>
      <c r="D44" s="26">
        <v>30.722000000000001</v>
      </c>
      <c r="E44" s="27">
        <v>1014.748</v>
      </c>
      <c r="F44" s="28">
        <f t="shared" si="1"/>
        <v>27.878</v>
      </c>
      <c r="G44" s="28">
        <f t="shared" si="1"/>
        <v>920.81</v>
      </c>
      <c r="H44" s="29">
        <v>0</v>
      </c>
      <c r="I44" s="30">
        <f t="shared" si="2"/>
        <v>27.878</v>
      </c>
      <c r="J44" s="31">
        <f t="shared" si="0"/>
        <v>33.029987804003156</v>
      </c>
      <c r="K44" s="78"/>
      <c r="L44" s="75"/>
      <c r="M44" s="31">
        <f t="shared" si="5"/>
        <v>239.16668741355465</v>
      </c>
      <c r="N44" s="31">
        <f t="shared" si="5"/>
        <v>19.138958886150061</v>
      </c>
      <c r="O44" s="31">
        <f t="shared" si="5"/>
        <v>10.600117201555832</v>
      </c>
      <c r="P44" s="31">
        <f t="shared" si="5"/>
        <v>0</v>
      </c>
      <c r="Q44" s="31">
        <f t="shared" si="5"/>
        <v>24.615218057595303</v>
      </c>
      <c r="R44" s="75"/>
      <c r="S44" s="73"/>
      <c r="T44" s="76"/>
    </row>
    <row r="45" spans="1:20" x14ac:dyDescent="0.25">
      <c r="A45" s="25">
        <v>42857.666668865742</v>
      </c>
      <c r="B45" s="26">
        <v>53.3</v>
      </c>
      <c r="C45" s="27">
        <v>1786.616</v>
      </c>
      <c r="D45" s="26">
        <v>14.008000000000001</v>
      </c>
      <c r="E45" s="27">
        <v>469.548</v>
      </c>
      <c r="F45" s="28">
        <f t="shared" si="1"/>
        <v>39.291999999999994</v>
      </c>
      <c r="G45" s="28">
        <f t="shared" si="1"/>
        <v>1317.068</v>
      </c>
      <c r="H45" s="29">
        <v>0</v>
      </c>
      <c r="I45" s="30">
        <f t="shared" si="2"/>
        <v>39.291999999999994</v>
      </c>
      <c r="J45" s="31">
        <f t="shared" si="0"/>
        <v>33.520004072075743</v>
      </c>
      <c r="K45" s="78"/>
      <c r="L45" s="75"/>
      <c r="M45" s="31">
        <f t="shared" si="5"/>
        <v>239.16668741355465</v>
      </c>
      <c r="N45" s="31">
        <f t="shared" si="5"/>
        <v>19.138958886150061</v>
      </c>
      <c r="O45" s="31">
        <f t="shared" si="5"/>
        <v>10.600117201555832</v>
      </c>
      <c r="P45" s="31">
        <f t="shared" si="5"/>
        <v>0</v>
      </c>
      <c r="Q45" s="31">
        <f t="shared" si="5"/>
        <v>24.615218057595303</v>
      </c>
      <c r="R45" s="75"/>
      <c r="S45" s="73"/>
      <c r="T45" s="76"/>
    </row>
    <row r="46" spans="1:20" x14ac:dyDescent="0.25">
      <c r="A46" s="25">
        <v>42857.70833559028</v>
      </c>
      <c r="B46" s="26">
        <v>63</v>
      </c>
      <c r="C46" s="27">
        <v>2099.79</v>
      </c>
      <c r="D46" s="26">
        <v>4.141</v>
      </c>
      <c r="E46" s="27">
        <v>138.02000000000001</v>
      </c>
      <c r="F46" s="28">
        <f t="shared" si="1"/>
        <v>58.859000000000002</v>
      </c>
      <c r="G46" s="28">
        <f t="shared" si="1"/>
        <v>1961.77</v>
      </c>
      <c r="H46" s="29">
        <v>0</v>
      </c>
      <c r="I46" s="30">
        <f t="shared" si="2"/>
        <v>58.859000000000002</v>
      </c>
      <c r="J46" s="31">
        <f t="shared" si="0"/>
        <v>33.329992014815062</v>
      </c>
      <c r="K46" s="78"/>
      <c r="L46" s="75"/>
      <c r="M46" s="31">
        <f t="shared" si="5"/>
        <v>239.16668741355465</v>
      </c>
      <c r="N46" s="31">
        <f t="shared" si="5"/>
        <v>19.138958886150061</v>
      </c>
      <c r="O46" s="31">
        <f t="shared" si="5"/>
        <v>10.600117201555832</v>
      </c>
      <c r="P46" s="31">
        <f t="shared" si="5"/>
        <v>0</v>
      </c>
      <c r="Q46" s="31">
        <f t="shared" si="5"/>
        <v>24.615218057595303</v>
      </c>
      <c r="R46" s="75"/>
      <c r="S46" s="73"/>
      <c r="T46" s="76"/>
    </row>
    <row r="47" spans="1:20" x14ac:dyDescent="0.25">
      <c r="A47" s="25">
        <v>42857.750002314817</v>
      </c>
      <c r="B47" s="26">
        <v>56.7</v>
      </c>
      <c r="C47" s="27">
        <v>1897.182</v>
      </c>
      <c r="D47" s="26">
        <v>20.638000000000002</v>
      </c>
      <c r="E47" s="27">
        <v>690.54700000000003</v>
      </c>
      <c r="F47" s="28">
        <f t="shared" si="1"/>
        <v>36.061999999999998</v>
      </c>
      <c r="G47" s="28">
        <f t="shared" si="1"/>
        <v>1206.635</v>
      </c>
      <c r="H47" s="29">
        <v>0</v>
      </c>
      <c r="I47" s="30">
        <f t="shared" si="2"/>
        <v>36.061999999999998</v>
      </c>
      <c r="J47" s="31">
        <f t="shared" si="0"/>
        <v>33.460013310409849</v>
      </c>
      <c r="K47" s="78"/>
      <c r="L47" s="75"/>
      <c r="M47" s="31">
        <f t="shared" si="5"/>
        <v>239.16668741355465</v>
      </c>
      <c r="N47" s="31">
        <f t="shared" si="5"/>
        <v>19.138958886150061</v>
      </c>
      <c r="O47" s="31">
        <f t="shared" si="5"/>
        <v>10.600117201555832</v>
      </c>
      <c r="P47" s="31">
        <f t="shared" si="5"/>
        <v>0</v>
      </c>
      <c r="Q47" s="31">
        <f t="shared" si="5"/>
        <v>24.615218057595303</v>
      </c>
      <c r="R47" s="75"/>
      <c r="S47" s="73"/>
      <c r="T47" s="76"/>
    </row>
    <row r="48" spans="1:20" x14ac:dyDescent="0.25">
      <c r="A48" s="25">
        <v>42857.791669039354</v>
      </c>
      <c r="B48" s="26">
        <v>42.4</v>
      </c>
      <c r="C48" s="27">
        <v>1365.704</v>
      </c>
      <c r="D48" s="26">
        <v>7.4710000000000001</v>
      </c>
      <c r="E48" s="27">
        <v>240.64100000000002</v>
      </c>
      <c r="F48" s="28">
        <f t="shared" si="1"/>
        <v>34.929000000000002</v>
      </c>
      <c r="G48" s="28">
        <f t="shared" si="1"/>
        <v>1125.0629999999999</v>
      </c>
      <c r="H48" s="29">
        <v>0</v>
      </c>
      <c r="I48" s="30">
        <f t="shared" si="2"/>
        <v>34.929000000000002</v>
      </c>
      <c r="J48" s="31">
        <f t="shared" si="0"/>
        <v>32.209997423344497</v>
      </c>
      <c r="K48" s="78"/>
      <c r="L48" s="75"/>
      <c r="M48" s="31">
        <f t="shared" si="5"/>
        <v>239.16668741355465</v>
      </c>
      <c r="N48" s="31">
        <f t="shared" si="5"/>
        <v>19.138958886150061</v>
      </c>
      <c r="O48" s="31">
        <f t="shared" si="5"/>
        <v>10.600117201555832</v>
      </c>
      <c r="P48" s="31">
        <f t="shared" si="5"/>
        <v>0</v>
      </c>
      <c r="Q48" s="31">
        <f t="shared" si="5"/>
        <v>24.615218057595303</v>
      </c>
      <c r="R48" s="75"/>
      <c r="S48" s="73"/>
      <c r="T48" s="76"/>
    </row>
    <row r="49" spans="1:20" x14ac:dyDescent="0.25">
      <c r="A49" s="25">
        <v>42857.833335763891</v>
      </c>
      <c r="B49" s="26">
        <v>39.9</v>
      </c>
      <c r="C49" s="27">
        <v>1234.107</v>
      </c>
      <c r="D49" s="26">
        <v>5.6320000000000006</v>
      </c>
      <c r="E49" s="27">
        <v>174.19800000000001</v>
      </c>
      <c r="F49" s="28">
        <f t="shared" si="1"/>
        <v>34.268000000000001</v>
      </c>
      <c r="G49" s="28">
        <f t="shared" si="1"/>
        <v>1059.9089999999999</v>
      </c>
      <c r="H49" s="29">
        <v>0</v>
      </c>
      <c r="I49" s="30">
        <f t="shared" si="2"/>
        <v>34.268000000000001</v>
      </c>
      <c r="J49" s="31">
        <f t="shared" si="0"/>
        <v>30.929992996381461</v>
      </c>
      <c r="K49" s="78"/>
      <c r="L49" s="75"/>
      <c r="M49" s="31">
        <f t="shared" si="5"/>
        <v>239.16668741355465</v>
      </c>
      <c r="N49" s="31">
        <f t="shared" si="5"/>
        <v>19.138958886150061</v>
      </c>
      <c r="O49" s="31">
        <f t="shared" si="5"/>
        <v>10.600117201555832</v>
      </c>
      <c r="P49" s="31">
        <f t="shared" si="5"/>
        <v>0</v>
      </c>
      <c r="Q49" s="31">
        <f t="shared" si="5"/>
        <v>24.615218057595303</v>
      </c>
      <c r="R49" s="75"/>
      <c r="S49" s="73"/>
      <c r="T49" s="76"/>
    </row>
    <row r="50" spans="1:20" x14ac:dyDescent="0.25">
      <c r="A50" s="25">
        <v>42857.875002488428</v>
      </c>
      <c r="B50" s="26">
        <v>57.8</v>
      </c>
      <c r="C50" s="27">
        <v>2188.886</v>
      </c>
      <c r="D50" s="26">
        <v>35.265000000000001</v>
      </c>
      <c r="E50" s="27">
        <v>1335.4860000000001</v>
      </c>
      <c r="F50" s="28">
        <f t="shared" si="1"/>
        <v>22.534999999999997</v>
      </c>
      <c r="G50" s="28">
        <f t="shared" si="1"/>
        <v>853.39999999999986</v>
      </c>
      <c r="H50" s="29">
        <v>0</v>
      </c>
      <c r="I50" s="30">
        <f t="shared" si="2"/>
        <v>22.534999999999997</v>
      </c>
      <c r="J50" s="31">
        <f t="shared" si="0"/>
        <v>37.869980031062788</v>
      </c>
      <c r="K50" s="78"/>
      <c r="L50" s="75"/>
      <c r="M50" s="31">
        <f t="shared" si="5"/>
        <v>239.16668741355465</v>
      </c>
      <c r="N50" s="31">
        <f t="shared" si="5"/>
        <v>19.138958886150061</v>
      </c>
      <c r="O50" s="31">
        <f t="shared" si="5"/>
        <v>10.600117201555832</v>
      </c>
      <c r="P50" s="31">
        <f t="shared" si="5"/>
        <v>0</v>
      </c>
      <c r="Q50" s="31">
        <f t="shared" si="5"/>
        <v>24.615218057595303</v>
      </c>
      <c r="R50" s="75"/>
      <c r="S50" s="73"/>
      <c r="T50" s="76"/>
    </row>
    <row r="51" spans="1:20" x14ac:dyDescent="0.25">
      <c r="A51" s="25">
        <v>42857.916669212966</v>
      </c>
      <c r="B51" s="26">
        <v>39.9</v>
      </c>
      <c r="C51" s="27">
        <v>1351.8119999999999</v>
      </c>
      <c r="D51" s="26">
        <v>16.505000000000003</v>
      </c>
      <c r="E51" s="27">
        <v>559.18900000000008</v>
      </c>
      <c r="F51" s="28">
        <f t="shared" si="1"/>
        <v>23.394999999999996</v>
      </c>
      <c r="G51" s="28">
        <f t="shared" si="1"/>
        <v>792.62299999999982</v>
      </c>
      <c r="H51" s="29">
        <v>0</v>
      </c>
      <c r="I51" s="30">
        <f t="shared" si="2"/>
        <v>23.394999999999996</v>
      </c>
      <c r="J51" s="31">
        <f t="shared" si="0"/>
        <v>33.880017097670439</v>
      </c>
      <c r="K51" s="78"/>
      <c r="L51" s="75"/>
      <c r="M51" s="31">
        <f t="shared" si="5"/>
        <v>239.16668741355465</v>
      </c>
      <c r="N51" s="31">
        <f t="shared" si="5"/>
        <v>19.138958886150061</v>
      </c>
      <c r="O51" s="31">
        <f t="shared" si="5"/>
        <v>10.600117201555832</v>
      </c>
      <c r="P51" s="31">
        <f t="shared" si="5"/>
        <v>0</v>
      </c>
      <c r="Q51" s="31">
        <f t="shared" si="5"/>
        <v>24.615218057595303</v>
      </c>
      <c r="R51" s="75"/>
      <c r="S51" s="73"/>
      <c r="T51" s="76"/>
    </row>
    <row r="52" spans="1:20" x14ac:dyDescent="0.25">
      <c r="A52" s="25">
        <v>42857.958335937503</v>
      </c>
      <c r="B52" s="26">
        <v>96.5</v>
      </c>
      <c r="C52" s="27">
        <v>2529.2649999999999</v>
      </c>
      <c r="D52" s="26">
        <v>0</v>
      </c>
      <c r="E52" s="27">
        <v>0</v>
      </c>
      <c r="F52" s="28">
        <f t="shared" si="1"/>
        <v>96.5</v>
      </c>
      <c r="G52" s="28">
        <f t="shared" si="1"/>
        <v>2529.2649999999999</v>
      </c>
      <c r="H52" s="29">
        <v>0</v>
      </c>
      <c r="I52" s="30">
        <f t="shared" si="2"/>
        <v>96.5</v>
      </c>
      <c r="J52" s="31">
        <f t="shared" si="0"/>
        <v>26.209999999999997</v>
      </c>
      <c r="K52" s="78"/>
      <c r="L52" s="75"/>
      <c r="M52" s="31">
        <f t="shared" si="5"/>
        <v>239.16668741355465</v>
      </c>
      <c r="N52" s="31">
        <f t="shared" si="5"/>
        <v>19.138958886150061</v>
      </c>
      <c r="O52" s="31">
        <f t="shared" si="5"/>
        <v>10.600117201555832</v>
      </c>
      <c r="P52" s="31">
        <f t="shared" si="5"/>
        <v>0</v>
      </c>
      <c r="Q52" s="31">
        <f t="shared" si="5"/>
        <v>24.615218057595303</v>
      </c>
      <c r="R52" s="75"/>
      <c r="S52" s="73"/>
      <c r="T52" s="76"/>
    </row>
    <row r="53" spans="1:20" x14ac:dyDescent="0.25">
      <c r="A53" s="25">
        <v>42858.00000266204</v>
      </c>
      <c r="B53" s="26">
        <v>173.1</v>
      </c>
      <c r="C53" s="27">
        <v>3905.136</v>
      </c>
      <c r="D53" s="26">
        <v>0</v>
      </c>
      <c r="E53" s="27">
        <v>0</v>
      </c>
      <c r="F53" s="28">
        <f t="shared" si="1"/>
        <v>173.1</v>
      </c>
      <c r="G53" s="28">
        <f t="shared" si="1"/>
        <v>3905.136</v>
      </c>
      <c r="H53" s="29">
        <v>0</v>
      </c>
      <c r="I53" s="30">
        <f t="shared" si="2"/>
        <v>173.1</v>
      </c>
      <c r="J53" s="31">
        <f t="shared" si="0"/>
        <v>22.560000000000002</v>
      </c>
      <c r="K53" s="78"/>
      <c r="L53" s="75"/>
      <c r="M53" s="31">
        <f t="shared" si="5"/>
        <v>239.16668741355465</v>
      </c>
      <c r="N53" s="31">
        <f t="shared" si="5"/>
        <v>19.138958886150061</v>
      </c>
      <c r="O53" s="31">
        <f t="shared" si="5"/>
        <v>10.600117201555832</v>
      </c>
      <c r="P53" s="31">
        <f t="shared" si="5"/>
        <v>0</v>
      </c>
      <c r="Q53" s="31">
        <f t="shared" si="5"/>
        <v>24.615218057595303</v>
      </c>
      <c r="R53" s="75"/>
      <c r="S53" s="73"/>
      <c r="T53" s="76"/>
    </row>
    <row r="54" spans="1:20" x14ac:dyDescent="0.25">
      <c r="A54" s="25">
        <v>42858.041669386577</v>
      </c>
      <c r="B54" s="26">
        <v>225</v>
      </c>
      <c r="C54" s="27">
        <v>5107.5</v>
      </c>
      <c r="D54" s="26">
        <v>0</v>
      </c>
      <c r="E54" s="27">
        <v>0</v>
      </c>
      <c r="F54" s="28">
        <f t="shared" si="1"/>
        <v>225</v>
      </c>
      <c r="G54" s="28">
        <f t="shared" si="1"/>
        <v>5107.5</v>
      </c>
      <c r="H54" s="29">
        <v>0</v>
      </c>
      <c r="I54" s="30">
        <f t="shared" si="2"/>
        <v>225</v>
      </c>
      <c r="J54" s="31">
        <f t="shared" si="0"/>
        <v>22.7</v>
      </c>
      <c r="K54" s="78"/>
      <c r="L54" s="75"/>
      <c r="M54" s="31">
        <f t="shared" si="5"/>
        <v>239.16668741355465</v>
      </c>
      <c r="N54" s="31">
        <f t="shared" si="5"/>
        <v>19.138958886150061</v>
      </c>
      <c r="O54" s="31">
        <f t="shared" si="5"/>
        <v>10.600117201555832</v>
      </c>
      <c r="P54" s="31">
        <f t="shared" si="5"/>
        <v>0</v>
      </c>
      <c r="Q54" s="31">
        <f t="shared" si="5"/>
        <v>24.615218057595303</v>
      </c>
      <c r="R54" s="75"/>
      <c r="S54" s="73"/>
      <c r="T54" s="76"/>
    </row>
    <row r="55" spans="1:20" x14ac:dyDescent="0.25">
      <c r="A55" s="25">
        <v>42858.083336111114</v>
      </c>
      <c r="B55" s="26">
        <v>207.3</v>
      </c>
      <c r="C55" s="27">
        <v>4610.3519999999999</v>
      </c>
      <c r="D55" s="26">
        <v>0</v>
      </c>
      <c r="E55" s="27">
        <v>0</v>
      </c>
      <c r="F55" s="28">
        <f t="shared" si="1"/>
        <v>207.3</v>
      </c>
      <c r="G55" s="28">
        <f t="shared" si="1"/>
        <v>4610.3519999999999</v>
      </c>
      <c r="H55" s="29">
        <v>0</v>
      </c>
      <c r="I55" s="30">
        <f t="shared" si="2"/>
        <v>207.3</v>
      </c>
      <c r="J55" s="31">
        <f t="shared" si="0"/>
        <v>22.24</v>
      </c>
      <c r="K55" s="78"/>
      <c r="L55" s="75"/>
      <c r="M55" s="31">
        <f t="shared" si="5"/>
        <v>239.16668741355465</v>
      </c>
      <c r="N55" s="31">
        <f t="shared" si="5"/>
        <v>19.138958886150061</v>
      </c>
      <c r="O55" s="31">
        <f t="shared" si="5"/>
        <v>10.600117201555832</v>
      </c>
      <c r="P55" s="31">
        <f t="shared" si="5"/>
        <v>0</v>
      </c>
      <c r="Q55" s="31">
        <f t="shared" si="5"/>
        <v>24.615218057595303</v>
      </c>
      <c r="R55" s="75"/>
      <c r="S55" s="73"/>
      <c r="T55" s="76"/>
    </row>
    <row r="56" spans="1:20" x14ac:dyDescent="0.25">
      <c r="A56" s="25">
        <v>42858.125002835652</v>
      </c>
      <c r="B56" s="26">
        <v>210.19499999999999</v>
      </c>
      <c r="C56" s="27">
        <v>4571.74125</v>
      </c>
      <c r="D56" s="26">
        <v>0</v>
      </c>
      <c r="E56" s="27">
        <v>0</v>
      </c>
      <c r="F56" s="28">
        <f t="shared" si="1"/>
        <v>210.19499999999999</v>
      </c>
      <c r="G56" s="28">
        <f t="shared" si="1"/>
        <v>4571.74125</v>
      </c>
      <c r="H56" s="29">
        <v>0</v>
      </c>
      <c r="I56" s="30">
        <f t="shared" si="2"/>
        <v>210.19499999999999</v>
      </c>
      <c r="J56" s="31">
        <f t="shared" si="0"/>
        <v>21.75</v>
      </c>
      <c r="K56" s="78"/>
      <c r="L56" s="75"/>
      <c r="M56" s="31">
        <f t="shared" ref="M56:Q71" si="6">M55</f>
        <v>239.16668741355465</v>
      </c>
      <c r="N56" s="31">
        <f t="shared" si="6"/>
        <v>19.138958886150061</v>
      </c>
      <c r="O56" s="31">
        <f t="shared" si="6"/>
        <v>10.600117201555832</v>
      </c>
      <c r="P56" s="31">
        <f t="shared" si="6"/>
        <v>0</v>
      </c>
      <c r="Q56" s="31">
        <f t="shared" si="6"/>
        <v>24.615218057595303</v>
      </c>
      <c r="R56" s="75"/>
      <c r="S56" s="73"/>
      <c r="T56" s="76"/>
    </row>
    <row r="57" spans="1:20" x14ac:dyDescent="0.25">
      <c r="A57" s="25">
        <v>42858.166669560182</v>
      </c>
      <c r="B57" s="26">
        <v>228.035</v>
      </c>
      <c r="C57" s="27">
        <v>4820.6598999999997</v>
      </c>
      <c r="D57" s="26">
        <v>12.528</v>
      </c>
      <c r="E57" s="27">
        <v>264.84199999999998</v>
      </c>
      <c r="F57" s="28">
        <f t="shared" si="1"/>
        <v>215.50700000000001</v>
      </c>
      <c r="G57" s="28">
        <f t="shared" si="1"/>
        <v>4555.8179</v>
      </c>
      <c r="H57" s="29">
        <v>0</v>
      </c>
      <c r="I57" s="30">
        <f t="shared" si="2"/>
        <v>215.50700000000001</v>
      </c>
      <c r="J57" s="31">
        <f t="shared" si="0"/>
        <v>21.139999628782359</v>
      </c>
      <c r="K57" s="78"/>
      <c r="L57" s="75"/>
      <c r="M57" s="31">
        <f t="shared" si="6"/>
        <v>239.16668741355465</v>
      </c>
      <c r="N57" s="31">
        <f t="shared" si="6"/>
        <v>19.138958886150061</v>
      </c>
      <c r="O57" s="31">
        <f t="shared" si="6"/>
        <v>10.600117201555832</v>
      </c>
      <c r="P57" s="31">
        <f t="shared" si="6"/>
        <v>0</v>
      </c>
      <c r="Q57" s="31">
        <f t="shared" si="6"/>
        <v>24.615218057595303</v>
      </c>
      <c r="R57" s="75"/>
      <c r="S57" s="73"/>
      <c r="T57" s="76"/>
    </row>
    <row r="58" spans="1:20" x14ac:dyDescent="0.25">
      <c r="A58" s="25">
        <v>42858.208336284719</v>
      </c>
      <c r="B58" s="26">
        <v>180.125</v>
      </c>
      <c r="C58" s="27">
        <v>4029.3962499999998</v>
      </c>
      <c r="D58" s="26">
        <v>0</v>
      </c>
      <c r="E58" s="27">
        <v>0</v>
      </c>
      <c r="F58" s="28">
        <f t="shared" si="1"/>
        <v>180.125</v>
      </c>
      <c r="G58" s="28">
        <f t="shared" si="1"/>
        <v>4029.3962499999998</v>
      </c>
      <c r="H58" s="29">
        <v>0</v>
      </c>
      <c r="I58" s="30">
        <f t="shared" si="2"/>
        <v>180.125</v>
      </c>
      <c r="J58" s="31">
        <f t="shared" si="0"/>
        <v>22.369999999999997</v>
      </c>
      <c r="K58" s="78"/>
      <c r="L58" s="75"/>
      <c r="M58" s="31">
        <f t="shared" si="6"/>
        <v>239.16668741355465</v>
      </c>
      <c r="N58" s="31">
        <f t="shared" si="6"/>
        <v>19.138958886150061</v>
      </c>
      <c r="O58" s="31">
        <f t="shared" si="6"/>
        <v>10.600117201555832</v>
      </c>
      <c r="P58" s="31">
        <f t="shared" si="6"/>
        <v>0</v>
      </c>
      <c r="Q58" s="31">
        <f t="shared" si="6"/>
        <v>24.615218057595303</v>
      </c>
      <c r="R58" s="75"/>
      <c r="S58" s="73"/>
      <c r="T58" s="76"/>
    </row>
    <row r="59" spans="1:20" x14ac:dyDescent="0.25">
      <c r="A59" s="25">
        <v>42858.250003009256</v>
      </c>
      <c r="B59" s="26">
        <v>113.625</v>
      </c>
      <c r="C59" s="27">
        <v>2756.5425</v>
      </c>
      <c r="D59" s="26">
        <v>0</v>
      </c>
      <c r="E59" s="27">
        <v>0</v>
      </c>
      <c r="F59" s="28">
        <f t="shared" si="1"/>
        <v>113.625</v>
      </c>
      <c r="G59" s="28">
        <f t="shared" si="1"/>
        <v>2756.5425</v>
      </c>
      <c r="H59" s="29">
        <v>0</v>
      </c>
      <c r="I59" s="30">
        <f t="shared" si="2"/>
        <v>113.625</v>
      </c>
      <c r="J59" s="31">
        <f t="shared" si="0"/>
        <v>24.26</v>
      </c>
      <c r="K59" s="78"/>
      <c r="L59" s="75"/>
      <c r="M59" s="31">
        <f t="shared" si="6"/>
        <v>239.16668741355465</v>
      </c>
      <c r="N59" s="31">
        <f t="shared" si="6"/>
        <v>19.138958886150061</v>
      </c>
      <c r="O59" s="31">
        <f t="shared" si="6"/>
        <v>10.600117201555832</v>
      </c>
      <c r="P59" s="31">
        <f t="shared" si="6"/>
        <v>0</v>
      </c>
      <c r="Q59" s="31">
        <f t="shared" si="6"/>
        <v>24.615218057595303</v>
      </c>
      <c r="R59" s="75"/>
      <c r="S59" s="73"/>
      <c r="T59" s="76"/>
    </row>
    <row r="60" spans="1:20" x14ac:dyDescent="0.25">
      <c r="A60" s="25">
        <v>42858.291669733793</v>
      </c>
      <c r="B60" s="26">
        <v>95.55</v>
      </c>
      <c r="C60" s="27">
        <v>2869.3665000000001</v>
      </c>
      <c r="D60" s="26">
        <v>3.5340000000000003</v>
      </c>
      <c r="E60" s="27">
        <v>106.12700000000001</v>
      </c>
      <c r="F60" s="28">
        <f t="shared" si="1"/>
        <v>92.015999999999991</v>
      </c>
      <c r="G60" s="28">
        <f t="shared" si="1"/>
        <v>2763.2395000000001</v>
      </c>
      <c r="H60" s="29">
        <v>0</v>
      </c>
      <c r="I60" s="30">
        <f t="shared" si="2"/>
        <v>92.015999999999991</v>
      </c>
      <c r="J60" s="31">
        <f t="shared" si="0"/>
        <v>30.029989349678321</v>
      </c>
      <c r="K60" s="78"/>
      <c r="L60" s="75"/>
      <c r="M60" s="31">
        <f t="shared" si="6"/>
        <v>239.16668741355465</v>
      </c>
      <c r="N60" s="31">
        <f t="shared" si="6"/>
        <v>19.138958886150061</v>
      </c>
      <c r="O60" s="31">
        <f t="shared" si="6"/>
        <v>10.600117201555832</v>
      </c>
      <c r="P60" s="31">
        <f t="shared" si="6"/>
        <v>0</v>
      </c>
      <c r="Q60" s="31">
        <f t="shared" si="6"/>
        <v>24.615218057595303</v>
      </c>
      <c r="R60" s="75"/>
      <c r="S60" s="73"/>
      <c r="T60" s="76"/>
    </row>
    <row r="61" spans="1:20" x14ac:dyDescent="0.25">
      <c r="A61" s="25">
        <v>42858.33333645833</v>
      </c>
      <c r="B61" s="26">
        <v>58.500999999999998</v>
      </c>
      <c r="C61" s="27">
        <v>2029.3711499999999</v>
      </c>
      <c r="D61" s="26">
        <v>0</v>
      </c>
      <c r="E61" s="27">
        <v>0</v>
      </c>
      <c r="F61" s="28">
        <f t="shared" si="1"/>
        <v>58.500999999999998</v>
      </c>
      <c r="G61" s="28">
        <f t="shared" si="1"/>
        <v>2029.3711499999999</v>
      </c>
      <c r="H61" s="29">
        <v>0</v>
      </c>
      <c r="I61" s="30">
        <f t="shared" si="2"/>
        <v>58.500999999999998</v>
      </c>
      <c r="J61" s="31">
        <f t="shared" si="0"/>
        <v>34.689512145091534</v>
      </c>
      <c r="K61" s="78"/>
      <c r="L61" s="75"/>
      <c r="M61" s="31">
        <f t="shared" si="6"/>
        <v>239.16668741355465</v>
      </c>
      <c r="N61" s="31">
        <f t="shared" si="6"/>
        <v>19.138958886150061</v>
      </c>
      <c r="O61" s="31">
        <f t="shared" si="6"/>
        <v>10.600117201555832</v>
      </c>
      <c r="P61" s="31">
        <f t="shared" si="6"/>
        <v>0</v>
      </c>
      <c r="Q61" s="31">
        <f t="shared" si="6"/>
        <v>24.615218057595303</v>
      </c>
      <c r="R61" s="75"/>
      <c r="S61" s="73"/>
      <c r="T61" s="76"/>
    </row>
    <row r="62" spans="1:20" x14ac:dyDescent="0.25">
      <c r="A62" s="25">
        <v>42858.375003182868</v>
      </c>
      <c r="B62" s="26">
        <v>57.5</v>
      </c>
      <c r="C62" s="27">
        <v>2018.25</v>
      </c>
      <c r="D62" s="26">
        <v>34.758000000000003</v>
      </c>
      <c r="E62" s="27">
        <v>1220.0060000000001</v>
      </c>
      <c r="F62" s="28">
        <f t="shared" si="1"/>
        <v>22.741999999999997</v>
      </c>
      <c r="G62" s="28">
        <f t="shared" si="1"/>
        <v>798.24399999999991</v>
      </c>
      <c r="H62" s="29">
        <v>0</v>
      </c>
      <c r="I62" s="30">
        <f t="shared" si="2"/>
        <v>22.741999999999997</v>
      </c>
      <c r="J62" s="31">
        <f t="shared" si="0"/>
        <v>35.099991205698707</v>
      </c>
      <c r="K62" s="78"/>
      <c r="L62" s="75"/>
      <c r="M62" s="31">
        <f t="shared" si="6"/>
        <v>239.16668741355465</v>
      </c>
      <c r="N62" s="31">
        <f t="shared" si="6"/>
        <v>19.138958886150061</v>
      </c>
      <c r="O62" s="31">
        <f t="shared" si="6"/>
        <v>10.600117201555832</v>
      </c>
      <c r="P62" s="31">
        <f t="shared" si="6"/>
        <v>0</v>
      </c>
      <c r="Q62" s="31">
        <f t="shared" si="6"/>
        <v>24.615218057595303</v>
      </c>
      <c r="R62" s="75"/>
      <c r="S62" s="73"/>
      <c r="T62" s="76"/>
    </row>
    <row r="63" spans="1:20" x14ac:dyDescent="0.25">
      <c r="A63" s="25">
        <v>42858.416669907405</v>
      </c>
      <c r="B63" s="26">
        <v>55.5</v>
      </c>
      <c r="C63" s="27">
        <v>1966.92</v>
      </c>
      <c r="D63" s="26">
        <v>41.233000000000004</v>
      </c>
      <c r="E63" s="27">
        <v>1461.298</v>
      </c>
      <c r="F63" s="28">
        <f t="shared" si="1"/>
        <v>14.266999999999996</v>
      </c>
      <c r="G63" s="28">
        <f t="shared" si="1"/>
        <v>505.62200000000007</v>
      </c>
      <c r="H63" s="29">
        <v>0</v>
      </c>
      <c r="I63" s="30">
        <f t="shared" si="2"/>
        <v>14.266999999999996</v>
      </c>
      <c r="J63" s="31">
        <f t="shared" si="0"/>
        <v>35.439966355926281</v>
      </c>
      <c r="K63" s="78"/>
      <c r="L63" s="75"/>
      <c r="M63" s="31">
        <f t="shared" si="6"/>
        <v>239.16668741355465</v>
      </c>
      <c r="N63" s="31">
        <f t="shared" si="6"/>
        <v>19.138958886150061</v>
      </c>
      <c r="O63" s="31">
        <f t="shared" si="6"/>
        <v>10.600117201555832</v>
      </c>
      <c r="P63" s="31">
        <f t="shared" si="6"/>
        <v>0</v>
      </c>
      <c r="Q63" s="31">
        <f t="shared" si="6"/>
        <v>24.615218057595303</v>
      </c>
      <c r="R63" s="75"/>
      <c r="S63" s="73"/>
      <c r="T63" s="76"/>
    </row>
    <row r="64" spans="1:20" x14ac:dyDescent="0.25">
      <c r="A64" s="25">
        <v>42858.458336631942</v>
      </c>
      <c r="B64" s="26">
        <v>50.6</v>
      </c>
      <c r="C64" s="27">
        <v>1744.6880000000001</v>
      </c>
      <c r="D64" s="26">
        <v>34.863</v>
      </c>
      <c r="E64" s="27">
        <v>1202.076</v>
      </c>
      <c r="F64" s="28">
        <f t="shared" si="1"/>
        <v>15.737000000000002</v>
      </c>
      <c r="G64" s="28">
        <f t="shared" si="1"/>
        <v>542.61200000000008</v>
      </c>
      <c r="H64" s="29">
        <v>0</v>
      </c>
      <c r="I64" s="30">
        <f t="shared" si="2"/>
        <v>15.737000000000002</v>
      </c>
      <c r="J64" s="31">
        <f t="shared" si="0"/>
        <v>34.480015250683103</v>
      </c>
      <c r="K64" s="78"/>
      <c r="L64" s="75"/>
      <c r="M64" s="31">
        <f t="shared" si="6"/>
        <v>239.16668741355465</v>
      </c>
      <c r="N64" s="31">
        <f t="shared" si="6"/>
        <v>19.138958886150061</v>
      </c>
      <c r="O64" s="31">
        <f t="shared" si="6"/>
        <v>10.600117201555832</v>
      </c>
      <c r="P64" s="31">
        <f t="shared" si="6"/>
        <v>0</v>
      </c>
      <c r="Q64" s="31">
        <f t="shared" si="6"/>
        <v>24.615218057595303</v>
      </c>
      <c r="R64" s="75"/>
      <c r="S64" s="73"/>
      <c r="T64" s="76"/>
    </row>
    <row r="65" spans="1:20" x14ac:dyDescent="0.25">
      <c r="A65" s="25">
        <v>42858.500003356479</v>
      </c>
      <c r="B65" s="26">
        <v>48.3</v>
      </c>
      <c r="C65" s="27">
        <v>1676.9760000000001</v>
      </c>
      <c r="D65" s="26">
        <v>25.205000000000002</v>
      </c>
      <c r="E65" s="27">
        <v>875.11800000000005</v>
      </c>
      <c r="F65" s="28">
        <f t="shared" si="1"/>
        <v>23.094999999999995</v>
      </c>
      <c r="G65" s="28">
        <f t="shared" si="1"/>
        <v>801.85800000000006</v>
      </c>
      <c r="H65" s="29">
        <v>0</v>
      </c>
      <c r="I65" s="30">
        <f t="shared" si="2"/>
        <v>23.094999999999995</v>
      </c>
      <c r="J65" s="31">
        <f t="shared" si="0"/>
        <v>34.719982680233826</v>
      </c>
      <c r="K65" s="78"/>
      <c r="L65" s="75"/>
      <c r="M65" s="31">
        <f t="shared" si="6"/>
        <v>239.16668741355465</v>
      </c>
      <c r="N65" s="31">
        <f t="shared" si="6"/>
        <v>19.138958886150061</v>
      </c>
      <c r="O65" s="31">
        <f t="shared" si="6"/>
        <v>10.600117201555832</v>
      </c>
      <c r="P65" s="31">
        <f t="shared" si="6"/>
        <v>0</v>
      </c>
      <c r="Q65" s="31">
        <f t="shared" si="6"/>
        <v>24.615218057595303</v>
      </c>
      <c r="R65" s="75"/>
      <c r="S65" s="73"/>
      <c r="T65" s="76"/>
    </row>
    <row r="66" spans="1:20" x14ac:dyDescent="0.25">
      <c r="A66" s="25">
        <v>42858.541670081016</v>
      </c>
      <c r="B66" s="26">
        <v>53.2</v>
      </c>
      <c r="C66" s="27">
        <v>1809.864</v>
      </c>
      <c r="D66" s="26">
        <v>17.25</v>
      </c>
      <c r="E66" s="27">
        <v>586.84500000000003</v>
      </c>
      <c r="F66" s="28">
        <f t="shared" si="1"/>
        <v>35.950000000000003</v>
      </c>
      <c r="G66" s="28">
        <f t="shared" si="1"/>
        <v>1223.019</v>
      </c>
      <c r="H66" s="29">
        <v>0</v>
      </c>
      <c r="I66" s="30">
        <f t="shared" si="2"/>
        <v>35.950000000000003</v>
      </c>
      <c r="J66" s="31">
        <f t="shared" si="0"/>
        <v>34.019999999999996</v>
      </c>
      <c r="K66" s="78"/>
      <c r="L66" s="75"/>
      <c r="M66" s="31">
        <f t="shared" si="6"/>
        <v>239.16668741355465</v>
      </c>
      <c r="N66" s="31">
        <f t="shared" si="6"/>
        <v>19.138958886150061</v>
      </c>
      <c r="O66" s="31">
        <f t="shared" si="6"/>
        <v>10.600117201555832</v>
      </c>
      <c r="P66" s="31">
        <f t="shared" si="6"/>
        <v>0</v>
      </c>
      <c r="Q66" s="31">
        <f t="shared" si="6"/>
        <v>24.615218057595303</v>
      </c>
      <c r="R66" s="75"/>
      <c r="S66" s="73"/>
      <c r="T66" s="76"/>
    </row>
    <row r="67" spans="1:20" x14ac:dyDescent="0.25">
      <c r="A67" s="25">
        <v>42858.583336805554</v>
      </c>
      <c r="B67" s="26">
        <v>51.565000000000005</v>
      </c>
      <c r="C67" s="27">
        <v>1783.6242999999999</v>
      </c>
      <c r="D67" s="26">
        <v>0</v>
      </c>
      <c r="E67" s="27">
        <v>0</v>
      </c>
      <c r="F67" s="28">
        <f t="shared" si="1"/>
        <v>51.565000000000005</v>
      </c>
      <c r="G67" s="28">
        <f t="shared" si="1"/>
        <v>1783.6242999999999</v>
      </c>
      <c r="H67" s="29">
        <v>0</v>
      </c>
      <c r="I67" s="30">
        <f t="shared" si="2"/>
        <v>51.565000000000005</v>
      </c>
      <c r="J67" s="31">
        <f t="shared" si="0"/>
        <v>34.589824493357895</v>
      </c>
      <c r="K67" s="78"/>
      <c r="L67" s="75"/>
      <c r="M67" s="31">
        <f t="shared" si="6"/>
        <v>239.16668741355465</v>
      </c>
      <c r="N67" s="31">
        <f t="shared" si="6"/>
        <v>19.138958886150061</v>
      </c>
      <c r="O67" s="31">
        <f t="shared" si="6"/>
        <v>10.600117201555832</v>
      </c>
      <c r="P67" s="31">
        <f t="shared" si="6"/>
        <v>0</v>
      </c>
      <c r="Q67" s="31">
        <f t="shared" si="6"/>
        <v>24.615218057595303</v>
      </c>
      <c r="R67" s="75"/>
      <c r="S67" s="73"/>
      <c r="T67" s="76"/>
    </row>
    <row r="68" spans="1:20" x14ac:dyDescent="0.25">
      <c r="A68" s="25">
        <v>42858.625003530091</v>
      </c>
      <c r="B68" s="26">
        <v>65.647000000000006</v>
      </c>
      <c r="C68" s="27">
        <v>2143.29504</v>
      </c>
      <c r="D68" s="26">
        <v>0</v>
      </c>
      <c r="E68" s="27">
        <v>0</v>
      </c>
      <c r="F68" s="28">
        <f t="shared" si="1"/>
        <v>65.647000000000006</v>
      </c>
      <c r="G68" s="28">
        <f t="shared" si="1"/>
        <v>2143.29504</v>
      </c>
      <c r="H68" s="29">
        <v>0</v>
      </c>
      <c r="I68" s="30">
        <f t="shared" si="2"/>
        <v>65.647000000000006</v>
      </c>
      <c r="J68" s="31">
        <f t="shared" si="0"/>
        <v>32.648788825079592</v>
      </c>
      <c r="K68" s="78"/>
      <c r="L68" s="75"/>
      <c r="M68" s="31">
        <f t="shared" si="6"/>
        <v>239.16668741355465</v>
      </c>
      <c r="N68" s="31">
        <f t="shared" si="6"/>
        <v>19.138958886150061</v>
      </c>
      <c r="O68" s="31">
        <f t="shared" si="6"/>
        <v>10.600117201555832</v>
      </c>
      <c r="P68" s="31">
        <f t="shared" si="6"/>
        <v>0</v>
      </c>
      <c r="Q68" s="31">
        <f t="shared" si="6"/>
        <v>24.615218057595303</v>
      </c>
      <c r="R68" s="75"/>
      <c r="S68" s="73"/>
      <c r="T68" s="76"/>
    </row>
    <row r="69" spans="1:20" x14ac:dyDescent="0.25">
      <c r="A69" s="25">
        <v>42858.666670254628</v>
      </c>
      <c r="B69" s="26">
        <v>49.7</v>
      </c>
      <c r="C69" s="27">
        <v>1686.818</v>
      </c>
      <c r="D69" s="26">
        <v>23.456</v>
      </c>
      <c r="E69" s="27">
        <v>796.09700000000009</v>
      </c>
      <c r="F69" s="28">
        <f t="shared" si="1"/>
        <v>26.244000000000003</v>
      </c>
      <c r="G69" s="28">
        <f t="shared" si="1"/>
        <v>890.72099999999989</v>
      </c>
      <c r="H69" s="29">
        <v>0</v>
      </c>
      <c r="I69" s="30">
        <f t="shared" si="2"/>
        <v>26.244000000000003</v>
      </c>
      <c r="J69" s="31">
        <f t="shared" si="0"/>
        <v>33.939986282578865</v>
      </c>
      <c r="K69" s="78"/>
      <c r="L69" s="75"/>
      <c r="M69" s="31">
        <f t="shared" si="6"/>
        <v>239.16668741355465</v>
      </c>
      <c r="N69" s="31">
        <f t="shared" si="6"/>
        <v>19.138958886150061</v>
      </c>
      <c r="O69" s="31">
        <f t="shared" si="6"/>
        <v>10.600117201555832</v>
      </c>
      <c r="P69" s="31">
        <f t="shared" si="6"/>
        <v>0</v>
      </c>
      <c r="Q69" s="31">
        <f t="shared" si="6"/>
        <v>24.615218057595303</v>
      </c>
      <c r="R69" s="75"/>
      <c r="S69" s="73"/>
      <c r="T69" s="76"/>
    </row>
    <row r="70" spans="1:20" x14ac:dyDescent="0.25">
      <c r="A70" s="25">
        <v>42858.708336979165</v>
      </c>
      <c r="B70" s="26">
        <v>49.2</v>
      </c>
      <c r="C70" s="27">
        <v>1688.0519999999999</v>
      </c>
      <c r="D70" s="26">
        <v>14.142000000000001</v>
      </c>
      <c r="E70" s="27">
        <v>485.21200000000005</v>
      </c>
      <c r="F70" s="28">
        <f t="shared" si="1"/>
        <v>35.058</v>
      </c>
      <c r="G70" s="28">
        <f t="shared" si="1"/>
        <v>1202.8399999999999</v>
      </c>
      <c r="H70" s="29">
        <v>0</v>
      </c>
      <c r="I70" s="30">
        <f t="shared" si="2"/>
        <v>35.058</v>
      </c>
      <c r="J70" s="31">
        <f t="shared" ref="J70:J134" si="7">IF(F70&gt;0,G70/F70,0)</f>
        <v>34.310000570483197</v>
      </c>
      <c r="K70" s="78"/>
      <c r="L70" s="75"/>
      <c r="M70" s="31">
        <f t="shared" si="6"/>
        <v>239.16668741355465</v>
      </c>
      <c r="N70" s="31">
        <f t="shared" si="6"/>
        <v>19.138958886150061</v>
      </c>
      <c r="O70" s="31">
        <f t="shared" si="6"/>
        <v>10.600117201555832</v>
      </c>
      <c r="P70" s="31">
        <f t="shared" si="6"/>
        <v>0</v>
      </c>
      <c r="Q70" s="31">
        <f t="shared" si="6"/>
        <v>24.615218057595303</v>
      </c>
      <c r="R70" s="75"/>
      <c r="S70" s="73"/>
      <c r="T70" s="76"/>
    </row>
    <row r="71" spans="1:20" x14ac:dyDescent="0.25">
      <c r="A71" s="25">
        <v>42858.750003703703</v>
      </c>
      <c r="B71" s="26">
        <v>47</v>
      </c>
      <c r="C71" s="27">
        <v>1654.87</v>
      </c>
      <c r="D71" s="26">
        <v>12.512</v>
      </c>
      <c r="E71" s="27">
        <v>440.548</v>
      </c>
      <c r="F71" s="28">
        <f t="shared" ref="F71:G135" si="8">B71-D71</f>
        <v>34.488</v>
      </c>
      <c r="G71" s="28">
        <f t="shared" si="8"/>
        <v>1214.3219999999999</v>
      </c>
      <c r="H71" s="29">
        <v>0</v>
      </c>
      <c r="I71" s="30">
        <f t="shared" ref="I71:I135" si="9">F71-H71</f>
        <v>34.488</v>
      </c>
      <c r="J71" s="31">
        <f t="shared" si="7"/>
        <v>35.209986082115513</v>
      </c>
      <c r="K71" s="78"/>
      <c r="L71" s="75"/>
      <c r="M71" s="31">
        <f t="shared" si="6"/>
        <v>239.16668741355465</v>
      </c>
      <c r="N71" s="31">
        <f t="shared" si="6"/>
        <v>19.138958886150061</v>
      </c>
      <c r="O71" s="31">
        <f t="shared" si="6"/>
        <v>10.600117201555832</v>
      </c>
      <c r="P71" s="31">
        <f t="shared" si="6"/>
        <v>0</v>
      </c>
      <c r="Q71" s="31">
        <f t="shared" si="6"/>
        <v>24.615218057595303</v>
      </c>
      <c r="R71" s="75"/>
      <c r="S71" s="73"/>
      <c r="T71" s="76"/>
    </row>
    <row r="72" spans="1:20" x14ac:dyDescent="0.25">
      <c r="A72" s="25">
        <v>42858.79167042824</v>
      </c>
      <c r="B72" s="26">
        <v>58.53</v>
      </c>
      <c r="C72" s="27">
        <v>1894.8712</v>
      </c>
      <c r="D72" s="26">
        <v>0</v>
      </c>
      <c r="E72" s="27">
        <v>0</v>
      </c>
      <c r="F72" s="28">
        <f t="shared" si="8"/>
        <v>58.53</v>
      </c>
      <c r="G72" s="28">
        <f t="shared" si="8"/>
        <v>1894.8712</v>
      </c>
      <c r="H72" s="29">
        <v>0</v>
      </c>
      <c r="I72" s="30">
        <f t="shared" si="9"/>
        <v>58.53</v>
      </c>
      <c r="J72" s="31">
        <f t="shared" si="7"/>
        <v>32.374358448658811</v>
      </c>
      <c r="K72" s="78"/>
      <c r="L72" s="75"/>
      <c r="M72" s="31">
        <f t="shared" ref="M72:Q87" si="10">M71</f>
        <v>239.16668741355465</v>
      </c>
      <c r="N72" s="31">
        <f t="shared" si="10"/>
        <v>19.138958886150061</v>
      </c>
      <c r="O72" s="31">
        <f t="shared" si="10"/>
        <v>10.600117201555832</v>
      </c>
      <c r="P72" s="31">
        <f t="shared" si="10"/>
        <v>0</v>
      </c>
      <c r="Q72" s="31">
        <f t="shared" si="10"/>
        <v>24.615218057595303</v>
      </c>
      <c r="R72" s="75"/>
      <c r="S72" s="73"/>
      <c r="T72" s="76"/>
    </row>
    <row r="73" spans="1:20" x14ac:dyDescent="0.25">
      <c r="A73" s="25">
        <v>42858.833337152777</v>
      </c>
      <c r="B73" s="26">
        <v>68.037000000000006</v>
      </c>
      <c r="C73" s="27">
        <v>2049.8685599999999</v>
      </c>
      <c r="D73" s="26">
        <v>0</v>
      </c>
      <c r="E73" s="27">
        <v>0</v>
      </c>
      <c r="F73" s="28">
        <f t="shared" si="8"/>
        <v>68.037000000000006</v>
      </c>
      <c r="G73" s="28">
        <f t="shared" si="8"/>
        <v>2049.8685599999999</v>
      </c>
      <c r="H73" s="29">
        <v>0</v>
      </c>
      <c r="I73" s="30">
        <f t="shared" si="9"/>
        <v>68.037000000000006</v>
      </c>
      <c r="J73" s="31">
        <f t="shared" si="7"/>
        <v>30.128732307420957</v>
      </c>
      <c r="K73" s="78"/>
      <c r="L73" s="75"/>
      <c r="M73" s="31">
        <f t="shared" si="10"/>
        <v>239.16668741355465</v>
      </c>
      <c r="N73" s="31">
        <f t="shared" si="10"/>
        <v>19.138958886150061</v>
      </c>
      <c r="O73" s="31">
        <f t="shared" si="10"/>
        <v>10.600117201555832</v>
      </c>
      <c r="P73" s="31">
        <f t="shared" si="10"/>
        <v>0</v>
      </c>
      <c r="Q73" s="31">
        <f t="shared" si="10"/>
        <v>24.615218057595303</v>
      </c>
      <c r="R73" s="75"/>
      <c r="S73" s="73"/>
      <c r="T73" s="76"/>
    </row>
    <row r="74" spans="1:20" x14ac:dyDescent="0.25">
      <c r="A74" s="25">
        <v>42858.875003877314</v>
      </c>
      <c r="B74" s="26">
        <v>62.344000000000001</v>
      </c>
      <c r="C74" s="27">
        <v>2589.4700319999997</v>
      </c>
      <c r="D74" s="26">
        <v>0</v>
      </c>
      <c r="E74" s="27">
        <v>0</v>
      </c>
      <c r="F74" s="28">
        <f t="shared" si="8"/>
        <v>62.344000000000001</v>
      </c>
      <c r="G74" s="28">
        <f t="shared" si="8"/>
        <v>2589.4700319999997</v>
      </c>
      <c r="H74" s="29">
        <v>0</v>
      </c>
      <c r="I74" s="30">
        <f t="shared" si="9"/>
        <v>62.344000000000001</v>
      </c>
      <c r="J74" s="31">
        <f t="shared" si="7"/>
        <v>41.535192352110862</v>
      </c>
      <c r="K74" s="78"/>
      <c r="L74" s="75"/>
      <c r="M74" s="31">
        <f t="shared" si="10"/>
        <v>239.16668741355465</v>
      </c>
      <c r="N74" s="31">
        <f t="shared" si="10"/>
        <v>19.138958886150061</v>
      </c>
      <c r="O74" s="31">
        <f t="shared" si="10"/>
        <v>10.600117201555832</v>
      </c>
      <c r="P74" s="31">
        <f t="shared" si="10"/>
        <v>0</v>
      </c>
      <c r="Q74" s="31">
        <f t="shared" si="10"/>
        <v>24.615218057595303</v>
      </c>
      <c r="R74" s="75"/>
      <c r="S74" s="73"/>
      <c r="T74" s="76"/>
    </row>
    <row r="75" spans="1:20" x14ac:dyDescent="0.25">
      <c r="A75" s="25">
        <v>42858.916670601851</v>
      </c>
      <c r="B75" s="26">
        <v>47.272999999999996</v>
      </c>
      <c r="C75" s="27">
        <v>1613.396823</v>
      </c>
      <c r="D75" s="26">
        <v>0</v>
      </c>
      <c r="E75" s="27">
        <v>0</v>
      </c>
      <c r="F75" s="28">
        <f t="shared" si="8"/>
        <v>47.272999999999996</v>
      </c>
      <c r="G75" s="28">
        <f t="shared" si="8"/>
        <v>1613.396823</v>
      </c>
      <c r="H75" s="29">
        <v>0</v>
      </c>
      <c r="I75" s="30">
        <f t="shared" si="9"/>
        <v>47.272999999999996</v>
      </c>
      <c r="J75" s="31">
        <f t="shared" si="7"/>
        <v>34.129351278742625</v>
      </c>
      <c r="K75" s="78"/>
      <c r="L75" s="75"/>
      <c r="M75" s="31">
        <f t="shared" si="10"/>
        <v>239.16668741355465</v>
      </c>
      <c r="N75" s="31">
        <f t="shared" si="10"/>
        <v>19.138958886150061</v>
      </c>
      <c r="O75" s="31">
        <f t="shared" si="10"/>
        <v>10.600117201555832</v>
      </c>
      <c r="P75" s="31">
        <f t="shared" si="10"/>
        <v>0</v>
      </c>
      <c r="Q75" s="31">
        <f t="shared" si="10"/>
        <v>24.615218057595303</v>
      </c>
      <c r="R75" s="75"/>
      <c r="S75" s="73"/>
      <c r="T75" s="76"/>
    </row>
    <row r="76" spans="1:20" x14ac:dyDescent="0.25">
      <c r="A76" s="25">
        <v>42858.958337326389</v>
      </c>
      <c r="B76" s="26">
        <v>71.75</v>
      </c>
      <c r="C76" s="27">
        <v>1979.5825</v>
      </c>
      <c r="D76" s="26">
        <v>0</v>
      </c>
      <c r="E76" s="27">
        <v>0</v>
      </c>
      <c r="F76" s="28">
        <f t="shared" si="8"/>
        <v>71.75</v>
      </c>
      <c r="G76" s="28">
        <f t="shared" si="8"/>
        <v>1979.5825</v>
      </c>
      <c r="H76" s="29">
        <v>0</v>
      </c>
      <c r="I76" s="30">
        <f t="shared" si="9"/>
        <v>71.75</v>
      </c>
      <c r="J76" s="31">
        <f t="shared" si="7"/>
        <v>27.59</v>
      </c>
      <c r="K76" s="78"/>
      <c r="L76" s="75"/>
      <c r="M76" s="31">
        <f t="shared" si="10"/>
        <v>239.16668741355465</v>
      </c>
      <c r="N76" s="31">
        <f t="shared" si="10"/>
        <v>19.138958886150061</v>
      </c>
      <c r="O76" s="31">
        <f t="shared" si="10"/>
        <v>10.600117201555832</v>
      </c>
      <c r="P76" s="31">
        <f t="shared" si="10"/>
        <v>0</v>
      </c>
      <c r="Q76" s="31">
        <f t="shared" si="10"/>
        <v>24.615218057595303</v>
      </c>
      <c r="R76" s="75"/>
      <c r="S76" s="73"/>
      <c r="T76" s="76"/>
    </row>
    <row r="77" spans="1:20" x14ac:dyDescent="0.25">
      <c r="A77" s="25">
        <v>42859.000004050926</v>
      </c>
      <c r="B77" s="26">
        <v>147.02500000000001</v>
      </c>
      <c r="C77" s="27">
        <v>3418.3312500000002</v>
      </c>
      <c r="D77" s="26">
        <v>0</v>
      </c>
      <c r="E77" s="27">
        <v>0</v>
      </c>
      <c r="F77" s="28">
        <f t="shared" si="8"/>
        <v>147.02500000000001</v>
      </c>
      <c r="G77" s="28">
        <f t="shared" si="8"/>
        <v>3418.3312500000002</v>
      </c>
      <c r="H77" s="29">
        <v>0</v>
      </c>
      <c r="I77" s="30">
        <f t="shared" si="9"/>
        <v>147.02500000000001</v>
      </c>
      <c r="J77" s="31">
        <f t="shared" si="7"/>
        <v>23.25</v>
      </c>
      <c r="K77" s="78"/>
      <c r="L77" s="75"/>
      <c r="M77" s="31">
        <f t="shared" si="10"/>
        <v>239.16668741355465</v>
      </c>
      <c r="N77" s="31">
        <f t="shared" si="10"/>
        <v>19.138958886150061</v>
      </c>
      <c r="O77" s="31">
        <f t="shared" si="10"/>
        <v>10.600117201555832</v>
      </c>
      <c r="P77" s="31">
        <f t="shared" si="10"/>
        <v>0</v>
      </c>
      <c r="Q77" s="31">
        <f t="shared" si="10"/>
        <v>24.615218057595303</v>
      </c>
      <c r="R77" s="75"/>
      <c r="S77" s="73"/>
      <c r="T77" s="76"/>
    </row>
    <row r="78" spans="1:20" x14ac:dyDescent="0.25">
      <c r="A78" s="25">
        <v>42859.041670775463</v>
      </c>
      <c r="B78" s="26">
        <v>215.82499999999999</v>
      </c>
      <c r="C78" s="27">
        <v>4953.1837500000001</v>
      </c>
      <c r="D78" s="26">
        <v>0</v>
      </c>
      <c r="E78" s="27">
        <v>0</v>
      </c>
      <c r="F78" s="28">
        <f t="shared" si="8"/>
        <v>215.82499999999999</v>
      </c>
      <c r="G78" s="28">
        <f t="shared" si="8"/>
        <v>4953.1837500000001</v>
      </c>
      <c r="H78" s="29">
        <v>0</v>
      </c>
      <c r="I78" s="30">
        <f t="shared" si="9"/>
        <v>215.82499999999999</v>
      </c>
      <c r="J78" s="31">
        <f t="shared" si="7"/>
        <v>22.950000000000003</v>
      </c>
      <c r="K78" s="78"/>
      <c r="L78" s="75"/>
      <c r="M78" s="31">
        <f t="shared" si="10"/>
        <v>239.16668741355465</v>
      </c>
      <c r="N78" s="31">
        <f t="shared" si="10"/>
        <v>19.138958886150061</v>
      </c>
      <c r="O78" s="31">
        <f t="shared" si="10"/>
        <v>10.600117201555832</v>
      </c>
      <c r="P78" s="31">
        <f t="shared" si="10"/>
        <v>0</v>
      </c>
      <c r="Q78" s="31">
        <f t="shared" si="10"/>
        <v>24.615218057595303</v>
      </c>
      <c r="R78" s="75"/>
      <c r="S78" s="73"/>
      <c r="T78" s="76"/>
    </row>
    <row r="79" spans="1:20" x14ac:dyDescent="0.25">
      <c r="A79" s="25">
        <v>42859.0833375</v>
      </c>
      <c r="B79" s="26">
        <v>240.04499999999999</v>
      </c>
      <c r="C79" s="27">
        <v>5355.4039499999999</v>
      </c>
      <c r="D79" s="26">
        <v>0</v>
      </c>
      <c r="E79" s="27">
        <v>0</v>
      </c>
      <c r="F79" s="28">
        <f t="shared" si="8"/>
        <v>240.04499999999999</v>
      </c>
      <c r="G79" s="28">
        <f t="shared" si="8"/>
        <v>5355.4039499999999</v>
      </c>
      <c r="H79" s="29">
        <v>0</v>
      </c>
      <c r="I79" s="30">
        <f t="shared" si="9"/>
        <v>240.04499999999999</v>
      </c>
      <c r="J79" s="31">
        <f t="shared" si="7"/>
        <v>22.310000000000002</v>
      </c>
      <c r="K79" s="78"/>
      <c r="L79" s="75"/>
      <c r="M79" s="31">
        <f t="shared" si="10"/>
        <v>239.16668741355465</v>
      </c>
      <c r="N79" s="31">
        <f t="shared" si="10"/>
        <v>19.138958886150061</v>
      </c>
      <c r="O79" s="31">
        <f t="shared" si="10"/>
        <v>10.600117201555832</v>
      </c>
      <c r="P79" s="31">
        <f t="shared" si="10"/>
        <v>0</v>
      </c>
      <c r="Q79" s="31">
        <f t="shared" si="10"/>
        <v>24.615218057595303</v>
      </c>
      <c r="R79" s="75"/>
      <c r="S79" s="73"/>
      <c r="T79" s="76"/>
    </row>
    <row r="80" spans="1:20" x14ac:dyDescent="0.25">
      <c r="A80" s="25">
        <v>42859.125004224537</v>
      </c>
      <c r="B80" s="26">
        <v>268.60000000000002</v>
      </c>
      <c r="C80" s="27">
        <v>5715.808</v>
      </c>
      <c r="D80" s="26">
        <v>41.425000000000004</v>
      </c>
      <c r="E80" s="27">
        <v>881.524</v>
      </c>
      <c r="F80" s="28">
        <f t="shared" si="8"/>
        <v>227.17500000000001</v>
      </c>
      <c r="G80" s="28">
        <f t="shared" si="8"/>
        <v>4834.2839999999997</v>
      </c>
      <c r="H80" s="29">
        <v>0</v>
      </c>
      <c r="I80" s="30">
        <f t="shared" si="9"/>
        <v>227.17500000000001</v>
      </c>
      <c r="J80" s="31">
        <f t="shared" si="7"/>
        <v>21.279999999999998</v>
      </c>
      <c r="K80" s="78"/>
      <c r="L80" s="75"/>
      <c r="M80" s="31">
        <f t="shared" si="10"/>
        <v>239.16668741355465</v>
      </c>
      <c r="N80" s="31">
        <f t="shared" si="10"/>
        <v>19.138958886150061</v>
      </c>
      <c r="O80" s="31">
        <f t="shared" si="10"/>
        <v>10.600117201555832</v>
      </c>
      <c r="P80" s="31">
        <f t="shared" si="10"/>
        <v>0</v>
      </c>
      <c r="Q80" s="31">
        <f t="shared" si="10"/>
        <v>24.615218057595303</v>
      </c>
      <c r="R80" s="75"/>
      <c r="S80" s="73"/>
      <c r="T80" s="76"/>
    </row>
    <row r="81" spans="1:20" x14ac:dyDescent="0.25">
      <c r="A81" s="25">
        <v>42859.166670949075</v>
      </c>
      <c r="B81" s="26">
        <v>257.7</v>
      </c>
      <c r="C81" s="27">
        <v>5280.2730000000001</v>
      </c>
      <c r="D81" s="26">
        <v>32.405000000000001</v>
      </c>
      <c r="E81" s="27">
        <v>663.97800000000007</v>
      </c>
      <c r="F81" s="28">
        <f t="shared" si="8"/>
        <v>225.29499999999999</v>
      </c>
      <c r="G81" s="28">
        <f t="shared" si="8"/>
        <v>4616.2950000000001</v>
      </c>
      <c r="H81" s="29">
        <v>0</v>
      </c>
      <c r="I81" s="30">
        <f t="shared" si="9"/>
        <v>225.29499999999999</v>
      </c>
      <c r="J81" s="31">
        <f t="shared" si="7"/>
        <v>20.490001997381214</v>
      </c>
      <c r="K81" s="78"/>
      <c r="L81" s="75"/>
      <c r="M81" s="31">
        <f t="shared" si="10"/>
        <v>239.16668741355465</v>
      </c>
      <c r="N81" s="31">
        <f t="shared" si="10"/>
        <v>19.138958886150061</v>
      </c>
      <c r="O81" s="31">
        <f t="shared" si="10"/>
        <v>10.600117201555832</v>
      </c>
      <c r="P81" s="31">
        <f t="shared" si="10"/>
        <v>0</v>
      </c>
      <c r="Q81" s="31">
        <f t="shared" si="10"/>
        <v>24.615218057595303</v>
      </c>
      <c r="R81" s="75"/>
      <c r="S81" s="73"/>
      <c r="T81" s="76"/>
    </row>
    <row r="82" spans="1:20" x14ac:dyDescent="0.25">
      <c r="A82" s="25">
        <v>42859.208337673612</v>
      </c>
      <c r="B82" s="26">
        <v>252.4</v>
      </c>
      <c r="C82" s="27">
        <v>5570.4679999999998</v>
      </c>
      <c r="D82" s="26">
        <v>27.809000000000001</v>
      </c>
      <c r="E82" s="27">
        <v>613.745</v>
      </c>
      <c r="F82" s="28">
        <f t="shared" si="8"/>
        <v>224.59100000000001</v>
      </c>
      <c r="G82" s="28">
        <f t="shared" si="8"/>
        <v>4956.723</v>
      </c>
      <c r="H82" s="29">
        <v>0</v>
      </c>
      <c r="I82" s="30">
        <f t="shared" si="9"/>
        <v>224.59100000000001</v>
      </c>
      <c r="J82" s="31">
        <f t="shared" si="7"/>
        <v>22.069998352560876</v>
      </c>
      <c r="K82" s="78"/>
      <c r="L82" s="75"/>
      <c r="M82" s="31">
        <f t="shared" si="10"/>
        <v>239.16668741355465</v>
      </c>
      <c r="N82" s="31">
        <f t="shared" si="10"/>
        <v>19.138958886150061</v>
      </c>
      <c r="O82" s="31">
        <f t="shared" si="10"/>
        <v>10.600117201555832</v>
      </c>
      <c r="P82" s="31">
        <f t="shared" si="10"/>
        <v>0</v>
      </c>
      <c r="Q82" s="31">
        <f t="shared" si="10"/>
        <v>24.615218057595303</v>
      </c>
      <c r="R82" s="75"/>
      <c r="S82" s="73"/>
      <c r="T82" s="76"/>
    </row>
    <row r="83" spans="1:20" x14ac:dyDescent="0.25">
      <c r="A83" s="25">
        <v>42859.250004398149</v>
      </c>
      <c r="B83" s="26">
        <v>219.80500000000001</v>
      </c>
      <c r="C83" s="27">
        <v>5139.0409</v>
      </c>
      <c r="D83" s="26">
        <v>0</v>
      </c>
      <c r="E83" s="27">
        <v>0</v>
      </c>
      <c r="F83" s="28">
        <f t="shared" si="8"/>
        <v>219.80500000000001</v>
      </c>
      <c r="G83" s="28">
        <f t="shared" si="8"/>
        <v>5139.0409</v>
      </c>
      <c r="H83" s="29">
        <v>0</v>
      </c>
      <c r="I83" s="30">
        <f t="shared" si="9"/>
        <v>219.80500000000001</v>
      </c>
      <c r="J83" s="31">
        <f t="shared" si="7"/>
        <v>23.38</v>
      </c>
      <c r="K83" s="78"/>
      <c r="L83" s="75"/>
      <c r="M83" s="31">
        <f t="shared" si="10"/>
        <v>239.16668741355465</v>
      </c>
      <c r="N83" s="31">
        <f t="shared" si="10"/>
        <v>19.138958886150061</v>
      </c>
      <c r="O83" s="31">
        <f t="shared" si="10"/>
        <v>10.600117201555832</v>
      </c>
      <c r="P83" s="31">
        <f t="shared" si="10"/>
        <v>0</v>
      </c>
      <c r="Q83" s="31">
        <f t="shared" si="10"/>
        <v>24.615218057595303</v>
      </c>
      <c r="R83" s="75"/>
      <c r="S83" s="73"/>
      <c r="T83" s="76"/>
    </row>
    <row r="84" spans="1:20" x14ac:dyDescent="0.25">
      <c r="A84" s="25">
        <v>42859.291671122686</v>
      </c>
      <c r="B84" s="26">
        <v>152.20500000000001</v>
      </c>
      <c r="C84" s="27">
        <v>4391.1142499999996</v>
      </c>
      <c r="D84" s="26">
        <v>12.735000000000001</v>
      </c>
      <c r="E84" s="27">
        <v>367.416</v>
      </c>
      <c r="F84" s="28">
        <f t="shared" si="8"/>
        <v>139.47</v>
      </c>
      <c r="G84" s="28">
        <f t="shared" si="8"/>
        <v>4023.6982499999995</v>
      </c>
      <c r="H84" s="29">
        <v>0</v>
      </c>
      <c r="I84" s="30">
        <f t="shared" si="9"/>
        <v>139.47</v>
      </c>
      <c r="J84" s="31">
        <f t="shared" si="7"/>
        <v>28.849919337491929</v>
      </c>
      <c r="K84" s="78"/>
      <c r="L84" s="75"/>
      <c r="M84" s="31">
        <f t="shared" si="10"/>
        <v>239.16668741355465</v>
      </c>
      <c r="N84" s="31">
        <f t="shared" si="10"/>
        <v>19.138958886150061</v>
      </c>
      <c r="O84" s="31">
        <f t="shared" si="10"/>
        <v>10.600117201555832</v>
      </c>
      <c r="P84" s="31">
        <f t="shared" si="10"/>
        <v>0</v>
      </c>
      <c r="Q84" s="31">
        <f t="shared" si="10"/>
        <v>24.615218057595303</v>
      </c>
      <c r="R84" s="75"/>
      <c r="S84" s="73"/>
      <c r="T84" s="76"/>
    </row>
    <row r="85" spans="1:20" x14ac:dyDescent="0.25">
      <c r="A85" s="25">
        <v>42859.333337847223</v>
      </c>
      <c r="B85" s="26">
        <v>102.044</v>
      </c>
      <c r="C85" s="27">
        <v>3115.7023200000003</v>
      </c>
      <c r="D85" s="26">
        <v>0</v>
      </c>
      <c r="E85" s="27">
        <v>0</v>
      </c>
      <c r="F85" s="28">
        <f t="shared" si="8"/>
        <v>102.044</v>
      </c>
      <c r="G85" s="28">
        <f t="shared" si="8"/>
        <v>3115.7023200000003</v>
      </c>
      <c r="H85" s="29">
        <v>0</v>
      </c>
      <c r="I85" s="30">
        <f t="shared" si="9"/>
        <v>102.044</v>
      </c>
      <c r="J85" s="31">
        <f t="shared" si="7"/>
        <v>30.532930108580615</v>
      </c>
      <c r="K85" s="78"/>
      <c r="L85" s="75"/>
      <c r="M85" s="31">
        <f t="shared" si="10"/>
        <v>239.16668741355465</v>
      </c>
      <c r="N85" s="31">
        <f t="shared" si="10"/>
        <v>19.138958886150061</v>
      </c>
      <c r="O85" s="31">
        <f t="shared" si="10"/>
        <v>10.600117201555832</v>
      </c>
      <c r="P85" s="31">
        <f t="shared" si="10"/>
        <v>0</v>
      </c>
      <c r="Q85" s="31">
        <f t="shared" si="10"/>
        <v>24.615218057595303</v>
      </c>
      <c r="R85" s="75"/>
      <c r="S85" s="73"/>
      <c r="T85" s="76"/>
    </row>
    <row r="86" spans="1:20" x14ac:dyDescent="0.25">
      <c r="A86" s="25">
        <v>42859.375004571761</v>
      </c>
      <c r="B86" s="26">
        <v>66.197999999999993</v>
      </c>
      <c r="C86" s="27">
        <v>2145.0708599999998</v>
      </c>
      <c r="D86" s="26">
        <v>0</v>
      </c>
      <c r="E86" s="27">
        <v>0</v>
      </c>
      <c r="F86" s="28">
        <f t="shared" si="8"/>
        <v>66.197999999999993</v>
      </c>
      <c r="G86" s="28">
        <f t="shared" si="8"/>
        <v>2145.0708599999998</v>
      </c>
      <c r="H86" s="29">
        <v>0</v>
      </c>
      <c r="I86" s="30">
        <f t="shared" si="9"/>
        <v>66.197999999999993</v>
      </c>
      <c r="J86" s="31">
        <f t="shared" si="7"/>
        <v>32.403862050213</v>
      </c>
      <c r="K86" s="78"/>
      <c r="L86" s="75"/>
      <c r="M86" s="31">
        <f t="shared" si="10"/>
        <v>239.16668741355465</v>
      </c>
      <c r="N86" s="31">
        <f t="shared" si="10"/>
        <v>19.138958886150061</v>
      </c>
      <c r="O86" s="31">
        <f t="shared" si="10"/>
        <v>10.600117201555832</v>
      </c>
      <c r="P86" s="31">
        <f t="shared" si="10"/>
        <v>0</v>
      </c>
      <c r="Q86" s="31">
        <f t="shared" si="10"/>
        <v>24.615218057595303</v>
      </c>
      <c r="R86" s="75"/>
      <c r="S86" s="73"/>
      <c r="T86" s="76"/>
    </row>
    <row r="87" spans="1:20" x14ac:dyDescent="0.25">
      <c r="A87" s="25">
        <v>42859.416671296298</v>
      </c>
      <c r="B87" s="26">
        <v>64.2</v>
      </c>
      <c r="C87" s="27">
        <v>2162.2559999999999</v>
      </c>
      <c r="D87" s="26">
        <v>1.357</v>
      </c>
      <c r="E87" s="27">
        <v>45.704000000000001</v>
      </c>
      <c r="F87" s="28">
        <f t="shared" si="8"/>
        <v>62.843000000000004</v>
      </c>
      <c r="G87" s="28">
        <f t="shared" si="8"/>
        <v>2116.5519999999997</v>
      </c>
      <c r="H87" s="29">
        <v>0</v>
      </c>
      <c r="I87" s="30">
        <f t="shared" si="9"/>
        <v>62.843000000000004</v>
      </c>
      <c r="J87" s="31">
        <f t="shared" si="7"/>
        <v>33.679996180958888</v>
      </c>
      <c r="K87" s="78"/>
      <c r="L87" s="75"/>
      <c r="M87" s="31">
        <f t="shared" si="10"/>
        <v>239.16668741355465</v>
      </c>
      <c r="N87" s="31">
        <f t="shared" si="10"/>
        <v>19.138958886150061</v>
      </c>
      <c r="O87" s="31">
        <f t="shared" si="10"/>
        <v>10.600117201555832</v>
      </c>
      <c r="P87" s="31">
        <f t="shared" si="10"/>
        <v>0</v>
      </c>
      <c r="Q87" s="31">
        <f t="shared" si="10"/>
        <v>24.615218057595303</v>
      </c>
      <c r="R87" s="75"/>
      <c r="S87" s="73"/>
      <c r="T87" s="76"/>
    </row>
    <row r="88" spans="1:20" x14ac:dyDescent="0.25">
      <c r="A88" s="25">
        <v>42859.458338020835</v>
      </c>
      <c r="B88" s="26">
        <v>59.3</v>
      </c>
      <c r="C88" s="27">
        <v>2040.5129999999999</v>
      </c>
      <c r="D88" s="26">
        <v>26.836000000000002</v>
      </c>
      <c r="E88" s="27">
        <v>923.42700000000002</v>
      </c>
      <c r="F88" s="28">
        <f t="shared" si="8"/>
        <v>32.463999999999999</v>
      </c>
      <c r="G88" s="28">
        <f t="shared" si="8"/>
        <v>1117.0859999999998</v>
      </c>
      <c r="H88" s="29">
        <v>0</v>
      </c>
      <c r="I88" s="30">
        <f t="shared" si="9"/>
        <v>32.463999999999999</v>
      </c>
      <c r="J88" s="31">
        <f t="shared" si="7"/>
        <v>34.409992607195655</v>
      </c>
      <c r="K88" s="78"/>
      <c r="L88" s="75"/>
      <c r="M88" s="31">
        <f t="shared" ref="M88:Q103" si="11">M87</f>
        <v>239.16668741355465</v>
      </c>
      <c r="N88" s="31">
        <f t="shared" si="11"/>
        <v>19.138958886150061</v>
      </c>
      <c r="O88" s="31">
        <f t="shared" si="11"/>
        <v>10.600117201555832</v>
      </c>
      <c r="P88" s="31">
        <f t="shared" si="11"/>
        <v>0</v>
      </c>
      <c r="Q88" s="31">
        <f t="shared" si="11"/>
        <v>24.615218057595303</v>
      </c>
      <c r="R88" s="75"/>
      <c r="S88" s="73"/>
      <c r="T88" s="76"/>
    </row>
    <row r="89" spans="1:20" x14ac:dyDescent="0.25">
      <c r="A89" s="25">
        <v>42859.500004745372</v>
      </c>
      <c r="B89" s="26">
        <v>56.8</v>
      </c>
      <c r="C89" s="27">
        <v>1956.192</v>
      </c>
      <c r="D89" s="26">
        <v>18.149000000000001</v>
      </c>
      <c r="E89" s="27">
        <v>625.05200000000002</v>
      </c>
      <c r="F89" s="28">
        <f t="shared" si="8"/>
        <v>38.650999999999996</v>
      </c>
      <c r="G89" s="28">
        <f t="shared" si="8"/>
        <v>1331.1399999999999</v>
      </c>
      <c r="H89" s="29">
        <v>0</v>
      </c>
      <c r="I89" s="30">
        <f t="shared" si="9"/>
        <v>38.650999999999996</v>
      </c>
      <c r="J89" s="31">
        <f t="shared" si="7"/>
        <v>34.439988616077201</v>
      </c>
      <c r="K89" s="78"/>
      <c r="L89" s="75"/>
      <c r="M89" s="31">
        <f t="shared" si="11"/>
        <v>239.16668741355465</v>
      </c>
      <c r="N89" s="31">
        <f t="shared" si="11"/>
        <v>19.138958886150061</v>
      </c>
      <c r="O89" s="31">
        <f t="shared" si="11"/>
        <v>10.600117201555832</v>
      </c>
      <c r="P89" s="31">
        <f t="shared" si="11"/>
        <v>0</v>
      </c>
      <c r="Q89" s="31">
        <f t="shared" si="11"/>
        <v>24.615218057595303</v>
      </c>
      <c r="R89" s="75"/>
      <c r="S89" s="73"/>
      <c r="T89" s="76"/>
    </row>
    <row r="90" spans="1:20" x14ac:dyDescent="0.25">
      <c r="A90" s="25">
        <v>42859.541671469909</v>
      </c>
      <c r="B90" s="26">
        <v>68.908999999999992</v>
      </c>
      <c r="C90" s="27">
        <v>2217.1742100000001</v>
      </c>
      <c r="D90" s="26">
        <v>0</v>
      </c>
      <c r="E90" s="27">
        <v>0</v>
      </c>
      <c r="F90" s="28">
        <f t="shared" si="8"/>
        <v>68.908999999999992</v>
      </c>
      <c r="G90" s="28">
        <f t="shared" si="8"/>
        <v>2217.1742100000001</v>
      </c>
      <c r="H90" s="29">
        <v>0</v>
      </c>
      <c r="I90" s="30">
        <f t="shared" si="9"/>
        <v>68.908999999999992</v>
      </c>
      <c r="J90" s="31">
        <f t="shared" si="7"/>
        <v>32.175393780202882</v>
      </c>
      <c r="K90" s="78"/>
      <c r="L90" s="75"/>
      <c r="M90" s="31">
        <f t="shared" si="11"/>
        <v>239.16668741355465</v>
      </c>
      <c r="N90" s="31">
        <f t="shared" si="11"/>
        <v>19.138958886150061</v>
      </c>
      <c r="O90" s="31">
        <f t="shared" si="11"/>
        <v>10.600117201555832</v>
      </c>
      <c r="P90" s="31">
        <f t="shared" si="11"/>
        <v>0</v>
      </c>
      <c r="Q90" s="31">
        <f t="shared" si="11"/>
        <v>24.615218057595303</v>
      </c>
      <c r="R90" s="75"/>
      <c r="S90" s="73"/>
      <c r="T90" s="76"/>
    </row>
    <row r="91" spans="1:20" x14ac:dyDescent="0.25">
      <c r="A91" s="25">
        <v>42859.583338194447</v>
      </c>
      <c r="B91" s="26">
        <v>63</v>
      </c>
      <c r="C91" s="27">
        <v>2044.98</v>
      </c>
      <c r="D91" s="26">
        <v>9.3680000000000003</v>
      </c>
      <c r="E91" s="27">
        <v>304.08500000000004</v>
      </c>
      <c r="F91" s="28">
        <f t="shared" si="8"/>
        <v>53.631999999999998</v>
      </c>
      <c r="G91" s="28">
        <f t="shared" si="8"/>
        <v>1740.895</v>
      </c>
      <c r="H91" s="29">
        <v>0</v>
      </c>
      <c r="I91" s="30">
        <f t="shared" si="9"/>
        <v>53.631999999999998</v>
      </c>
      <c r="J91" s="31">
        <f t="shared" si="7"/>
        <v>32.460005220763726</v>
      </c>
      <c r="K91" s="78"/>
      <c r="L91" s="75"/>
      <c r="M91" s="31">
        <f t="shared" si="11"/>
        <v>239.16668741355465</v>
      </c>
      <c r="N91" s="31">
        <f t="shared" si="11"/>
        <v>19.138958886150061</v>
      </c>
      <c r="O91" s="31">
        <f t="shared" si="11"/>
        <v>10.600117201555832</v>
      </c>
      <c r="P91" s="31">
        <f t="shared" si="11"/>
        <v>0</v>
      </c>
      <c r="Q91" s="31">
        <f t="shared" si="11"/>
        <v>24.615218057595303</v>
      </c>
      <c r="R91" s="75"/>
      <c r="S91" s="73"/>
      <c r="T91" s="76"/>
    </row>
    <row r="92" spans="1:20" x14ac:dyDescent="0.25">
      <c r="A92" s="25">
        <v>42859.625004918984</v>
      </c>
      <c r="B92" s="26">
        <v>83.025000000000006</v>
      </c>
      <c r="C92" s="27">
        <v>2531.1357499999999</v>
      </c>
      <c r="D92" s="26">
        <v>0</v>
      </c>
      <c r="E92" s="27">
        <v>0</v>
      </c>
      <c r="F92" s="28">
        <f t="shared" si="8"/>
        <v>83.025000000000006</v>
      </c>
      <c r="G92" s="28">
        <f t="shared" si="8"/>
        <v>2531.1357499999999</v>
      </c>
      <c r="H92" s="29">
        <v>0</v>
      </c>
      <c r="I92" s="30">
        <f t="shared" si="9"/>
        <v>83.025000000000006</v>
      </c>
      <c r="J92" s="31">
        <f t="shared" si="7"/>
        <v>30.486428786510086</v>
      </c>
      <c r="K92" s="78"/>
      <c r="L92" s="75"/>
      <c r="M92" s="31">
        <f t="shared" si="11"/>
        <v>239.16668741355465</v>
      </c>
      <c r="N92" s="31">
        <f t="shared" si="11"/>
        <v>19.138958886150061</v>
      </c>
      <c r="O92" s="31">
        <f t="shared" si="11"/>
        <v>10.600117201555832</v>
      </c>
      <c r="P92" s="31">
        <f t="shared" si="11"/>
        <v>0</v>
      </c>
      <c r="Q92" s="31">
        <f t="shared" si="11"/>
        <v>24.615218057595303</v>
      </c>
      <c r="R92" s="75"/>
      <c r="S92" s="73"/>
      <c r="T92" s="76"/>
    </row>
    <row r="93" spans="1:20" x14ac:dyDescent="0.25">
      <c r="A93" s="25">
        <v>42859.666671643521</v>
      </c>
      <c r="B93" s="26">
        <v>100.065</v>
      </c>
      <c r="C93" s="27">
        <v>2790.6154500000002</v>
      </c>
      <c r="D93" s="26">
        <v>0</v>
      </c>
      <c r="E93" s="27">
        <v>0</v>
      </c>
      <c r="F93" s="28">
        <f t="shared" si="8"/>
        <v>100.065</v>
      </c>
      <c r="G93" s="28">
        <f t="shared" si="8"/>
        <v>2790.6154500000002</v>
      </c>
      <c r="H93" s="29">
        <v>0</v>
      </c>
      <c r="I93" s="30">
        <f t="shared" si="9"/>
        <v>100.065</v>
      </c>
      <c r="J93" s="31">
        <f t="shared" si="7"/>
        <v>27.888027282266531</v>
      </c>
      <c r="K93" s="78"/>
      <c r="L93" s="75"/>
      <c r="M93" s="31">
        <f t="shared" si="11"/>
        <v>239.16668741355465</v>
      </c>
      <c r="N93" s="31">
        <f t="shared" si="11"/>
        <v>19.138958886150061</v>
      </c>
      <c r="O93" s="31">
        <f t="shared" si="11"/>
        <v>10.600117201555832</v>
      </c>
      <c r="P93" s="31">
        <f t="shared" si="11"/>
        <v>0</v>
      </c>
      <c r="Q93" s="31">
        <f t="shared" si="11"/>
        <v>24.615218057595303</v>
      </c>
      <c r="R93" s="75"/>
      <c r="S93" s="73"/>
      <c r="T93" s="76"/>
    </row>
    <row r="94" spans="1:20" x14ac:dyDescent="0.25">
      <c r="A94" s="25">
        <v>42859.708338368058</v>
      </c>
      <c r="B94" s="26">
        <v>83.064000000000007</v>
      </c>
      <c r="C94" s="27">
        <v>2533.3319200000001</v>
      </c>
      <c r="D94" s="26">
        <v>0</v>
      </c>
      <c r="E94" s="27">
        <v>0</v>
      </c>
      <c r="F94" s="28">
        <f t="shared" si="8"/>
        <v>83.064000000000007</v>
      </c>
      <c r="G94" s="28">
        <f t="shared" si="8"/>
        <v>2533.3319200000001</v>
      </c>
      <c r="H94" s="29">
        <v>0</v>
      </c>
      <c r="I94" s="30">
        <f t="shared" si="9"/>
        <v>83.064000000000007</v>
      </c>
      <c r="J94" s="31">
        <f t="shared" si="7"/>
        <v>30.498554367716459</v>
      </c>
      <c r="K94" s="78"/>
      <c r="L94" s="75"/>
      <c r="M94" s="31">
        <f t="shared" si="11"/>
        <v>239.16668741355465</v>
      </c>
      <c r="N94" s="31">
        <f t="shared" si="11"/>
        <v>19.138958886150061</v>
      </c>
      <c r="O94" s="31">
        <f t="shared" si="11"/>
        <v>10.600117201555832</v>
      </c>
      <c r="P94" s="31">
        <f t="shared" si="11"/>
        <v>0</v>
      </c>
      <c r="Q94" s="31">
        <f t="shared" si="11"/>
        <v>24.615218057595303</v>
      </c>
      <c r="R94" s="75"/>
      <c r="S94" s="73"/>
      <c r="T94" s="76"/>
    </row>
    <row r="95" spans="1:20" x14ac:dyDescent="0.25">
      <c r="A95" s="25">
        <v>42859.750005092596</v>
      </c>
      <c r="B95" s="26">
        <v>80</v>
      </c>
      <c r="C95" s="27">
        <v>2548</v>
      </c>
      <c r="D95" s="26">
        <v>5.7460000000000004</v>
      </c>
      <c r="E95" s="27">
        <v>183.01</v>
      </c>
      <c r="F95" s="28">
        <f t="shared" si="8"/>
        <v>74.254000000000005</v>
      </c>
      <c r="G95" s="28">
        <f t="shared" si="8"/>
        <v>2364.9899999999998</v>
      </c>
      <c r="H95" s="29">
        <v>0</v>
      </c>
      <c r="I95" s="30">
        <f t="shared" si="9"/>
        <v>74.254000000000005</v>
      </c>
      <c r="J95" s="31">
        <f t="shared" si="7"/>
        <v>31.850001346728792</v>
      </c>
      <c r="K95" s="78"/>
      <c r="L95" s="75"/>
      <c r="M95" s="31">
        <f t="shared" si="11"/>
        <v>239.16668741355465</v>
      </c>
      <c r="N95" s="31">
        <f t="shared" si="11"/>
        <v>19.138958886150061</v>
      </c>
      <c r="O95" s="31">
        <f t="shared" si="11"/>
        <v>10.600117201555832</v>
      </c>
      <c r="P95" s="31">
        <f t="shared" si="11"/>
        <v>0</v>
      </c>
      <c r="Q95" s="31">
        <f t="shared" si="11"/>
        <v>24.615218057595303</v>
      </c>
      <c r="R95" s="75"/>
      <c r="S95" s="73"/>
      <c r="T95" s="76"/>
    </row>
    <row r="96" spans="1:20" x14ac:dyDescent="0.25">
      <c r="A96" s="25">
        <v>42859.791671817133</v>
      </c>
      <c r="B96" s="26">
        <v>71.003</v>
      </c>
      <c r="C96" s="27">
        <v>2023.325163</v>
      </c>
      <c r="D96" s="26">
        <v>0</v>
      </c>
      <c r="E96" s="27">
        <v>0</v>
      </c>
      <c r="F96" s="28">
        <f t="shared" si="8"/>
        <v>71.003</v>
      </c>
      <c r="G96" s="28">
        <f t="shared" si="8"/>
        <v>2023.325163</v>
      </c>
      <c r="H96" s="29">
        <v>0</v>
      </c>
      <c r="I96" s="30">
        <f t="shared" si="9"/>
        <v>71.003</v>
      </c>
      <c r="J96" s="31">
        <f t="shared" si="7"/>
        <v>28.496333436615355</v>
      </c>
      <c r="K96" s="78"/>
      <c r="L96" s="75"/>
      <c r="M96" s="31">
        <f t="shared" si="11"/>
        <v>239.16668741355465</v>
      </c>
      <c r="N96" s="31">
        <f t="shared" si="11"/>
        <v>19.138958886150061</v>
      </c>
      <c r="O96" s="31">
        <f t="shared" si="11"/>
        <v>10.600117201555832</v>
      </c>
      <c r="P96" s="31">
        <f t="shared" si="11"/>
        <v>0</v>
      </c>
      <c r="Q96" s="31">
        <f t="shared" si="11"/>
        <v>24.615218057595303</v>
      </c>
      <c r="R96" s="75"/>
      <c r="S96" s="73"/>
      <c r="T96" s="76"/>
    </row>
    <row r="97" spans="1:20" x14ac:dyDescent="0.25">
      <c r="A97" s="25">
        <v>42859.83333854167</v>
      </c>
      <c r="B97" s="26">
        <v>101.76900000000001</v>
      </c>
      <c r="C97" s="27">
        <v>2766.4017899999999</v>
      </c>
      <c r="D97" s="26">
        <v>0</v>
      </c>
      <c r="E97" s="27">
        <v>0</v>
      </c>
      <c r="F97" s="28">
        <f t="shared" si="8"/>
        <v>101.76900000000001</v>
      </c>
      <c r="G97" s="28">
        <f t="shared" si="8"/>
        <v>2766.4017899999999</v>
      </c>
      <c r="H97" s="29">
        <v>0</v>
      </c>
      <c r="I97" s="30">
        <f t="shared" si="9"/>
        <v>101.76900000000001</v>
      </c>
      <c r="J97" s="31">
        <f t="shared" si="7"/>
        <v>27.183148011673492</v>
      </c>
      <c r="K97" s="78"/>
      <c r="L97" s="75"/>
      <c r="M97" s="31">
        <f t="shared" si="11"/>
        <v>239.16668741355465</v>
      </c>
      <c r="N97" s="31">
        <f t="shared" si="11"/>
        <v>19.138958886150061</v>
      </c>
      <c r="O97" s="31">
        <f t="shared" si="11"/>
        <v>10.600117201555832</v>
      </c>
      <c r="P97" s="31">
        <f t="shared" si="11"/>
        <v>0</v>
      </c>
      <c r="Q97" s="31">
        <f t="shared" si="11"/>
        <v>24.615218057595303</v>
      </c>
      <c r="R97" s="75"/>
      <c r="S97" s="73"/>
      <c r="T97" s="76"/>
    </row>
    <row r="98" spans="1:20" x14ac:dyDescent="0.25">
      <c r="A98" s="25">
        <v>42859.875005266207</v>
      </c>
      <c r="B98" s="26">
        <v>123.34700000000001</v>
      </c>
      <c r="C98" s="27">
        <v>3899.8164099999999</v>
      </c>
      <c r="D98" s="26">
        <v>0</v>
      </c>
      <c r="E98" s="27">
        <v>0</v>
      </c>
      <c r="F98" s="28">
        <f t="shared" si="8"/>
        <v>123.34700000000001</v>
      </c>
      <c r="G98" s="28">
        <f t="shared" si="8"/>
        <v>3899.8164099999999</v>
      </c>
      <c r="H98" s="29">
        <v>0</v>
      </c>
      <c r="I98" s="30">
        <f t="shared" si="9"/>
        <v>123.34700000000001</v>
      </c>
      <c r="J98" s="31">
        <f t="shared" si="7"/>
        <v>31.616629589694114</v>
      </c>
      <c r="K98" s="78"/>
      <c r="L98" s="75"/>
      <c r="M98" s="31">
        <f t="shared" si="11"/>
        <v>239.16668741355465</v>
      </c>
      <c r="N98" s="31">
        <f t="shared" si="11"/>
        <v>19.138958886150061</v>
      </c>
      <c r="O98" s="31">
        <f t="shared" si="11"/>
        <v>10.600117201555832</v>
      </c>
      <c r="P98" s="31">
        <f t="shared" si="11"/>
        <v>0</v>
      </c>
      <c r="Q98" s="31">
        <f t="shared" si="11"/>
        <v>24.615218057595303</v>
      </c>
      <c r="R98" s="75"/>
      <c r="S98" s="73"/>
      <c r="T98" s="76"/>
    </row>
    <row r="99" spans="1:20" x14ac:dyDescent="0.25">
      <c r="A99" s="25">
        <v>42859.916671990744</v>
      </c>
      <c r="B99" s="26">
        <v>140.52499999999998</v>
      </c>
      <c r="C99" s="27">
        <v>5373.77675</v>
      </c>
      <c r="D99" s="26">
        <v>0</v>
      </c>
      <c r="E99" s="27">
        <v>0</v>
      </c>
      <c r="F99" s="28">
        <f t="shared" si="8"/>
        <v>140.52499999999998</v>
      </c>
      <c r="G99" s="28">
        <f t="shared" si="8"/>
        <v>5373.77675</v>
      </c>
      <c r="H99" s="29">
        <v>0</v>
      </c>
      <c r="I99" s="30">
        <f t="shared" si="9"/>
        <v>140.52499999999998</v>
      </c>
      <c r="J99" s="31">
        <f t="shared" si="7"/>
        <v>38.240716954278604</v>
      </c>
      <c r="K99" s="78"/>
      <c r="L99" s="75"/>
      <c r="M99" s="31">
        <f t="shared" si="11"/>
        <v>239.16668741355465</v>
      </c>
      <c r="N99" s="31">
        <f t="shared" si="11"/>
        <v>19.138958886150061</v>
      </c>
      <c r="O99" s="31">
        <f t="shared" si="11"/>
        <v>10.600117201555832</v>
      </c>
      <c r="P99" s="31">
        <f t="shared" si="11"/>
        <v>0</v>
      </c>
      <c r="Q99" s="31">
        <f t="shared" si="11"/>
        <v>24.615218057595303</v>
      </c>
      <c r="R99" s="75"/>
      <c r="S99" s="73"/>
      <c r="T99" s="76"/>
    </row>
    <row r="100" spans="1:20" x14ac:dyDescent="0.25">
      <c r="A100" s="25">
        <v>42859.958338715274</v>
      </c>
      <c r="B100" s="26">
        <v>116.125</v>
      </c>
      <c r="C100" s="27">
        <v>2971.6387500000001</v>
      </c>
      <c r="D100" s="26">
        <v>0</v>
      </c>
      <c r="E100" s="27">
        <v>0</v>
      </c>
      <c r="F100" s="28">
        <f t="shared" si="8"/>
        <v>116.125</v>
      </c>
      <c r="G100" s="28">
        <f t="shared" si="8"/>
        <v>2971.6387500000001</v>
      </c>
      <c r="H100" s="29">
        <v>0</v>
      </c>
      <c r="I100" s="30">
        <f t="shared" si="9"/>
        <v>116.125</v>
      </c>
      <c r="J100" s="31">
        <f t="shared" si="7"/>
        <v>25.59</v>
      </c>
      <c r="K100" s="78"/>
      <c r="L100" s="75"/>
      <c r="M100" s="31">
        <f t="shared" si="11"/>
        <v>239.16668741355465</v>
      </c>
      <c r="N100" s="31">
        <f t="shared" si="11"/>
        <v>19.138958886150061</v>
      </c>
      <c r="O100" s="31">
        <f t="shared" si="11"/>
        <v>10.600117201555832</v>
      </c>
      <c r="P100" s="31">
        <f t="shared" si="11"/>
        <v>0</v>
      </c>
      <c r="Q100" s="31">
        <f t="shared" si="11"/>
        <v>24.615218057595303</v>
      </c>
      <c r="R100" s="75"/>
      <c r="S100" s="73"/>
      <c r="T100" s="76"/>
    </row>
    <row r="101" spans="1:20" x14ac:dyDescent="0.25">
      <c r="A101" s="25">
        <v>42860.000005439812</v>
      </c>
      <c r="B101" s="26">
        <v>181.72499999999999</v>
      </c>
      <c r="C101" s="27">
        <v>4216.0200000000004</v>
      </c>
      <c r="D101" s="26">
        <v>0</v>
      </c>
      <c r="E101" s="27">
        <v>0</v>
      </c>
      <c r="F101" s="28">
        <f t="shared" si="8"/>
        <v>181.72499999999999</v>
      </c>
      <c r="G101" s="28">
        <f t="shared" si="8"/>
        <v>4216.0200000000004</v>
      </c>
      <c r="H101" s="29">
        <v>0</v>
      </c>
      <c r="I101" s="30">
        <f t="shared" si="9"/>
        <v>181.72499999999999</v>
      </c>
      <c r="J101" s="31">
        <f t="shared" si="7"/>
        <v>23.200000000000003</v>
      </c>
      <c r="K101" s="78"/>
      <c r="L101" s="75"/>
      <c r="M101" s="31">
        <f t="shared" si="11"/>
        <v>239.16668741355465</v>
      </c>
      <c r="N101" s="31">
        <f t="shared" si="11"/>
        <v>19.138958886150061</v>
      </c>
      <c r="O101" s="31">
        <f t="shared" si="11"/>
        <v>10.600117201555832</v>
      </c>
      <c r="P101" s="31">
        <f t="shared" si="11"/>
        <v>0</v>
      </c>
      <c r="Q101" s="31">
        <f t="shared" si="11"/>
        <v>24.615218057595303</v>
      </c>
      <c r="R101" s="75"/>
      <c r="S101" s="73"/>
      <c r="T101" s="76"/>
    </row>
    <row r="102" spans="1:20" x14ac:dyDescent="0.25">
      <c r="A102" s="25">
        <v>42860.041672164349</v>
      </c>
      <c r="B102" s="26">
        <v>273.60000000000002</v>
      </c>
      <c r="C102" s="27">
        <v>5647.1040000000003</v>
      </c>
      <c r="D102" s="26">
        <v>0</v>
      </c>
      <c r="E102" s="27">
        <v>0</v>
      </c>
      <c r="F102" s="28">
        <f t="shared" si="8"/>
        <v>273.60000000000002</v>
      </c>
      <c r="G102" s="28">
        <f t="shared" si="8"/>
        <v>5647.1040000000003</v>
      </c>
      <c r="H102" s="29">
        <v>0</v>
      </c>
      <c r="I102" s="30">
        <f t="shared" si="9"/>
        <v>273.60000000000002</v>
      </c>
      <c r="J102" s="31">
        <f t="shared" si="7"/>
        <v>20.64</v>
      </c>
      <c r="K102" s="78"/>
      <c r="L102" s="75"/>
      <c r="M102" s="31">
        <f t="shared" si="11"/>
        <v>239.16668741355465</v>
      </c>
      <c r="N102" s="31">
        <f t="shared" si="11"/>
        <v>19.138958886150061</v>
      </c>
      <c r="O102" s="31">
        <f t="shared" si="11"/>
        <v>10.600117201555832</v>
      </c>
      <c r="P102" s="31">
        <f t="shared" si="11"/>
        <v>0</v>
      </c>
      <c r="Q102" s="31">
        <f t="shared" si="11"/>
        <v>24.615218057595303</v>
      </c>
      <c r="R102" s="75"/>
      <c r="S102" s="73"/>
      <c r="T102" s="76"/>
    </row>
    <row r="103" spans="1:20" x14ac:dyDescent="0.25">
      <c r="A103" s="25">
        <v>42860.083338888886</v>
      </c>
      <c r="B103" s="26">
        <v>257.8</v>
      </c>
      <c r="C103" s="27">
        <v>5194.67</v>
      </c>
      <c r="D103" s="26">
        <v>0</v>
      </c>
      <c r="E103" s="27">
        <v>0</v>
      </c>
      <c r="F103" s="28">
        <f t="shared" si="8"/>
        <v>257.8</v>
      </c>
      <c r="G103" s="28">
        <f t="shared" si="8"/>
        <v>5194.67</v>
      </c>
      <c r="H103" s="29">
        <v>0</v>
      </c>
      <c r="I103" s="30">
        <f t="shared" si="9"/>
        <v>257.8</v>
      </c>
      <c r="J103" s="31">
        <f t="shared" si="7"/>
        <v>20.149999999999999</v>
      </c>
      <c r="K103" s="78"/>
      <c r="L103" s="75"/>
      <c r="M103" s="31">
        <f t="shared" si="11"/>
        <v>239.16668741355465</v>
      </c>
      <c r="N103" s="31">
        <f t="shared" si="11"/>
        <v>19.138958886150061</v>
      </c>
      <c r="O103" s="31">
        <f t="shared" si="11"/>
        <v>10.600117201555832</v>
      </c>
      <c r="P103" s="31">
        <f t="shared" si="11"/>
        <v>0</v>
      </c>
      <c r="Q103" s="31">
        <f t="shared" si="11"/>
        <v>24.615218057595303</v>
      </c>
      <c r="R103" s="75"/>
      <c r="S103" s="73"/>
      <c r="T103" s="76"/>
    </row>
    <row r="104" spans="1:20" x14ac:dyDescent="0.25">
      <c r="A104" s="25">
        <v>42860.125005613423</v>
      </c>
      <c r="B104" s="26">
        <v>246.1</v>
      </c>
      <c r="C104" s="27">
        <v>4794.0280000000002</v>
      </c>
      <c r="D104" s="26">
        <v>4.2690000000000001</v>
      </c>
      <c r="E104" s="27">
        <v>83.16</v>
      </c>
      <c r="F104" s="28">
        <f t="shared" si="8"/>
        <v>241.83099999999999</v>
      </c>
      <c r="G104" s="28">
        <f t="shared" si="8"/>
        <v>4710.8680000000004</v>
      </c>
      <c r="H104" s="29">
        <v>0</v>
      </c>
      <c r="I104" s="30">
        <f t="shared" si="9"/>
        <v>241.83099999999999</v>
      </c>
      <c r="J104" s="31">
        <f t="shared" si="7"/>
        <v>19.480000496214302</v>
      </c>
      <c r="K104" s="78"/>
      <c r="L104" s="75"/>
      <c r="M104" s="31">
        <f t="shared" ref="M104:Q119" si="12">M103</f>
        <v>239.16668741355465</v>
      </c>
      <c r="N104" s="31">
        <f t="shared" si="12"/>
        <v>19.138958886150061</v>
      </c>
      <c r="O104" s="31">
        <f t="shared" si="12"/>
        <v>10.600117201555832</v>
      </c>
      <c r="P104" s="31">
        <f t="shared" si="12"/>
        <v>0</v>
      </c>
      <c r="Q104" s="31">
        <f t="shared" si="12"/>
        <v>24.615218057595303</v>
      </c>
      <c r="R104" s="75"/>
      <c r="S104" s="73"/>
      <c r="T104" s="76"/>
    </row>
    <row r="105" spans="1:20" x14ac:dyDescent="0.25">
      <c r="A105" s="25">
        <v>42860.16667233796</v>
      </c>
      <c r="B105" s="26">
        <v>236.4</v>
      </c>
      <c r="C105" s="27">
        <v>4529.424</v>
      </c>
      <c r="D105" s="26">
        <v>9.1289999999999996</v>
      </c>
      <c r="E105" s="27">
        <v>174.91200000000001</v>
      </c>
      <c r="F105" s="28">
        <f t="shared" si="8"/>
        <v>227.27100000000002</v>
      </c>
      <c r="G105" s="28">
        <f t="shared" si="8"/>
        <v>4354.5119999999997</v>
      </c>
      <c r="H105" s="29">
        <v>0</v>
      </c>
      <c r="I105" s="30">
        <f t="shared" si="9"/>
        <v>227.27100000000002</v>
      </c>
      <c r="J105" s="31">
        <f t="shared" si="7"/>
        <v>19.15999841598796</v>
      </c>
      <c r="K105" s="78"/>
      <c r="L105" s="75"/>
      <c r="M105" s="31">
        <f t="shared" si="12"/>
        <v>239.16668741355465</v>
      </c>
      <c r="N105" s="31">
        <f t="shared" si="12"/>
        <v>19.138958886150061</v>
      </c>
      <c r="O105" s="31">
        <f t="shared" si="12"/>
        <v>10.600117201555832</v>
      </c>
      <c r="P105" s="31">
        <f t="shared" si="12"/>
        <v>0</v>
      </c>
      <c r="Q105" s="31">
        <f t="shared" si="12"/>
        <v>24.615218057595303</v>
      </c>
      <c r="R105" s="75"/>
      <c r="S105" s="73"/>
      <c r="T105" s="76"/>
    </row>
    <row r="106" spans="1:20" x14ac:dyDescent="0.25">
      <c r="A106" s="25">
        <v>42860.208339062498</v>
      </c>
      <c r="B106" s="26">
        <v>246</v>
      </c>
      <c r="C106" s="27">
        <v>4821.6000000000004</v>
      </c>
      <c r="D106" s="26">
        <v>17.048999999999999</v>
      </c>
      <c r="E106" s="27">
        <v>334.16</v>
      </c>
      <c r="F106" s="28">
        <f t="shared" si="8"/>
        <v>228.95099999999999</v>
      </c>
      <c r="G106" s="28">
        <f t="shared" si="8"/>
        <v>4487.4400000000005</v>
      </c>
      <c r="H106" s="29">
        <v>0</v>
      </c>
      <c r="I106" s="30">
        <f t="shared" si="9"/>
        <v>228.95099999999999</v>
      </c>
      <c r="J106" s="31">
        <f t="shared" si="7"/>
        <v>19.600001747098727</v>
      </c>
      <c r="K106" s="78"/>
      <c r="L106" s="75"/>
      <c r="M106" s="31">
        <f t="shared" si="12"/>
        <v>239.16668741355465</v>
      </c>
      <c r="N106" s="31">
        <f t="shared" si="12"/>
        <v>19.138958886150061</v>
      </c>
      <c r="O106" s="31">
        <f t="shared" si="12"/>
        <v>10.600117201555832</v>
      </c>
      <c r="P106" s="31">
        <f t="shared" si="12"/>
        <v>0</v>
      </c>
      <c r="Q106" s="31">
        <f t="shared" si="12"/>
        <v>24.615218057595303</v>
      </c>
      <c r="R106" s="75"/>
      <c r="S106" s="73"/>
      <c r="T106" s="76"/>
    </row>
    <row r="107" spans="1:20" x14ac:dyDescent="0.25">
      <c r="A107" s="25">
        <v>42860.250005787035</v>
      </c>
      <c r="B107" s="26">
        <v>273.89999999999998</v>
      </c>
      <c r="C107" s="27">
        <v>5935.4129999999996</v>
      </c>
      <c r="D107" s="26">
        <v>33.524000000000001</v>
      </c>
      <c r="E107" s="27">
        <v>726.46500000000003</v>
      </c>
      <c r="F107" s="28">
        <f t="shared" si="8"/>
        <v>240.37599999999998</v>
      </c>
      <c r="G107" s="28">
        <f t="shared" si="8"/>
        <v>5208.9479999999994</v>
      </c>
      <c r="H107" s="29">
        <v>0</v>
      </c>
      <c r="I107" s="30">
        <f t="shared" si="9"/>
        <v>240.37599999999998</v>
      </c>
      <c r="J107" s="31">
        <f t="shared" si="7"/>
        <v>21.670000332811927</v>
      </c>
      <c r="K107" s="78"/>
      <c r="L107" s="75"/>
      <c r="M107" s="31">
        <f t="shared" si="12"/>
        <v>239.16668741355465</v>
      </c>
      <c r="N107" s="31">
        <f t="shared" si="12"/>
        <v>19.138958886150061</v>
      </c>
      <c r="O107" s="31">
        <f t="shared" si="12"/>
        <v>10.600117201555832</v>
      </c>
      <c r="P107" s="31">
        <f t="shared" si="12"/>
        <v>0</v>
      </c>
      <c r="Q107" s="31">
        <f t="shared" si="12"/>
        <v>24.615218057595303</v>
      </c>
      <c r="R107" s="75"/>
      <c r="S107" s="73"/>
      <c r="T107" s="76"/>
    </row>
    <row r="108" spans="1:20" x14ac:dyDescent="0.25">
      <c r="A108" s="25">
        <v>42860.291672511572</v>
      </c>
      <c r="B108" s="26">
        <v>207.15300000000002</v>
      </c>
      <c r="C108" s="27">
        <v>5351.3073899999999</v>
      </c>
      <c r="D108" s="26">
        <v>0</v>
      </c>
      <c r="E108" s="27">
        <v>0</v>
      </c>
      <c r="F108" s="28">
        <f t="shared" si="8"/>
        <v>207.15300000000002</v>
      </c>
      <c r="G108" s="28">
        <f t="shared" si="8"/>
        <v>5351.3073899999999</v>
      </c>
      <c r="H108" s="29">
        <v>0</v>
      </c>
      <c r="I108" s="30">
        <f t="shared" si="9"/>
        <v>207.15300000000002</v>
      </c>
      <c r="J108" s="31">
        <f t="shared" si="7"/>
        <v>25.832632836599032</v>
      </c>
      <c r="K108" s="78"/>
      <c r="L108" s="75"/>
      <c r="M108" s="31">
        <f t="shared" si="12"/>
        <v>239.16668741355465</v>
      </c>
      <c r="N108" s="31">
        <f t="shared" si="12"/>
        <v>19.138958886150061</v>
      </c>
      <c r="O108" s="31">
        <f t="shared" si="12"/>
        <v>10.600117201555832</v>
      </c>
      <c r="P108" s="31">
        <f t="shared" si="12"/>
        <v>0</v>
      </c>
      <c r="Q108" s="31">
        <f t="shared" si="12"/>
        <v>24.615218057595303</v>
      </c>
      <c r="R108" s="75"/>
      <c r="S108" s="73"/>
      <c r="T108" s="76"/>
    </row>
    <row r="109" spans="1:20" x14ac:dyDescent="0.25">
      <c r="A109" s="25">
        <v>42860.333339236109</v>
      </c>
      <c r="B109" s="26">
        <v>139.54899999999998</v>
      </c>
      <c r="C109" s="27">
        <v>4341.8429699999997</v>
      </c>
      <c r="D109" s="26">
        <v>0</v>
      </c>
      <c r="E109" s="27">
        <v>0</v>
      </c>
      <c r="F109" s="28">
        <f t="shared" si="8"/>
        <v>139.54899999999998</v>
      </c>
      <c r="G109" s="28">
        <f t="shared" si="8"/>
        <v>4341.8429699999997</v>
      </c>
      <c r="H109" s="29">
        <v>0</v>
      </c>
      <c r="I109" s="30">
        <f t="shared" si="9"/>
        <v>139.54899999999998</v>
      </c>
      <c r="J109" s="31">
        <f t="shared" si="7"/>
        <v>31.11339364667608</v>
      </c>
      <c r="K109" s="78"/>
      <c r="L109" s="75"/>
      <c r="M109" s="31">
        <f t="shared" si="12"/>
        <v>239.16668741355465</v>
      </c>
      <c r="N109" s="31">
        <f t="shared" si="12"/>
        <v>19.138958886150061</v>
      </c>
      <c r="O109" s="31">
        <f t="shared" si="12"/>
        <v>10.600117201555832</v>
      </c>
      <c r="P109" s="31">
        <f t="shared" si="12"/>
        <v>0</v>
      </c>
      <c r="Q109" s="31">
        <f t="shared" si="12"/>
        <v>24.615218057595303</v>
      </c>
      <c r="R109" s="75"/>
      <c r="S109" s="73"/>
      <c r="T109" s="76"/>
    </row>
    <row r="110" spans="1:20" x14ac:dyDescent="0.25">
      <c r="A110" s="25">
        <v>42860.375005960646</v>
      </c>
      <c r="B110" s="26">
        <v>94.628999999999991</v>
      </c>
      <c r="C110" s="27">
        <v>3081.8131800000001</v>
      </c>
      <c r="D110" s="26">
        <v>0</v>
      </c>
      <c r="E110" s="27">
        <v>0</v>
      </c>
      <c r="F110" s="28">
        <f t="shared" si="8"/>
        <v>94.628999999999991</v>
      </c>
      <c r="G110" s="28">
        <f t="shared" si="8"/>
        <v>3081.8131800000001</v>
      </c>
      <c r="H110" s="29">
        <v>0</v>
      </c>
      <c r="I110" s="30">
        <f t="shared" si="9"/>
        <v>94.628999999999991</v>
      </c>
      <c r="J110" s="31">
        <f t="shared" si="7"/>
        <v>32.567322702342835</v>
      </c>
      <c r="K110" s="78"/>
      <c r="L110" s="75"/>
      <c r="M110" s="31">
        <f t="shared" si="12"/>
        <v>239.16668741355465</v>
      </c>
      <c r="N110" s="31">
        <f t="shared" si="12"/>
        <v>19.138958886150061</v>
      </c>
      <c r="O110" s="31">
        <f t="shared" si="12"/>
        <v>10.600117201555832</v>
      </c>
      <c r="P110" s="31">
        <f t="shared" si="12"/>
        <v>0</v>
      </c>
      <c r="Q110" s="31">
        <f t="shared" si="12"/>
        <v>24.615218057595303</v>
      </c>
      <c r="R110" s="75"/>
      <c r="S110" s="73"/>
      <c r="T110" s="76"/>
    </row>
    <row r="111" spans="1:20" x14ac:dyDescent="0.25">
      <c r="A111" s="25">
        <v>42860.416672685184</v>
      </c>
      <c r="B111" s="26">
        <v>63</v>
      </c>
      <c r="C111" s="27">
        <v>2117.6950000000002</v>
      </c>
      <c r="D111" s="26">
        <v>0</v>
      </c>
      <c r="E111" s="27">
        <v>0</v>
      </c>
      <c r="F111" s="28">
        <f t="shared" si="8"/>
        <v>63</v>
      </c>
      <c r="G111" s="28">
        <f t="shared" si="8"/>
        <v>2117.6950000000002</v>
      </c>
      <c r="H111" s="29">
        <v>0</v>
      </c>
      <c r="I111" s="30">
        <f t="shared" si="9"/>
        <v>63</v>
      </c>
      <c r="J111" s="31">
        <f t="shared" si="7"/>
        <v>33.614206349206349</v>
      </c>
      <c r="K111" s="78"/>
      <c r="L111" s="75"/>
      <c r="M111" s="31">
        <f t="shared" si="12"/>
        <v>239.16668741355465</v>
      </c>
      <c r="N111" s="31">
        <f t="shared" si="12"/>
        <v>19.138958886150061</v>
      </c>
      <c r="O111" s="31">
        <f t="shared" si="12"/>
        <v>10.600117201555832</v>
      </c>
      <c r="P111" s="31">
        <f t="shared" si="12"/>
        <v>0</v>
      </c>
      <c r="Q111" s="31">
        <f t="shared" si="12"/>
        <v>24.615218057595303</v>
      </c>
      <c r="R111" s="75"/>
      <c r="S111" s="73"/>
      <c r="T111" s="76"/>
    </row>
    <row r="112" spans="1:20" x14ac:dyDescent="0.25">
      <c r="A112" s="25">
        <v>42860.458339409721</v>
      </c>
      <c r="B112" s="26">
        <v>48</v>
      </c>
      <c r="C112" s="27">
        <v>1616.64</v>
      </c>
      <c r="D112" s="26">
        <v>34.984000000000002</v>
      </c>
      <c r="E112" s="27">
        <v>1178.261</v>
      </c>
      <c r="F112" s="28">
        <f t="shared" si="8"/>
        <v>13.015999999999998</v>
      </c>
      <c r="G112" s="28">
        <f t="shared" si="8"/>
        <v>438.37900000000013</v>
      </c>
      <c r="H112" s="29">
        <v>0</v>
      </c>
      <c r="I112" s="30">
        <f t="shared" si="9"/>
        <v>13.015999999999998</v>
      </c>
      <c r="J112" s="31">
        <f t="shared" si="7"/>
        <v>33.680009219422267</v>
      </c>
      <c r="K112" s="78"/>
      <c r="L112" s="75"/>
      <c r="M112" s="31">
        <f t="shared" si="12"/>
        <v>239.16668741355465</v>
      </c>
      <c r="N112" s="31">
        <f t="shared" si="12"/>
        <v>19.138958886150061</v>
      </c>
      <c r="O112" s="31">
        <f t="shared" si="12"/>
        <v>10.600117201555832</v>
      </c>
      <c r="P112" s="31">
        <f t="shared" si="12"/>
        <v>0</v>
      </c>
      <c r="Q112" s="31">
        <f t="shared" si="12"/>
        <v>24.615218057595303</v>
      </c>
      <c r="R112" s="75"/>
      <c r="S112" s="73"/>
      <c r="T112" s="76"/>
    </row>
    <row r="113" spans="1:20" x14ac:dyDescent="0.25">
      <c r="A113" s="25">
        <v>42860.500006134258</v>
      </c>
      <c r="B113" s="26">
        <v>51.5</v>
      </c>
      <c r="C113" s="27">
        <v>1776.75</v>
      </c>
      <c r="D113" s="26">
        <v>34.541000000000004</v>
      </c>
      <c r="E113" s="27">
        <v>1191.664</v>
      </c>
      <c r="F113" s="28">
        <f t="shared" si="8"/>
        <v>16.958999999999996</v>
      </c>
      <c r="G113" s="28">
        <f t="shared" si="8"/>
        <v>585.08600000000001</v>
      </c>
      <c r="H113" s="29">
        <v>0</v>
      </c>
      <c r="I113" s="30">
        <f t="shared" si="9"/>
        <v>16.958999999999996</v>
      </c>
      <c r="J113" s="31">
        <f t="shared" si="7"/>
        <v>34.50002948287046</v>
      </c>
      <c r="K113" s="78"/>
      <c r="L113" s="75"/>
      <c r="M113" s="31">
        <f t="shared" si="12"/>
        <v>239.16668741355465</v>
      </c>
      <c r="N113" s="31">
        <f t="shared" si="12"/>
        <v>19.138958886150061</v>
      </c>
      <c r="O113" s="31">
        <f t="shared" si="12"/>
        <v>10.600117201555832</v>
      </c>
      <c r="P113" s="31">
        <f t="shared" si="12"/>
        <v>0</v>
      </c>
      <c r="Q113" s="31">
        <f t="shared" si="12"/>
        <v>24.615218057595303</v>
      </c>
      <c r="R113" s="75"/>
      <c r="S113" s="73"/>
      <c r="T113" s="76"/>
    </row>
    <row r="114" spans="1:20" x14ac:dyDescent="0.25">
      <c r="A114" s="25">
        <v>42860.541672858795</v>
      </c>
      <c r="B114" s="26">
        <v>46.3</v>
      </c>
      <c r="C114" s="27">
        <v>1561.6990000000001</v>
      </c>
      <c r="D114" s="26">
        <v>30.954000000000001</v>
      </c>
      <c r="E114" s="27">
        <v>1044.078</v>
      </c>
      <c r="F114" s="28">
        <f t="shared" si="8"/>
        <v>15.345999999999997</v>
      </c>
      <c r="G114" s="28">
        <f t="shared" si="8"/>
        <v>517.62100000000009</v>
      </c>
      <c r="H114" s="29">
        <v>0</v>
      </c>
      <c r="I114" s="30">
        <f t="shared" si="9"/>
        <v>15.345999999999997</v>
      </c>
      <c r="J114" s="31">
        <f t="shared" si="7"/>
        <v>33.730027368695438</v>
      </c>
      <c r="K114" s="78"/>
      <c r="L114" s="75"/>
      <c r="M114" s="31">
        <f t="shared" si="12"/>
        <v>239.16668741355465</v>
      </c>
      <c r="N114" s="31">
        <f t="shared" si="12"/>
        <v>19.138958886150061</v>
      </c>
      <c r="O114" s="31">
        <f t="shared" si="12"/>
        <v>10.600117201555832</v>
      </c>
      <c r="P114" s="31">
        <f t="shared" si="12"/>
        <v>0</v>
      </c>
      <c r="Q114" s="31">
        <f t="shared" si="12"/>
        <v>24.615218057595303</v>
      </c>
      <c r="R114" s="75"/>
      <c r="S114" s="73"/>
      <c r="T114" s="76"/>
    </row>
    <row r="115" spans="1:20" x14ac:dyDescent="0.25">
      <c r="A115" s="25">
        <v>42860.583339583332</v>
      </c>
      <c r="B115" s="26">
        <v>56.6</v>
      </c>
      <c r="C115" s="27">
        <v>1919.8720000000001</v>
      </c>
      <c r="D115" s="26">
        <v>39.46</v>
      </c>
      <c r="E115" s="27">
        <v>1338.4830000000002</v>
      </c>
      <c r="F115" s="28">
        <f t="shared" si="8"/>
        <v>17.14</v>
      </c>
      <c r="G115" s="28">
        <f t="shared" si="8"/>
        <v>581.3889999999999</v>
      </c>
      <c r="H115" s="29">
        <v>0</v>
      </c>
      <c r="I115" s="30">
        <f t="shared" si="9"/>
        <v>17.14</v>
      </c>
      <c r="J115" s="31">
        <f t="shared" si="7"/>
        <v>33.92001166861143</v>
      </c>
      <c r="K115" s="78"/>
      <c r="L115" s="75"/>
      <c r="M115" s="31">
        <f t="shared" si="12"/>
        <v>239.16668741355465</v>
      </c>
      <c r="N115" s="31">
        <f t="shared" si="12"/>
        <v>19.138958886150061</v>
      </c>
      <c r="O115" s="31">
        <f t="shared" si="12"/>
        <v>10.600117201555832</v>
      </c>
      <c r="P115" s="31">
        <f t="shared" si="12"/>
        <v>0</v>
      </c>
      <c r="Q115" s="31">
        <f t="shared" si="12"/>
        <v>24.615218057595303</v>
      </c>
      <c r="R115" s="75"/>
      <c r="S115" s="73"/>
      <c r="T115" s="76"/>
    </row>
    <row r="116" spans="1:20" x14ac:dyDescent="0.25">
      <c r="A116" s="25">
        <v>42860.62500630787</v>
      </c>
      <c r="B116" s="26">
        <v>53.6</v>
      </c>
      <c r="C116" s="27">
        <v>1683.04</v>
      </c>
      <c r="D116" s="26">
        <v>27.151</v>
      </c>
      <c r="E116" s="27">
        <v>852.55100000000004</v>
      </c>
      <c r="F116" s="28">
        <f t="shared" si="8"/>
        <v>26.449000000000002</v>
      </c>
      <c r="G116" s="28">
        <f t="shared" si="8"/>
        <v>830.48899999999992</v>
      </c>
      <c r="H116" s="29">
        <v>0</v>
      </c>
      <c r="I116" s="30">
        <f t="shared" si="9"/>
        <v>26.449000000000002</v>
      </c>
      <c r="J116" s="31">
        <f t="shared" si="7"/>
        <v>31.399637037317095</v>
      </c>
      <c r="K116" s="78"/>
      <c r="L116" s="75"/>
      <c r="M116" s="31">
        <f t="shared" si="12"/>
        <v>239.16668741355465</v>
      </c>
      <c r="N116" s="31">
        <f t="shared" si="12"/>
        <v>19.138958886150061</v>
      </c>
      <c r="O116" s="31">
        <f t="shared" si="12"/>
        <v>10.600117201555832</v>
      </c>
      <c r="P116" s="31">
        <f t="shared" si="12"/>
        <v>0</v>
      </c>
      <c r="Q116" s="31">
        <f t="shared" si="12"/>
        <v>24.615218057595303</v>
      </c>
      <c r="R116" s="75"/>
      <c r="S116" s="73"/>
      <c r="T116" s="76"/>
    </row>
    <row r="117" spans="1:20" x14ac:dyDescent="0.25">
      <c r="A117" s="25">
        <v>42860.666673032407</v>
      </c>
      <c r="B117" s="26">
        <v>59.067999999999998</v>
      </c>
      <c r="C117" s="27">
        <v>1851.5613079999998</v>
      </c>
      <c r="D117" s="26">
        <v>0</v>
      </c>
      <c r="E117" s="27">
        <v>0</v>
      </c>
      <c r="F117" s="28">
        <f t="shared" si="8"/>
        <v>59.067999999999998</v>
      </c>
      <c r="G117" s="28">
        <f t="shared" si="8"/>
        <v>1851.5613079999998</v>
      </c>
      <c r="H117" s="29">
        <v>0</v>
      </c>
      <c r="I117" s="30">
        <f t="shared" si="9"/>
        <v>59.067999999999998</v>
      </c>
      <c r="J117" s="31">
        <f t="shared" si="7"/>
        <v>31.346267149725737</v>
      </c>
      <c r="K117" s="78"/>
      <c r="L117" s="75"/>
      <c r="M117" s="31">
        <f t="shared" si="12"/>
        <v>239.16668741355465</v>
      </c>
      <c r="N117" s="31">
        <f t="shared" si="12"/>
        <v>19.138958886150061</v>
      </c>
      <c r="O117" s="31">
        <f t="shared" si="12"/>
        <v>10.600117201555832</v>
      </c>
      <c r="P117" s="31">
        <f t="shared" si="12"/>
        <v>0</v>
      </c>
      <c r="Q117" s="31">
        <f t="shared" si="12"/>
        <v>24.615218057595303</v>
      </c>
      <c r="R117" s="75"/>
      <c r="S117" s="73"/>
      <c r="T117" s="76"/>
    </row>
    <row r="118" spans="1:20" x14ac:dyDescent="0.25">
      <c r="A118" s="25">
        <v>42860.708339756944</v>
      </c>
      <c r="B118" s="26">
        <v>53.4</v>
      </c>
      <c r="C118" s="27">
        <v>1700.2560000000001</v>
      </c>
      <c r="D118" s="26">
        <v>5.79</v>
      </c>
      <c r="E118" s="27">
        <v>184.35400000000001</v>
      </c>
      <c r="F118" s="28">
        <f t="shared" si="8"/>
        <v>47.61</v>
      </c>
      <c r="G118" s="28">
        <f t="shared" si="8"/>
        <v>1515.902</v>
      </c>
      <c r="H118" s="29">
        <v>0</v>
      </c>
      <c r="I118" s="30">
        <f t="shared" si="9"/>
        <v>47.61</v>
      </c>
      <c r="J118" s="31">
        <f t="shared" si="7"/>
        <v>31.839991598403699</v>
      </c>
      <c r="K118" s="78"/>
      <c r="L118" s="75"/>
      <c r="M118" s="31">
        <f t="shared" si="12"/>
        <v>239.16668741355465</v>
      </c>
      <c r="N118" s="31">
        <f t="shared" si="12"/>
        <v>19.138958886150061</v>
      </c>
      <c r="O118" s="31">
        <f t="shared" si="12"/>
        <v>10.600117201555832</v>
      </c>
      <c r="P118" s="31">
        <f t="shared" si="12"/>
        <v>0</v>
      </c>
      <c r="Q118" s="31">
        <f t="shared" si="12"/>
        <v>24.615218057595303</v>
      </c>
      <c r="R118" s="75"/>
      <c r="S118" s="73"/>
      <c r="T118" s="76"/>
    </row>
    <row r="119" spans="1:20" x14ac:dyDescent="0.25">
      <c r="A119" s="25">
        <v>42860.750006481481</v>
      </c>
      <c r="B119" s="26">
        <v>79.572000000000003</v>
      </c>
      <c r="C119" s="27">
        <v>2408.3114800000003</v>
      </c>
      <c r="D119" s="26">
        <v>0</v>
      </c>
      <c r="E119" s="27">
        <v>0</v>
      </c>
      <c r="F119" s="28">
        <f t="shared" si="8"/>
        <v>79.572000000000003</v>
      </c>
      <c r="G119" s="28">
        <f t="shared" si="8"/>
        <v>2408.3114800000003</v>
      </c>
      <c r="H119" s="29">
        <v>0</v>
      </c>
      <c r="I119" s="30">
        <f t="shared" si="9"/>
        <v>79.572000000000003</v>
      </c>
      <c r="J119" s="31">
        <f t="shared" si="7"/>
        <v>30.2658156135324</v>
      </c>
      <c r="K119" s="78"/>
      <c r="L119" s="75"/>
      <c r="M119" s="31">
        <f t="shared" si="12"/>
        <v>239.16668741355465</v>
      </c>
      <c r="N119" s="31">
        <f t="shared" si="12"/>
        <v>19.138958886150061</v>
      </c>
      <c r="O119" s="31">
        <f t="shared" si="12"/>
        <v>10.600117201555832</v>
      </c>
      <c r="P119" s="31">
        <f t="shared" si="12"/>
        <v>0</v>
      </c>
      <c r="Q119" s="31">
        <f t="shared" si="12"/>
        <v>24.615218057595303</v>
      </c>
      <c r="R119" s="75"/>
      <c r="S119" s="73"/>
      <c r="T119" s="76"/>
    </row>
    <row r="120" spans="1:20" x14ac:dyDescent="0.25">
      <c r="A120" s="25">
        <v>42860.791673206018</v>
      </c>
      <c r="B120" s="26">
        <v>62.599000000000004</v>
      </c>
      <c r="C120" s="27">
        <v>1848.6991600000001</v>
      </c>
      <c r="D120" s="26">
        <v>0</v>
      </c>
      <c r="E120" s="27">
        <v>0</v>
      </c>
      <c r="F120" s="28">
        <f t="shared" si="8"/>
        <v>62.599000000000004</v>
      </c>
      <c r="G120" s="28">
        <f t="shared" si="8"/>
        <v>1848.6991600000001</v>
      </c>
      <c r="H120" s="29">
        <v>0</v>
      </c>
      <c r="I120" s="30">
        <f t="shared" si="9"/>
        <v>62.599000000000004</v>
      </c>
      <c r="J120" s="31">
        <f t="shared" si="7"/>
        <v>29.532407226952508</v>
      </c>
      <c r="K120" s="78"/>
      <c r="L120" s="75"/>
      <c r="M120" s="31">
        <f t="shared" ref="M120:Q135" si="13">M119</f>
        <v>239.16668741355465</v>
      </c>
      <c r="N120" s="31">
        <f t="shared" si="13"/>
        <v>19.138958886150061</v>
      </c>
      <c r="O120" s="31">
        <f t="shared" si="13"/>
        <v>10.600117201555832</v>
      </c>
      <c r="P120" s="31">
        <f t="shared" si="13"/>
        <v>0</v>
      </c>
      <c r="Q120" s="31">
        <f t="shared" si="13"/>
        <v>24.615218057595303</v>
      </c>
      <c r="R120" s="75"/>
      <c r="S120" s="73"/>
      <c r="T120" s="76"/>
    </row>
    <row r="121" spans="1:20" x14ac:dyDescent="0.25">
      <c r="A121" s="25">
        <v>42860.833339930556</v>
      </c>
      <c r="B121" s="26">
        <v>34.091000000000001</v>
      </c>
      <c r="C121" s="27">
        <v>986.22986000000003</v>
      </c>
      <c r="D121" s="26">
        <v>0</v>
      </c>
      <c r="E121" s="27">
        <v>0</v>
      </c>
      <c r="F121" s="28">
        <f t="shared" si="8"/>
        <v>34.091000000000001</v>
      </c>
      <c r="G121" s="28">
        <f t="shared" si="8"/>
        <v>986.22986000000003</v>
      </c>
      <c r="H121" s="29">
        <v>0</v>
      </c>
      <c r="I121" s="30">
        <f t="shared" si="9"/>
        <v>34.091000000000001</v>
      </c>
      <c r="J121" s="31">
        <f t="shared" si="7"/>
        <v>28.929332081781116</v>
      </c>
      <c r="K121" s="78"/>
      <c r="L121" s="75"/>
      <c r="M121" s="31">
        <f t="shared" si="13"/>
        <v>239.16668741355465</v>
      </c>
      <c r="N121" s="31">
        <f t="shared" si="13"/>
        <v>19.138958886150061</v>
      </c>
      <c r="O121" s="31">
        <f t="shared" si="13"/>
        <v>10.600117201555832</v>
      </c>
      <c r="P121" s="31">
        <f t="shared" si="13"/>
        <v>0</v>
      </c>
      <c r="Q121" s="31">
        <f t="shared" si="13"/>
        <v>24.615218057595303</v>
      </c>
      <c r="R121" s="75"/>
      <c r="S121" s="73"/>
      <c r="T121" s="76"/>
    </row>
    <row r="122" spans="1:20" x14ac:dyDescent="0.25">
      <c r="A122" s="25">
        <v>42860.875006655093</v>
      </c>
      <c r="B122" s="26">
        <v>47.208999999999996</v>
      </c>
      <c r="C122" s="27">
        <v>1614.1754099999998</v>
      </c>
      <c r="D122" s="26">
        <v>0</v>
      </c>
      <c r="E122" s="27">
        <v>0</v>
      </c>
      <c r="F122" s="28">
        <f t="shared" si="8"/>
        <v>47.208999999999996</v>
      </c>
      <c r="G122" s="28">
        <f t="shared" si="8"/>
        <v>1614.1754099999998</v>
      </c>
      <c r="H122" s="29">
        <v>0</v>
      </c>
      <c r="I122" s="30">
        <f t="shared" si="9"/>
        <v>47.208999999999996</v>
      </c>
      <c r="J122" s="31">
        <f t="shared" si="7"/>
        <v>34.19211188544557</v>
      </c>
      <c r="K122" s="78"/>
      <c r="L122" s="75"/>
      <c r="M122" s="31">
        <f t="shared" si="13"/>
        <v>239.16668741355465</v>
      </c>
      <c r="N122" s="31">
        <f t="shared" si="13"/>
        <v>19.138958886150061</v>
      </c>
      <c r="O122" s="31">
        <f t="shared" si="13"/>
        <v>10.600117201555832</v>
      </c>
      <c r="P122" s="31">
        <f t="shared" si="13"/>
        <v>0</v>
      </c>
      <c r="Q122" s="31">
        <f t="shared" si="13"/>
        <v>24.615218057595303</v>
      </c>
      <c r="R122" s="75"/>
      <c r="S122" s="73"/>
      <c r="T122" s="76"/>
    </row>
    <row r="123" spans="1:20" x14ac:dyDescent="0.25">
      <c r="A123" s="25">
        <v>42860.91667337963</v>
      </c>
      <c r="B123" s="26">
        <v>69.532000000000011</v>
      </c>
      <c r="C123" s="27">
        <v>2287.2214800000002</v>
      </c>
      <c r="D123" s="26">
        <v>0</v>
      </c>
      <c r="E123" s="27">
        <v>0</v>
      </c>
      <c r="F123" s="28">
        <f t="shared" si="8"/>
        <v>69.532000000000011</v>
      </c>
      <c r="G123" s="28">
        <f t="shared" si="8"/>
        <v>2287.2214800000002</v>
      </c>
      <c r="H123" s="29">
        <v>0</v>
      </c>
      <c r="I123" s="30">
        <f t="shared" si="9"/>
        <v>69.532000000000011</v>
      </c>
      <c r="J123" s="31">
        <f t="shared" si="7"/>
        <v>32.894515906345276</v>
      </c>
      <c r="K123" s="78"/>
      <c r="L123" s="75"/>
      <c r="M123" s="31">
        <f t="shared" si="13"/>
        <v>239.16668741355465</v>
      </c>
      <c r="N123" s="31">
        <f t="shared" si="13"/>
        <v>19.138958886150061</v>
      </c>
      <c r="O123" s="31">
        <f t="shared" si="13"/>
        <v>10.600117201555832</v>
      </c>
      <c r="P123" s="31">
        <f t="shared" si="13"/>
        <v>0</v>
      </c>
      <c r="Q123" s="31">
        <f t="shared" si="13"/>
        <v>24.615218057595303</v>
      </c>
      <c r="R123" s="75"/>
      <c r="S123" s="73"/>
      <c r="T123" s="76"/>
    </row>
    <row r="124" spans="1:20" x14ac:dyDescent="0.25">
      <c r="A124" s="25">
        <v>42860.958340104167</v>
      </c>
      <c r="B124" s="26">
        <v>82.046999999999997</v>
      </c>
      <c r="C124" s="27">
        <v>2216.0684339999998</v>
      </c>
      <c r="D124" s="26">
        <v>0</v>
      </c>
      <c r="E124" s="27">
        <v>0</v>
      </c>
      <c r="F124" s="28">
        <f t="shared" si="8"/>
        <v>82.046999999999997</v>
      </c>
      <c r="G124" s="28">
        <f t="shared" si="8"/>
        <v>2216.0684339999998</v>
      </c>
      <c r="H124" s="29">
        <v>0</v>
      </c>
      <c r="I124" s="30">
        <f t="shared" si="9"/>
        <v>82.046999999999997</v>
      </c>
      <c r="J124" s="31">
        <f t="shared" si="7"/>
        <v>27.009743610369664</v>
      </c>
      <c r="K124" s="78"/>
      <c r="L124" s="75"/>
      <c r="M124" s="31">
        <f t="shared" si="13"/>
        <v>239.16668741355465</v>
      </c>
      <c r="N124" s="31">
        <f t="shared" si="13"/>
        <v>19.138958886150061</v>
      </c>
      <c r="O124" s="31">
        <f t="shared" si="13"/>
        <v>10.600117201555832</v>
      </c>
      <c r="P124" s="31">
        <f t="shared" si="13"/>
        <v>0</v>
      </c>
      <c r="Q124" s="31">
        <f t="shared" si="13"/>
        <v>24.615218057595303</v>
      </c>
      <c r="R124" s="75"/>
      <c r="S124" s="73"/>
      <c r="T124" s="76"/>
    </row>
    <row r="125" spans="1:20" x14ac:dyDescent="0.25">
      <c r="A125" s="25">
        <v>42861.000006828704</v>
      </c>
      <c r="B125" s="26">
        <v>170.8</v>
      </c>
      <c r="C125" s="27">
        <v>3914.7359999999999</v>
      </c>
      <c r="D125" s="26">
        <v>0</v>
      </c>
      <c r="E125" s="27">
        <v>0</v>
      </c>
      <c r="F125" s="28">
        <f t="shared" si="8"/>
        <v>170.8</v>
      </c>
      <c r="G125" s="28">
        <f t="shared" si="8"/>
        <v>3914.7359999999999</v>
      </c>
      <c r="H125" s="29">
        <v>0</v>
      </c>
      <c r="I125" s="30">
        <f t="shared" si="9"/>
        <v>170.8</v>
      </c>
      <c r="J125" s="31">
        <f t="shared" si="7"/>
        <v>22.919999999999998</v>
      </c>
      <c r="K125" s="78"/>
      <c r="L125" s="75"/>
      <c r="M125" s="31">
        <f t="shared" si="13"/>
        <v>239.16668741355465</v>
      </c>
      <c r="N125" s="31">
        <f t="shared" si="13"/>
        <v>19.138958886150061</v>
      </c>
      <c r="O125" s="31">
        <f t="shared" si="13"/>
        <v>10.600117201555832</v>
      </c>
      <c r="P125" s="31">
        <f t="shared" si="13"/>
        <v>0</v>
      </c>
      <c r="Q125" s="31">
        <f t="shared" si="13"/>
        <v>24.615218057595303</v>
      </c>
      <c r="R125" s="75"/>
      <c r="S125" s="73"/>
      <c r="T125" s="76"/>
    </row>
    <row r="126" spans="1:20" x14ac:dyDescent="0.25">
      <c r="A126" s="25">
        <v>42861.041673553242</v>
      </c>
      <c r="B126" s="26">
        <v>237.47499999999999</v>
      </c>
      <c r="C126" s="27">
        <v>5407.3057500000004</v>
      </c>
      <c r="D126" s="26">
        <v>0</v>
      </c>
      <c r="E126" s="27">
        <v>0</v>
      </c>
      <c r="F126" s="28">
        <f t="shared" si="8"/>
        <v>237.47499999999999</v>
      </c>
      <c r="G126" s="28">
        <f t="shared" si="8"/>
        <v>5407.3057500000004</v>
      </c>
      <c r="H126" s="29">
        <v>0</v>
      </c>
      <c r="I126" s="30">
        <f t="shared" si="9"/>
        <v>237.47499999999999</v>
      </c>
      <c r="J126" s="31">
        <f t="shared" si="7"/>
        <v>22.770000000000003</v>
      </c>
      <c r="K126" s="78"/>
      <c r="L126" s="75"/>
      <c r="M126" s="31">
        <f t="shared" si="13"/>
        <v>239.16668741355465</v>
      </c>
      <c r="N126" s="31">
        <f t="shared" si="13"/>
        <v>19.138958886150061</v>
      </c>
      <c r="O126" s="31">
        <f t="shared" si="13"/>
        <v>10.600117201555832</v>
      </c>
      <c r="P126" s="31">
        <f t="shared" si="13"/>
        <v>0</v>
      </c>
      <c r="Q126" s="31">
        <f t="shared" si="13"/>
        <v>24.615218057595303</v>
      </c>
      <c r="R126" s="75"/>
      <c r="S126" s="73"/>
      <c r="T126" s="76"/>
    </row>
    <row r="127" spans="1:20" x14ac:dyDescent="0.25">
      <c r="A127" s="25">
        <v>42861.083340277779</v>
      </c>
      <c r="B127" s="26">
        <v>242.595</v>
      </c>
      <c r="C127" s="27">
        <v>5390.4609</v>
      </c>
      <c r="D127" s="26">
        <v>0</v>
      </c>
      <c r="E127" s="27">
        <v>0</v>
      </c>
      <c r="F127" s="28">
        <f t="shared" si="8"/>
        <v>242.595</v>
      </c>
      <c r="G127" s="28">
        <f t="shared" si="8"/>
        <v>5390.4609</v>
      </c>
      <c r="H127" s="29">
        <v>0</v>
      </c>
      <c r="I127" s="30">
        <f t="shared" si="9"/>
        <v>242.595</v>
      </c>
      <c r="J127" s="31">
        <f t="shared" si="7"/>
        <v>22.22</v>
      </c>
      <c r="K127" s="78"/>
      <c r="L127" s="75"/>
      <c r="M127" s="31">
        <f t="shared" si="13"/>
        <v>239.16668741355465</v>
      </c>
      <c r="N127" s="31">
        <f t="shared" si="13"/>
        <v>19.138958886150061</v>
      </c>
      <c r="O127" s="31">
        <f t="shared" si="13"/>
        <v>10.600117201555832</v>
      </c>
      <c r="P127" s="31">
        <f t="shared" si="13"/>
        <v>0</v>
      </c>
      <c r="Q127" s="31">
        <f t="shared" si="13"/>
        <v>24.615218057595303</v>
      </c>
      <c r="R127" s="75"/>
      <c r="S127" s="73"/>
      <c r="T127" s="76"/>
    </row>
    <row r="128" spans="1:20" x14ac:dyDescent="0.25">
      <c r="A128" s="25">
        <v>42861.125007002316</v>
      </c>
      <c r="B128" s="26">
        <v>226.505</v>
      </c>
      <c r="C128" s="27">
        <v>5051.0614999999998</v>
      </c>
      <c r="D128" s="26">
        <v>0</v>
      </c>
      <c r="E128" s="27">
        <v>0</v>
      </c>
      <c r="F128" s="28">
        <f t="shared" si="8"/>
        <v>226.505</v>
      </c>
      <c r="G128" s="28">
        <f t="shared" si="8"/>
        <v>5051.0614999999998</v>
      </c>
      <c r="H128" s="29">
        <v>0</v>
      </c>
      <c r="I128" s="30">
        <f t="shared" si="9"/>
        <v>226.505</v>
      </c>
      <c r="J128" s="31">
        <f t="shared" si="7"/>
        <v>22.3</v>
      </c>
      <c r="K128" s="78"/>
      <c r="L128" s="75"/>
      <c r="M128" s="31">
        <f t="shared" si="13"/>
        <v>239.16668741355465</v>
      </c>
      <c r="N128" s="31">
        <f t="shared" si="13"/>
        <v>19.138958886150061</v>
      </c>
      <c r="O128" s="31">
        <f t="shared" si="13"/>
        <v>10.600117201555832</v>
      </c>
      <c r="P128" s="31">
        <f t="shared" si="13"/>
        <v>0</v>
      </c>
      <c r="Q128" s="31">
        <f t="shared" si="13"/>
        <v>24.615218057595303</v>
      </c>
      <c r="R128" s="75"/>
      <c r="S128" s="73"/>
      <c r="T128" s="76"/>
    </row>
    <row r="129" spans="1:20" x14ac:dyDescent="0.25">
      <c r="A129" s="25">
        <v>42861.166673726853</v>
      </c>
      <c r="B129" s="26">
        <v>224.68</v>
      </c>
      <c r="C129" s="27">
        <v>4949.7003999999997</v>
      </c>
      <c r="D129" s="26">
        <v>0</v>
      </c>
      <c r="E129" s="27">
        <v>0</v>
      </c>
      <c r="F129" s="28">
        <f t="shared" si="8"/>
        <v>224.68</v>
      </c>
      <c r="G129" s="28">
        <f t="shared" si="8"/>
        <v>4949.7003999999997</v>
      </c>
      <c r="H129" s="29">
        <v>0</v>
      </c>
      <c r="I129" s="30">
        <f t="shared" si="9"/>
        <v>224.68</v>
      </c>
      <c r="J129" s="31">
        <f t="shared" si="7"/>
        <v>22.029999999999998</v>
      </c>
      <c r="K129" s="78"/>
      <c r="L129" s="75"/>
      <c r="M129" s="31">
        <f>M127</f>
        <v>239.16668741355465</v>
      </c>
      <c r="N129" s="31">
        <f>N127</f>
        <v>19.138958886150061</v>
      </c>
      <c r="O129" s="31">
        <f>O127</f>
        <v>10.600117201555832</v>
      </c>
      <c r="P129" s="31">
        <f>P127</f>
        <v>0</v>
      </c>
      <c r="Q129" s="31">
        <f>Q127</f>
        <v>24.615218057595303</v>
      </c>
      <c r="R129" s="75"/>
      <c r="S129" s="73"/>
      <c r="T129" s="76"/>
    </row>
    <row r="130" spans="1:20" x14ac:dyDescent="0.25">
      <c r="A130" s="25">
        <v>42861.208340451391</v>
      </c>
      <c r="B130" s="26">
        <v>225.435</v>
      </c>
      <c r="C130" s="27">
        <v>4973.0960999999998</v>
      </c>
      <c r="D130" s="26">
        <v>0</v>
      </c>
      <c r="E130" s="27">
        <v>0</v>
      </c>
      <c r="F130" s="28">
        <f t="shared" si="8"/>
        <v>225.435</v>
      </c>
      <c r="G130" s="28">
        <f t="shared" si="8"/>
        <v>4973.0960999999998</v>
      </c>
      <c r="H130" s="29">
        <v>0</v>
      </c>
      <c r="I130" s="30">
        <f t="shared" si="9"/>
        <v>225.435</v>
      </c>
      <c r="J130" s="31">
        <f t="shared" si="7"/>
        <v>22.06</v>
      </c>
      <c r="K130" s="78"/>
      <c r="L130" s="75"/>
      <c r="M130" s="31">
        <f t="shared" si="13"/>
        <v>239.16668741355465</v>
      </c>
      <c r="N130" s="31">
        <f t="shared" si="13"/>
        <v>19.138958886150061</v>
      </c>
      <c r="O130" s="31">
        <f t="shared" si="13"/>
        <v>10.600117201555832</v>
      </c>
      <c r="P130" s="31">
        <f t="shared" si="13"/>
        <v>0</v>
      </c>
      <c r="Q130" s="31">
        <f t="shared" si="13"/>
        <v>24.615218057595303</v>
      </c>
      <c r="R130" s="75"/>
      <c r="S130" s="73"/>
      <c r="T130" s="76"/>
    </row>
    <row r="131" spans="1:20" x14ac:dyDescent="0.25">
      <c r="A131" s="25">
        <v>42861.250007175928</v>
      </c>
      <c r="B131" s="26">
        <v>246.4</v>
      </c>
      <c r="C131" s="27">
        <v>5489.7920000000004</v>
      </c>
      <c r="D131" s="26">
        <v>0</v>
      </c>
      <c r="E131" s="27">
        <v>0</v>
      </c>
      <c r="F131" s="28">
        <f t="shared" si="8"/>
        <v>246.4</v>
      </c>
      <c r="G131" s="28">
        <f t="shared" si="8"/>
        <v>5489.7920000000004</v>
      </c>
      <c r="H131" s="29">
        <v>0</v>
      </c>
      <c r="I131" s="30">
        <f t="shared" si="9"/>
        <v>246.4</v>
      </c>
      <c r="J131" s="31">
        <f t="shared" si="7"/>
        <v>22.28</v>
      </c>
      <c r="K131" s="78"/>
      <c r="L131" s="75"/>
      <c r="M131" s="31">
        <f t="shared" si="13"/>
        <v>239.16668741355465</v>
      </c>
      <c r="N131" s="31">
        <f t="shared" si="13"/>
        <v>19.138958886150061</v>
      </c>
      <c r="O131" s="31">
        <f t="shared" si="13"/>
        <v>10.600117201555832</v>
      </c>
      <c r="P131" s="31">
        <f t="shared" si="13"/>
        <v>0</v>
      </c>
      <c r="Q131" s="31">
        <f t="shared" si="13"/>
        <v>24.615218057595303</v>
      </c>
      <c r="R131" s="75"/>
      <c r="S131" s="73"/>
      <c r="T131" s="76"/>
    </row>
    <row r="132" spans="1:20" x14ac:dyDescent="0.25">
      <c r="A132" s="25">
        <v>42861.291673900465</v>
      </c>
      <c r="B132" s="26">
        <v>262.90499999999997</v>
      </c>
      <c r="C132" s="27">
        <v>5873.2977000000001</v>
      </c>
      <c r="D132" s="26">
        <v>0</v>
      </c>
      <c r="E132" s="27">
        <v>0</v>
      </c>
      <c r="F132" s="28">
        <f t="shared" si="8"/>
        <v>262.90499999999997</v>
      </c>
      <c r="G132" s="28">
        <f t="shared" si="8"/>
        <v>5873.2977000000001</v>
      </c>
      <c r="H132" s="29">
        <v>0</v>
      </c>
      <c r="I132" s="30">
        <f t="shared" si="9"/>
        <v>262.90499999999997</v>
      </c>
      <c r="J132" s="31">
        <f t="shared" si="7"/>
        <v>22.340000000000003</v>
      </c>
      <c r="K132" s="78"/>
      <c r="L132" s="75"/>
      <c r="M132" s="31">
        <f t="shared" si="13"/>
        <v>239.16668741355465</v>
      </c>
      <c r="N132" s="31">
        <f t="shared" si="13"/>
        <v>19.138958886150061</v>
      </c>
      <c r="O132" s="31">
        <f t="shared" si="13"/>
        <v>10.600117201555832</v>
      </c>
      <c r="P132" s="31">
        <f t="shared" si="13"/>
        <v>0</v>
      </c>
      <c r="Q132" s="31">
        <f t="shared" si="13"/>
        <v>24.615218057595303</v>
      </c>
      <c r="R132" s="75"/>
      <c r="S132" s="73"/>
      <c r="T132" s="76"/>
    </row>
    <row r="133" spans="1:20" x14ac:dyDescent="0.25">
      <c r="A133" s="25">
        <v>42861.333340625002</v>
      </c>
      <c r="B133" s="26">
        <v>192.32499999999999</v>
      </c>
      <c r="C133" s="27">
        <v>4621.5697499999997</v>
      </c>
      <c r="D133" s="26">
        <v>0</v>
      </c>
      <c r="E133" s="27">
        <v>0</v>
      </c>
      <c r="F133" s="28">
        <f t="shared" si="8"/>
        <v>192.32499999999999</v>
      </c>
      <c r="G133" s="28">
        <f t="shared" si="8"/>
        <v>4621.5697499999997</v>
      </c>
      <c r="H133" s="29">
        <v>0</v>
      </c>
      <c r="I133" s="30">
        <f t="shared" si="9"/>
        <v>192.32499999999999</v>
      </c>
      <c r="J133" s="31">
        <f t="shared" si="7"/>
        <v>24.03</v>
      </c>
      <c r="K133" s="78"/>
      <c r="L133" s="75"/>
      <c r="M133" s="31">
        <f t="shared" si="13"/>
        <v>239.16668741355465</v>
      </c>
      <c r="N133" s="31">
        <f t="shared" si="13"/>
        <v>19.138958886150061</v>
      </c>
      <c r="O133" s="31">
        <f t="shared" si="13"/>
        <v>10.600117201555832</v>
      </c>
      <c r="P133" s="31">
        <f t="shared" si="13"/>
        <v>0</v>
      </c>
      <c r="Q133" s="31">
        <f t="shared" si="13"/>
        <v>24.615218057595303</v>
      </c>
      <c r="R133" s="75"/>
      <c r="S133" s="73"/>
      <c r="T133" s="76"/>
    </row>
    <row r="134" spans="1:20" x14ac:dyDescent="0.25">
      <c r="A134" s="25">
        <v>42861.375007349539</v>
      </c>
      <c r="B134" s="26">
        <v>131.30000000000001</v>
      </c>
      <c r="C134" s="27">
        <v>3424.3040000000001</v>
      </c>
      <c r="D134" s="26">
        <v>0</v>
      </c>
      <c r="E134" s="27">
        <v>0</v>
      </c>
      <c r="F134" s="28">
        <f t="shared" si="8"/>
        <v>131.30000000000001</v>
      </c>
      <c r="G134" s="28">
        <f t="shared" si="8"/>
        <v>3424.3040000000001</v>
      </c>
      <c r="H134" s="29">
        <v>0</v>
      </c>
      <c r="I134" s="30">
        <f t="shared" si="9"/>
        <v>131.30000000000001</v>
      </c>
      <c r="J134" s="31">
        <f t="shared" si="7"/>
        <v>26.08</v>
      </c>
      <c r="K134" s="78"/>
      <c r="L134" s="75"/>
      <c r="M134" s="31">
        <f t="shared" si="13"/>
        <v>239.16668741355465</v>
      </c>
      <c r="N134" s="31">
        <f t="shared" si="13"/>
        <v>19.138958886150061</v>
      </c>
      <c r="O134" s="31">
        <f t="shared" si="13"/>
        <v>10.600117201555832</v>
      </c>
      <c r="P134" s="31">
        <f t="shared" si="13"/>
        <v>0</v>
      </c>
      <c r="Q134" s="31">
        <f t="shared" si="13"/>
        <v>24.615218057595303</v>
      </c>
      <c r="R134" s="75"/>
      <c r="S134" s="73"/>
      <c r="T134" s="76"/>
    </row>
    <row r="135" spans="1:20" x14ac:dyDescent="0.25">
      <c r="A135" s="25">
        <v>42861.416674074077</v>
      </c>
      <c r="B135" s="26">
        <v>111.215</v>
      </c>
      <c r="C135" s="27">
        <v>3183.90985</v>
      </c>
      <c r="D135" s="26">
        <v>0</v>
      </c>
      <c r="E135" s="27">
        <v>0</v>
      </c>
      <c r="F135" s="28">
        <f t="shared" si="8"/>
        <v>111.215</v>
      </c>
      <c r="G135" s="28">
        <f t="shared" si="8"/>
        <v>3183.90985</v>
      </c>
      <c r="H135" s="29">
        <v>0</v>
      </c>
      <c r="I135" s="30">
        <f t="shared" si="9"/>
        <v>111.215</v>
      </c>
      <c r="J135" s="31">
        <f t="shared" ref="J135:J198" si="14">IF(F135&gt;0,G135/F135,0)</f>
        <v>28.628421076293666</v>
      </c>
      <c r="K135" s="78"/>
      <c r="L135" s="75"/>
      <c r="M135" s="31">
        <f t="shared" si="13"/>
        <v>239.16668741355465</v>
      </c>
      <c r="N135" s="31">
        <f t="shared" si="13"/>
        <v>19.138958886150061</v>
      </c>
      <c r="O135" s="31">
        <f t="shared" si="13"/>
        <v>10.600117201555832</v>
      </c>
      <c r="P135" s="31">
        <f t="shared" si="13"/>
        <v>0</v>
      </c>
      <c r="Q135" s="31">
        <f t="shared" si="13"/>
        <v>24.615218057595303</v>
      </c>
      <c r="R135" s="75"/>
      <c r="S135" s="73"/>
      <c r="T135" s="76"/>
    </row>
    <row r="136" spans="1:20" x14ac:dyDescent="0.25">
      <c r="A136" s="25">
        <v>42861.458340798614</v>
      </c>
      <c r="B136" s="26">
        <v>97.628</v>
      </c>
      <c r="C136" s="27">
        <v>2762.19704</v>
      </c>
      <c r="D136" s="26">
        <v>0</v>
      </c>
      <c r="E136" s="27">
        <v>0</v>
      </c>
      <c r="F136" s="28">
        <f t="shared" ref="F136:G186" si="15">B136-D136</f>
        <v>97.628</v>
      </c>
      <c r="G136" s="28">
        <f t="shared" si="15"/>
        <v>2762.19704</v>
      </c>
      <c r="H136" s="29">
        <v>0</v>
      </c>
      <c r="I136" s="30">
        <f t="shared" ref="I136:I199" si="16">F136-H136</f>
        <v>97.628</v>
      </c>
      <c r="J136" s="31">
        <f t="shared" si="14"/>
        <v>28.293082312451347</v>
      </c>
      <c r="K136" s="78"/>
      <c r="L136" s="75"/>
      <c r="M136" s="31">
        <f t="shared" ref="M136:Q151" si="17">M135</f>
        <v>239.16668741355465</v>
      </c>
      <c r="N136" s="31">
        <f t="shared" si="17"/>
        <v>19.138958886150061</v>
      </c>
      <c r="O136" s="31">
        <f t="shared" si="17"/>
        <v>10.600117201555832</v>
      </c>
      <c r="P136" s="31">
        <f t="shared" si="17"/>
        <v>0</v>
      </c>
      <c r="Q136" s="31">
        <f t="shared" si="17"/>
        <v>24.615218057595303</v>
      </c>
      <c r="R136" s="75"/>
      <c r="S136" s="73"/>
      <c r="T136" s="76"/>
    </row>
    <row r="137" spans="1:20" x14ac:dyDescent="0.25">
      <c r="A137" s="25">
        <v>42861.500007523151</v>
      </c>
      <c r="B137" s="26">
        <v>84.8</v>
      </c>
      <c r="C137" s="27">
        <v>2379.4879999999998</v>
      </c>
      <c r="D137" s="26">
        <v>0</v>
      </c>
      <c r="E137" s="27">
        <v>0</v>
      </c>
      <c r="F137" s="28">
        <f t="shared" si="15"/>
        <v>84.8</v>
      </c>
      <c r="G137" s="28">
        <f t="shared" si="15"/>
        <v>2379.4879999999998</v>
      </c>
      <c r="H137" s="29">
        <v>0</v>
      </c>
      <c r="I137" s="30">
        <f t="shared" si="16"/>
        <v>84.8</v>
      </c>
      <c r="J137" s="31">
        <f t="shared" si="14"/>
        <v>28.06</v>
      </c>
      <c r="K137" s="78"/>
      <c r="L137" s="75"/>
      <c r="M137" s="31">
        <f t="shared" si="17"/>
        <v>239.16668741355465</v>
      </c>
      <c r="N137" s="31">
        <f t="shared" si="17"/>
        <v>19.138958886150061</v>
      </c>
      <c r="O137" s="31">
        <f t="shared" si="17"/>
        <v>10.600117201555832</v>
      </c>
      <c r="P137" s="31">
        <f t="shared" si="17"/>
        <v>0</v>
      </c>
      <c r="Q137" s="31">
        <f t="shared" si="17"/>
        <v>24.615218057595303</v>
      </c>
      <c r="R137" s="75"/>
      <c r="S137" s="73"/>
      <c r="T137" s="76"/>
    </row>
    <row r="138" spans="1:20" x14ac:dyDescent="0.25">
      <c r="A138" s="25">
        <v>42861.541674247688</v>
      </c>
      <c r="B138" s="26">
        <v>132.364</v>
      </c>
      <c r="C138" s="27">
        <v>3548.3626399999998</v>
      </c>
      <c r="D138" s="26">
        <v>0</v>
      </c>
      <c r="E138" s="27">
        <v>0</v>
      </c>
      <c r="F138" s="28">
        <f t="shared" si="15"/>
        <v>132.364</v>
      </c>
      <c r="G138" s="28">
        <f t="shared" si="15"/>
        <v>3548.3626399999998</v>
      </c>
      <c r="H138" s="29">
        <v>0</v>
      </c>
      <c r="I138" s="30">
        <f t="shared" si="16"/>
        <v>132.364</v>
      </c>
      <c r="J138" s="31">
        <f t="shared" si="14"/>
        <v>26.807611132936447</v>
      </c>
      <c r="K138" s="78"/>
      <c r="L138" s="75"/>
      <c r="M138" s="31">
        <f t="shared" si="17"/>
        <v>239.16668741355465</v>
      </c>
      <c r="N138" s="31">
        <f t="shared" si="17"/>
        <v>19.138958886150061</v>
      </c>
      <c r="O138" s="31">
        <f t="shared" si="17"/>
        <v>10.600117201555832</v>
      </c>
      <c r="P138" s="31">
        <f t="shared" si="17"/>
        <v>0</v>
      </c>
      <c r="Q138" s="31">
        <f t="shared" si="17"/>
        <v>24.615218057595303</v>
      </c>
      <c r="R138" s="75"/>
      <c r="S138" s="73"/>
      <c r="T138" s="76"/>
    </row>
    <row r="139" spans="1:20" x14ac:dyDescent="0.25">
      <c r="A139" s="25">
        <v>42861.583340972225</v>
      </c>
      <c r="B139" s="26">
        <v>184.42400000000001</v>
      </c>
      <c r="C139" s="27">
        <v>4759.8370400000003</v>
      </c>
      <c r="D139" s="26">
        <v>0</v>
      </c>
      <c r="E139" s="27">
        <v>0</v>
      </c>
      <c r="F139" s="28">
        <f t="shared" si="15"/>
        <v>184.42400000000001</v>
      </c>
      <c r="G139" s="28">
        <f t="shared" si="15"/>
        <v>4759.8370400000003</v>
      </c>
      <c r="H139" s="29">
        <v>0</v>
      </c>
      <c r="I139" s="30">
        <f t="shared" si="16"/>
        <v>184.42400000000001</v>
      </c>
      <c r="J139" s="31">
        <f t="shared" si="14"/>
        <v>25.80920617707023</v>
      </c>
      <c r="K139" s="78"/>
      <c r="L139" s="75"/>
      <c r="M139" s="31">
        <f t="shared" si="17"/>
        <v>239.16668741355465</v>
      </c>
      <c r="N139" s="31">
        <f t="shared" si="17"/>
        <v>19.138958886150061</v>
      </c>
      <c r="O139" s="31">
        <f t="shared" si="17"/>
        <v>10.600117201555832</v>
      </c>
      <c r="P139" s="31">
        <f t="shared" si="17"/>
        <v>0</v>
      </c>
      <c r="Q139" s="31">
        <f t="shared" si="17"/>
        <v>24.615218057595303</v>
      </c>
      <c r="R139" s="75"/>
      <c r="S139" s="73"/>
      <c r="T139" s="76"/>
    </row>
    <row r="140" spans="1:20" x14ac:dyDescent="0.25">
      <c r="A140" s="25">
        <v>42861.625007696763</v>
      </c>
      <c r="B140" s="26">
        <v>225.654</v>
      </c>
      <c r="C140" s="27">
        <v>5705.7104199999994</v>
      </c>
      <c r="D140" s="26">
        <v>0</v>
      </c>
      <c r="E140" s="27">
        <v>0</v>
      </c>
      <c r="F140" s="28">
        <f t="shared" si="15"/>
        <v>225.654</v>
      </c>
      <c r="G140" s="28">
        <f t="shared" si="15"/>
        <v>5705.7104199999994</v>
      </c>
      <c r="H140" s="29">
        <v>0</v>
      </c>
      <c r="I140" s="30">
        <f t="shared" si="16"/>
        <v>225.654</v>
      </c>
      <c r="J140" s="31">
        <f t="shared" si="14"/>
        <v>25.28521727955188</v>
      </c>
      <c r="K140" s="78"/>
      <c r="L140" s="75"/>
      <c r="M140" s="31">
        <f t="shared" si="17"/>
        <v>239.16668741355465</v>
      </c>
      <c r="N140" s="31">
        <f t="shared" si="17"/>
        <v>19.138958886150061</v>
      </c>
      <c r="O140" s="31">
        <f t="shared" si="17"/>
        <v>10.600117201555832</v>
      </c>
      <c r="P140" s="31">
        <f t="shared" si="17"/>
        <v>0</v>
      </c>
      <c r="Q140" s="31">
        <f t="shared" si="17"/>
        <v>24.615218057595303</v>
      </c>
      <c r="R140" s="75"/>
      <c r="S140" s="73"/>
      <c r="T140" s="76"/>
    </row>
    <row r="141" spans="1:20" x14ac:dyDescent="0.25">
      <c r="A141" s="25">
        <v>42861.6666744213</v>
      </c>
      <c r="B141" s="26">
        <v>246.327</v>
      </c>
      <c r="C141" s="27">
        <v>6075.0301799999997</v>
      </c>
      <c r="D141" s="26">
        <v>0</v>
      </c>
      <c r="E141" s="27">
        <v>0</v>
      </c>
      <c r="F141" s="28">
        <f t="shared" si="15"/>
        <v>246.327</v>
      </c>
      <c r="G141" s="28">
        <f t="shared" si="15"/>
        <v>6075.0301799999997</v>
      </c>
      <c r="H141" s="29">
        <v>0</v>
      </c>
      <c r="I141" s="30">
        <f t="shared" si="16"/>
        <v>246.327</v>
      </c>
      <c r="J141" s="31">
        <f t="shared" si="14"/>
        <v>24.662461605914089</v>
      </c>
      <c r="K141" s="78"/>
      <c r="L141" s="75"/>
      <c r="M141" s="31">
        <f t="shared" si="17"/>
        <v>239.16668741355465</v>
      </c>
      <c r="N141" s="31">
        <f t="shared" si="17"/>
        <v>19.138958886150061</v>
      </c>
      <c r="O141" s="31">
        <f t="shared" si="17"/>
        <v>10.600117201555832</v>
      </c>
      <c r="P141" s="31">
        <f t="shared" si="17"/>
        <v>0</v>
      </c>
      <c r="Q141" s="31">
        <f t="shared" si="17"/>
        <v>24.615218057595303</v>
      </c>
      <c r="R141" s="75"/>
      <c r="S141" s="73"/>
      <c r="T141" s="76"/>
    </row>
    <row r="142" spans="1:20" x14ac:dyDescent="0.25">
      <c r="A142" s="25">
        <v>42861.70834114583</v>
      </c>
      <c r="B142" s="26">
        <v>248.126</v>
      </c>
      <c r="C142" s="27">
        <v>6185.3107400000008</v>
      </c>
      <c r="D142" s="26">
        <v>0</v>
      </c>
      <c r="E142" s="27">
        <v>0</v>
      </c>
      <c r="F142" s="28">
        <f t="shared" si="15"/>
        <v>248.126</v>
      </c>
      <c r="G142" s="28">
        <f t="shared" si="15"/>
        <v>6185.3107400000008</v>
      </c>
      <c r="H142" s="29">
        <v>0</v>
      </c>
      <c r="I142" s="30">
        <f t="shared" si="16"/>
        <v>248.126</v>
      </c>
      <c r="J142" s="31">
        <f t="shared" si="14"/>
        <v>24.928104027792333</v>
      </c>
      <c r="K142" s="78"/>
      <c r="L142" s="75"/>
      <c r="M142" s="31">
        <f t="shared" si="17"/>
        <v>239.16668741355465</v>
      </c>
      <c r="N142" s="31">
        <f t="shared" si="17"/>
        <v>19.138958886150061</v>
      </c>
      <c r="O142" s="31">
        <f t="shared" si="17"/>
        <v>10.600117201555832</v>
      </c>
      <c r="P142" s="31">
        <f t="shared" si="17"/>
        <v>0</v>
      </c>
      <c r="Q142" s="31">
        <f t="shared" si="17"/>
        <v>24.615218057595303</v>
      </c>
      <c r="R142" s="75"/>
      <c r="S142" s="73"/>
      <c r="T142" s="76"/>
    </row>
    <row r="143" spans="1:20" x14ac:dyDescent="0.25">
      <c r="A143" s="25">
        <v>42861.750007870367</v>
      </c>
      <c r="B143" s="26">
        <v>194.63400000000001</v>
      </c>
      <c r="C143" s="27">
        <v>4953.4628400000001</v>
      </c>
      <c r="D143" s="26">
        <v>0</v>
      </c>
      <c r="E143" s="27">
        <v>0</v>
      </c>
      <c r="F143" s="28">
        <f t="shared" si="15"/>
        <v>194.63400000000001</v>
      </c>
      <c r="G143" s="28">
        <f t="shared" si="15"/>
        <v>4953.4628400000001</v>
      </c>
      <c r="H143" s="29">
        <v>0</v>
      </c>
      <c r="I143" s="30">
        <f t="shared" si="16"/>
        <v>194.63400000000001</v>
      </c>
      <c r="J143" s="31">
        <f t="shared" si="14"/>
        <v>25.450141496346987</v>
      </c>
      <c r="K143" s="78"/>
      <c r="L143" s="75"/>
      <c r="M143" s="31">
        <f t="shared" si="17"/>
        <v>239.16668741355465</v>
      </c>
      <c r="N143" s="31">
        <f t="shared" si="17"/>
        <v>19.138958886150061</v>
      </c>
      <c r="O143" s="31">
        <f t="shared" si="17"/>
        <v>10.600117201555832</v>
      </c>
      <c r="P143" s="31">
        <f t="shared" si="17"/>
        <v>0</v>
      </c>
      <c r="Q143" s="31">
        <f t="shared" si="17"/>
        <v>24.615218057595303</v>
      </c>
      <c r="R143" s="75"/>
      <c r="S143" s="73"/>
      <c r="T143" s="76"/>
    </row>
    <row r="144" spans="1:20" x14ac:dyDescent="0.25">
      <c r="A144" s="25">
        <v>42861.791674594904</v>
      </c>
      <c r="B144" s="26">
        <v>139.54499999999999</v>
      </c>
      <c r="C144" s="27">
        <v>3633.03</v>
      </c>
      <c r="D144" s="26">
        <v>0</v>
      </c>
      <c r="E144" s="27">
        <v>0</v>
      </c>
      <c r="F144" s="28">
        <f t="shared" si="15"/>
        <v>139.54499999999999</v>
      </c>
      <c r="G144" s="28">
        <f t="shared" si="15"/>
        <v>3633.03</v>
      </c>
      <c r="H144" s="29">
        <v>0</v>
      </c>
      <c r="I144" s="30">
        <f t="shared" si="16"/>
        <v>139.54499999999999</v>
      </c>
      <c r="J144" s="31">
        <f t="shared" si="14"/>
        <v>26.034827475008065</v>
      </c>
      <c r="K144" s="78"/>
      <c r="L144" s="75"/>
      <c r="M144" s="31">
        <f t="shared" si="17"/>
        <v>239.16668741355465</v>
      </c>
      <c r="N144" s="31">
        <f t="shared" si="17"/>
        <v>19.138958886150061</v>
      </c>
      <c r="O144" s="31">
        <f t="shared" si="17"/>
        <v>10.600117201555832</v>
      </c>
      <c r="P144" s="31">
        <f t="shared" si="17"/>
        <v>0</v>
      </c>
      <c r="Q144" s="31">
        <f t="shared" si="17"/>
        <v>24.615218057595303</v>
      </c>
      <c r="R144" s="75"/>
      <c r="S144" s="73"/>
      <c r="T144" s="76"/>
    </row>
    <row r="145" spans="1:20" x14ac:dyDescent="0.25">
      <c r="A145" s="25">
        <v>42861.833341319441</v>
      </c>
      <c r="B145" s="26">
        <v>153.84</v>
      </c>
      <c r="C145" s="27">
        <v>4056.7253999999998</v>
      </c>
      <c r="D145" s="26">
        <v>0</v>
      </c>
      <c r="E145" s="27">
        <v>0</v>
      </c>
      <c r="F145" s="28">
        <f t="shared" si="15"/>
        <v>153.84</v>
      </c>
      <c r="G145" s="28">
        <f t="shared" si="15"/>
        <v>4056.7253999999998</v>
      </c>
      <c r="H145" s="29">
        <v>0</v>
      </c>
      <c r="I145" s="30">
        <f t="shared" si="16"/>
        <v>153.84</v>
      </c>
      <c r="J145" s="31">
        <f t="shared" si="14"/>
        <v>26.369769890795631</v>
      </c>
      <c r="K145" s="78"/>
      <c r="L145" s="75"/>
      <c r="M145" s="31">
        <f t="shared" si="17"/>
        <v>239.16668741355465</v>
      </c>
      <c r="N145" s="31">
        <f t="shared" si="17"/>
        <v>19.138958886150061</v>
      </c>
      <c r="O145" s="31">
        <f t="shared" si="17"/>
        <v>10.600117201555832</v>
      </c>
      <c r="P145" s="31">
        <f t="shared" si="17"/>
        <v>0</v>
      </c>
      <c r="Q145" s="31">
        <f t="shared" si="17"/>
        <v>24.615218057595303</v>
      </c>
      <c r="R145" s="75"/>
      <c r="S145" s="73"/>
      <c r="T145" s="76"/>
    </row>
    <row r="146" spans="1:20" x14ac:dyDescent="0.25">
      <c r="A146" s="25">
        <v>42861.875008043979</v>
      </c>
      <c r="B146" s="26">
        <v>108.625</v>
      </c>
      <c r="C146" s="27">
        <v>3324.4852499999997</v>
      </c>
      <c r="D146" s="26">
        <v>0</v>
      </c>
      <c r="E146" s="27">
        <v>0</v>
      </c>
      <c r="F146" s="28">
        <f t="shared" si="15"/>
        <v>108.625</v>
      </c>
      <c r="G146" s="28">
        <f t="shared" si="15"/>
        <v>3324.4852499999997</v>
      </c>
      <c r="H146" s="29">
        <v>0</v>
      </c>
      <c r="I146" s="30">
        <f t="shared" si="16"/>
        <v>108.625</v>
      </c>
      <c r="J146" s="31">
        <f t="shared" si="14"/>
        <v>30.605157652474105</v>
      </c>
      <c r="K146" s="78"/>
      <c r="L146" s="75"/>
      <c r="M146" s="31">
        <f t="shared" si="17"/>
        <v>239.16668741355465</v>
      </c>
      <c r="N146" s="31">
        <f t="shared" si="17"/>
        <v>19.138958886150061</v>
      </c>
      <c r="O146" s="31">
        <f t="shared" si="17"/>
        <v>10.600117201555832</v>
      </c>
      <c r="P146" s="31">
        <f t="shared" si="17"/>
        <v>0</v>
      </c>
      <c r="Q146" s="31">
        <f t="shared" si="17"/>
        <v>24.615218057595303</v>
      </c>
      <c r="R146" s="75"/>
      <c r="S146" s="73"/>
      <c r="T146" s="76"/>
    </row>
    <row r="147" spans="1:20" x14ac:dyDescent="0.25">
      <c r="A147" s="25">
        <v>42861.916674768516</v>
      </c>
      <c r="B147" s="26">
        <v>68.742999999999995</v>
      </c>
      <c r="C147" s="27">
        <v>2007.3255399999998</v>
      </c>
      <c r="D147" s="26">
        <v>0</v>
      </c>
      <c r="E147" s="27">
        <v>0</v>
      </c>
      <c r="F147" s="28">
        <f t="shared" si="15"/>
        <v>68.742999999999995</v>
      </c>
      <c r="G147" s="28">
        <f t="shared" si="15"/>
        <v>2007.3255399999998</v>
      </c>
      <c r="H147" s="29">
        <v>0</v>
      </c>
      <c r="I147" s="30">
        <f t="shared" si="16"/>
        <v>68.742999999999995</v>
      </c>
      <c r="J147" s="31">
        <f t="shared" si="14"/>
        <v>29.200435535254499</v>
      </c>
      <c r="K147" s="78"/>
      <c r="L147" s="75"/>
      <c r="M147" s="31">
        <f t="shared" si="17"/>
        <v>239.16668741355465</v>
      </c>
      <c r="N147" s="31">
        <f t="shared" si="17"/>
        <v>19.138958886150061</v>
      </c>
      <c r="O147" s="31">
        <f t="shared" si="17"/>
        <v>10.600117201555832</v>
      </c>
      <c r="P147" s="31">
        <f t="shared" si="17"/>
        <v>0</v>
      </c>
      <c r="Q147" s="31">
        <f t="shared" si="17"/>
        <v>24.615218057595303</v>
      </c>
      <c r="R147" s="75"/>
      <c r="S147" s="73"/>
      <c r="T147" s="76"/>
    </row>
    <row r="148" spans="1:20" x14ac:dyDescent="0.25">
      <c r="A148" s="25">
        <v>42861.958341493053</v>
      </c>
      <c r="B148" s="26">
        <v>120.4</v>
      </c>
      <c r="C148" s="27">
        <v>2973.88</v>
      </c>
      <c r="D148" s="26">
        <v>0</v>
      </c>
      <c r="E148" s="27">
        <v>0</v>
      </c>
      <c r="F148" s="28">
        <f t="shared" si="15"/>
        <v>120.4</v>
      </c>
      <c r="G148" s="28">
        <f t="shared" si="15"/>
        <v>2973.88</v>
      </c>
      <c r="H148" s="29">
        <v>0</v>
      </c>
      <c r="I148" s="30">
        <f t="shared" si="16"/>
        <v>120.4</v>
      </c>
      <c r="J148" s="31">
        <f t="shared" si="14"/>
        <v>24.7</v>
      </c>
      <c r="K148" s="78"/>
      <c r="L148" s="75"/>
      <c r="M148" s="31">
        <f t="shared" si="17"/>
        <v>239.16668741355465</v>
      </c>
      <c r="N148" s="31">
        <f t="shared" si="17"/>
        <v>19.138958886150061</v>
      </c>
      <c r="O148" s="31">
        <f t="shared" si="17"/>
        <v>10.600117201555832</v>
      </c>
      <c r="P148" s="31">
        <f t="shared" si="17"/>
        <v>0</v>
      </c>
      <c r="Q148" s="31">
        <f t="shared" si="17"/>
        <v>24.615218057595303</v>
      </c>
      <c r="R148" s="75"/>
      <c r="S148" s="73"/>
      <c r="T148" s="76"/>
    </row>
    <row r="149" spans="1:20" x14ac:dyDescent="0.25">
      <c r="A149" s="25">
        <v>42862.00000821759</v>
      </c>
      <c r="B149" s="26">
        <v>213</v>
      </c>
      <c r="C149" s="27">
        <v>4862.79</v>
      </c>
      <c r="D149" s="26">
        <v>0</v>
      </c>
      <c r="E149" s="27">
        <v>0</v>
      </c>
      <c r="F149" s="28">
        <f t="shared" si="15"/>
        <v>213</v>
      </c>
      <c r="G149" s="28">
        <f t="shared" si="15"/>
        <v>4862.79</v>
      </c>
      <c r="H149" s="29">
        <v>0</v>
      </c>
      <c r="I149" s="30">
        <f t="shared" si="16"/>
        <v>213</v>
      </c>
      <c r="J149" s="31">
        <f t="shared" si="14"/>
        <v>22.83</v>
      </c>
      <c r="K149" s="78"/>
      <c r="L149" s="75"/>
      <c r="M149" s="31">
        <f t="shared" si="17"/>
        <v>239.16668741355465</v>
      </c>
      <c r="N149" s="31">
        <f t="shared" si="17"/>
        <v>19.138958886150061</v>
      </c>
      <c r="O149" s="31">
        <f t="shared" si="17"/>
        <v>10.600117201555832</v>
      </c>
      <c r="P149" s="31">
        <f t="shared" si="17"/>
        <v>0</v>
      </c>
      <c r="Q149" s="31">
        <f t="shared" si="17"/>
        <v>24.615218057595303</v>
      </c>
      <c r="R149" s="75"/>
      <c r="S149" s="73"/>
      <c r="T149" s="76"/>
    </row>
    <row r="150" spans="1:20" x14ac:dyDescent="0.25">
      <c r="A150" s="25">
        <v>42862.041674942127</v>
      </c>
      <c r="B150" s="26">
        <v>285.8</v>
      </c>
      <c r="C150" s="27">
        <v>6336.1859999999997</v>
      </c>
      <c r="D150" s="26">
        <v>0</v>
      </c>
      <c r="E150" s="27">
        <v>0</v>
      </c>
      <c r="F150" s="28">
        <f t="shared" si="15"/>
        <v>285.8</v>
      </c>
      <c r="G150" s="28">
        <f t="shared" si="15"/>
        <v>6336.1859999999997</v>
      </c>
      <c r="H150" s="29">
        <v>0</v>
      </c>
      <c r="I150" s="30">
        <f t="shared" si="16"/>
        <v>285.8</v>
      </c>
      <c r="J150" s="31">
        <f t="shared" si="14"/>
        <v>22.169999999999998</v>
      </c>
      <c r="K150" s="78"/>
      <c r="L150" s="75"/>
      <c r="M150" s="31">
        <f t="shared" si="17"/>
        <v>239.16668741355465</v>
      </c>
      <c r="N150" s="31">
        <f t="shared" si="17"/>
        <v>19.138958886150061</v>
      </c>
      <c r="O150" s="31">
        <f t="shared" si="17"/>
        <v>10.600117201555832</v>
      </c>
      <c r="P150" s="31">
        <f t="shared" si="17"/>
        <v>0</v>
      </c>
      <c r="Q150" s="31">
        <f t="shared" si="17"/>
        <v>24.615218057595303</v>
      </c>
      <c r="R150" s="75"/>
      <c r="S150" s="73"/>
      <c r="T150" s="76"/>
    </row>
    <row r="151" spans="1:20" x14ac:dyDescent="0.25">
      <c r="A151" s="25">
        <v>42862.083341666665</v>
      </c>
      <c r="B151" s="26">
        <v>282.005</v>
      </c>
      <c r="C151" s="27">
        <v>6246.41075</v>
      </c>
      <c r="D151" s="26">
        <v>0</v>
      </c>
      <c r="E151" s="27">
        <v>0</v>
      </c>
      <c r="F151" s="28">
        <f t="shared" si="15"/>
        <v>282.005</v>
      </c>
      <c r="G151" s="28">
        <f t="shared" si="15"/>
        <v>6246.41075</v>
      </c>
      <c r="H151" s="29">
        <v>0</v>
      </c>
      <c r="I151" s="30">
        <f t="shared" si="16"/>
        <v>282.005</v>
      </c>
      <c r="J151" s="31">
        <f t="shared" si="14"/>
        <v>22.150000000000002</v>
      </c>
      <c r="K151" s="78"/>
      <c r="L151" s="75"/>
      <c r="M151" s="31">
        <f t="shared" si="17"/>
        <v>239.16668741355465</v>
      </c>
      <c r="N151" s="31">
        <f t="shared" si="17"/>
        <v>19.138958886150061</v>
      </c>
      <c r="O151" s="31">
        <f t="shared" si="17"/>
        <v>10.600117201555832</v>
      </c>
      <c r="P151" s="31">
        <f t="shared" si="17"/>
        <v>0</v>
      </c>
      <c r="Q151" s="31">
        <f t="shared" si="17"/>
        <v>24.615218057595303</v>
      </c>
      <c r="R151" s="75"/>
      <c r="S151" s="73"/>
      <c r="T151" s="76"/>
    </row>
    <row r="152" spans="1:20" x14ac:dyDescent="0.25">
      <c r="A152" s="25">
        <v>42862.125008391202</v>
      </c>
      <c r="B152" s="26">
        <v>274.09199999999998</v>
      </c>
      <c r="C152" s="27">
        <v>6036.4014499999994</v>
      </c>
      <c r="D152" s="26">
        <v>0</v>
      </c>
      <c r="E152" s="27">
        <v>0</v>
      </c>
      <c r="F152" s="28">
        <f t="shared" si="15"/>
        <v>274.09199999999998</v>
      </c>
      <c r="G152" s="28">
        <f t="shared" si="15"/>
        <v>6036.4014499999994</v>
      </c>
      <c r="H152" s="29">
        <v>0</v>
      </c>
      <c r="I152" s="30">
        <f t="shared" si="16"/>
        <v>274.09199999999998</v>
      </c>
      <c r="J152" s="31">
        <f t="shared" si="14"/>
        <v>22.02326755250062</v>
      </c>
      <c r="K152" s="78"/>
      <c r="L152" s="75"/>
      <c r="M152" s="31">
        <f t="shared" ref="M152:Q167" si="18">M151</f>
        <v>239.16668741355465</v>
      </c>
      <c r="N152" s="31">
        <f t="shared" si="18"/>
        <v>19.138958886150061</v>
      </c>
      <c r="O152" s="31">
        <f t="shared" si="18"/>
        <v>10.600117201555832</v>
      </c>
      <c r="P152" s="31">
        <f t="shared" si="18"/>
        <v>0</v>
      </c>
      <c r="Q152" s="31">
        <f t="shared" si="18"/>
        <v>24.615218057595303</v>
      </c>
      <c r="R152" s="75"/>
      <c r="S152" s="73"/>
      <c r="T152" s="76"/>
    </row>
    <row r="153" spans="1:20" x14ac:dyDescent="0.25">
      <c r="A153" s="25">
        <v>42862.166675115739</v>
      </c>
      <c r="B153" s="26">
        <v>262.97200000000004</v>
      </c>
      <c r="C153" s="27">
        <v>5690.7257669999999</v>
      </c>
      <c r="D153" s="26">
        <v>0</v>
      </c>
      <c r="E153" s="27">
        <v>0</v>
      </c>
      <c r="F153" s="28">
        <f t="shared" si="15"/>
        <v>262.97200000000004</v>
      </c>
      <c r="G153" s="28">
        <f t="shared" si="15"/>
        <v>5690.7257669999999</v>
      </c>
      <c r="H153" s="29">
        <v>0</v>
      </c>
      <c r="I153" s="30">
        <f t="shared" si="16"/>
        <v>262.97200000000004</v>
      </c>
      <c r="J153" s="31">
        <f t="shared" si="14"/>
        <v>21.640044441993822</v>
      </c>
      <c r="K153" s="78"/>
      <c r="L153" s="75"/>
      <c r="M153" s="31">
        <f t="shared" si="18"/>
        <v>239.16668741355465</v>
      </c>
      <c r="N153" s="31">
        <f t="shared" si="18"/>
        <v>19.138958886150061</v>
      </c>
      <c r="O153" s="31">
        <f t="shared" si="18"/>
        <v>10.600117201555832</v>
      </c>
      <c r="P153" s="31">
        <f t="shared" si="18"/>
        <v>0</v>
      </c>
      <c r="Q153" s="31">
        <f t="shared" si="18"/>
        <v>24.615218057595303</v>
      </c>
      <c r="R153" s="75"/>
      <c r="S153" s="73"/>
      <c r="T153" s="76"/>
    </row>
    <row r="154" spans="1:20" x14ac:dyDescent="0.25">
      <c r="A154" s="25">
        <v>42862.208341840276</v>
      </c>
      <c r="B154" s="26">
        <v>266.05399999999997</v>
      </c>
      <c r="C154" s="27">
        <v>5804.7642690000002</v>
      </c>
      <c r="D154" s="26">
        <v>0</v>
      </c>
      <c r="E154" s="27">
        <v>0</v>
      </c>
      <c r="F154" s="28">
        <f t="shared" si="15"/>
        <v>266.05399999999997</v>
      </c>
      <c r="G154" s="28">
        <f t="shared" si="15"/>
        <v>5804.7642690000002</v>
      </c>
      <c r="H154" s="29">
        <v>0</v>
      </c>
      <c r="I154" s="30">
        <f t="shared" si="16"/>
        <v>266.05399999999997</v>
      </c>
      <c r="J154" s="31">
        <f t="shared" si="14"/>
        <v>21.817992847316713</v>
      </c>
      <c r="K154" s="78"/>
      <c r="L154" s="75"/>
      <c r="M154" s="31">
        <f t="shared" si="18"/>
        <v>239.16668741355465</v>
      </c>
      <c r="N154" s="31">
        <f t="shared" si="18"/>
        <v>19.138958886150061</v>
      </c>
      <c r="O154" s="31">
        <f t="shared" si="18"/>
        <v>10.600117201555832</v>
      </c>
      <c r="P154" s="31">
        <f t="shared" si="18"/>
        <v>0</v>
      </c>
      <c r="Q154" s="31">
        <f t="shared" si="18"/>
        <v>24.615218057595303</v>
      </c>
      <c r="R154" s="75"/>
      <c r="S154" s="73"/>
      <c r="T154" s="76"/>
    </row>
    <row r="155" spans="1:20" x14ac:dyDescent="0.25">
      <c r="A155" s="25">
        <v>42862.250008564813</v>
      </c>
      <c r="B155" s="26">
        <v>298.50200000000001</v>
      </c>
      <c r="C155" s="27">
        <v>6522.7147199999999</v>
      </c>
      <c r="D155" s="26">
        <v>0</v>
      </c>
      <c r="E155" s="27">
        <v>0</v>
      </c>
      <c r="F155" s="28">
        <f t="shared" si="15"/>
        <v>298.50200000000001</v>
      </c>
      <c r="G155" s="28">
        <f t="shared" si="15"/>
        <v>6522.7147199999999</v>
      </c>
      <c r="H155" s="29">
        <v>0</v>
      </c>
      <c r="I155" s="30">
        <f t="shared" si="16"/>
        <v>298.50200000000001</v>
      </c>
      <c r="J155" s="31">
        <f t="shared" si="14"/>
        <v>21.851494194343754</v>
      </c>
      <c r="K155" s="78"/>
      <c r="L155" s="75"/>
      <c r="M155" s="31">
        <f t="shared" si="18"/>
        <v>239.16668741355465</v>
      </c>
      <c r="N155" s="31">
        <f t="shared" si="18"/>
        <v>19.138958886150061</v>
      </c>
      <c r="O155" s="31">
        <f t="shared" si="18"/>
        <v>10.600117201555832</v>
      </c>
      <c r="P155" s="31">
        <f t="shared" si="18"/>
        <v>0</v>
      </c>
      <c r="Q155" s="31">
        <f t="shared" si="18"/>
        <v>24.615218057595303</v>
      </c>
      <c r="R155" s="75"/>
      <c r="S155" s="73"/>
      <c r="T155" s="76"/>
    </row>
    <row r="156" spans="1:20" x14ac:dyDescent="0.25">
      <c r="A156" s="25">
        <v>42862.291675289351</v>
      </c>
      <c r="B156" s="26">
        <v>293.07499999999999</v>
      </c>
      <c r="C156" s="27">
        <v>6444.1192000000001</v>
      </c>
      <c r="D156" s="26">
        <v>0</v>
      </c>
      <c r="E156" s="27">
        <v>0</v>
      </c>
      <c r="F156" s="28">
        <f t="shared" si="15"/>
        <v>293.07499999999999</v>
      </c>
      <c r="G156" s="28">
        <f t="shared" si="15"/>
        <v>6444.1192000000001</v>
      </c>
      <c r="H156" s="29">
        <v>0</v>
      </c>
      <c r="I156" s="30">
        <f t="shared" si="16"/>
        <v>293.07499999999999</v>
      </c>
      <c r="J156" s="31">
        <f t="shared" si="14"/>
        <v>21.987952571867272</v>
      </c>
      <c r="K156" s="78"/>
      <c r="L156" s="75"/>
      <c r="M156" s="31">
        <f t="shared" si="18"/>
        <v>239.16668741355465</v>
      </c>
      <c r="N156" s="31">
        <f t="shared" si="18"/>
        <v>19.138958886150061</v>
      </c>
      <c r="O156" s="31">
        <f t="shared" si="18"/>
        <v>10.600117201555832</v>
      </c>
      <c r="P156" s="31">
        <f t="shared" si="18"/>
        <v>0</v>
      </c>
      <c r="Q156" s="31">
        <f t="shared" si="18"/>
        <v>24.615218057595303</v>
      </c>
      <c r="R156" s="75"/>
      <c r="S156" s="73"/>
      <c r="T156" s="76"/>
    </row>
    <row r="157" spans="1:20" x14ac:dyDescent="0.25">
      <c r="A157" s="25">
        <v>42862.333342013888</v>
      </c>
      <c r="B157" s="26">
        <v>293.875</v>
      </c>
      <c r="C157" s="27">
        <v>6677.3135000000002</v>
      </c>
      <c r="D157" s="26">
        <v>0</v>
      </c>
      <c r="E157" s="27">
        <v>0</v>
      </c>
      <c r="F157" s="28">
        <f t="shared" si="15"/>
        <v>293.875</v>
      </c>
      <c r="G157" s="28">
        <f t="shared" si="15"/>
        <v>6677.3135000000002</v>
      </c>
      <c r="H157" s="29">
        <v>0</v>
      </c>
      <c r="I157" s="30">
        <f t="shared" si="16"/>
        <v>293.875</v>
      </c>
      <c r="J157" s="31">
        <f t="shared" si="14"/>
        <v>22.721611229264145</v>
      </c>
      <c r="K157" s="78"/>
      <c r="L157" s="75"/>
      <c r="M157" s="31">
        <f t="shared" si="18"/>
        <v>239.16668741355465</v>
      </c>
      <c r="N157" s="31">
        <f t="shared" si="18"/>
        <v>19.138958886150061</v>
      </c>
      <c r="O157" s="31">
        <f t="shared" si="18"/>
        <v>10.600117201555832</v>
      </c>
      <c r="P157" s="31">
        <f t="shared" si="18"/>
        <v>0</v>
      </c>
      <c r="Q157" s="31">
        <f t="shared" si="18"/>
        <v>24.615218057595303</v>
      </c>
      <c r="R157" s="75"/>
      <c r="S157" s="73"/>
      <c r="T157" s="76"/>
    </row>
    <row r="158" spans="1:20" x14ac:dyDescent="0.25">
      <c r="A158" s="25">
        <v>42862.375008738425</v>
      </c>
      <c r="B158" s="26">
        <v>272.39499999999998</v>
      </c>
      <c r="C158" s="27">
        <v>6603.8489</v>
      </c>
      <c r="D158" s="26">
        <v>0</v>
      </c>
      <c r="E158" s="27">
        <v>0</v>
      </c>
      <c r="F158" s="28">
        <f t="shared" si="15"/>
        <v>272.39499999999998</v>
      </c>
      <c r="G158" s="28">
        <f t="shared" si="15"/>
        <v>6603.8489</v>
      </c>
      <c r="H158" s="29">
        <v>0</v>
      </c>
      <c r="I158" s="30">
        <f t="shared" si="16"/>
        <v>272.39499999999998</v>
      </c>
      <c r="J158" s="31">
        <f t="shared" si="14"/>
        <v>24.243649479616</v>
      </c>
      <c r="K158" s="78"/>
      <c r="L158" s="75"/>
      <c r="M158" s="31">
        <f t="shared" si="18"/>
        <v>239.16668741355465</v>
      </c>
      <c r="N158" s="31">
        <f t="shared" si="18"/>
        <v>19.138958886150061</v>
      </c>
      <c r="O158" s="31">
        <f t="shared" si="18"/>
        <v>10.600117201555832</v>
      </c>
      <c r="P158" s="31">
        <f t="shared" si="18"/>
        <v>0</v>
      </c>
      <c r="Q158" s="31">
        <f t="shared" si="18"/>
        <v>24.615218057595303</v>
      </c>
      <c r="R158" s="75"/>
      <c r="S158" s="73"/>
      <c r="T158" s="76"/>
    </row>
    <row r="159" spans="1:20" x14ac:dyDescent="0.25">
      <c r="A159" s="25">
        <v>42862.416675462962</v>
      </c>
      <c r="B159" s="26">
        <v>208.429</v>
      </c>
      <c r="C159" s="27">
        <v>5305.6103599999997</v>
      </c>
      <c r="D159" s="26">
        <v>0</v>
      </c>
      <c r="E159" s="27">
        <v>0</v>
      </c>
      <c r="F159" s="28">
        <f t="shared" si="15"/>
        <v>208.429</v>
      </c>
      <c r="G159" s="28">
        <f t="shared" si="15"/>
        <v>5305.6103599999997</v>
      </c>
      <c r="H159" s="29">
        <v>0</v>
      </c>
      <c r="I159" s="30">
        <f t="shared" si="16"/>
        <v>208.429</v>
      </c>
      <c r="J159" s="31">
        <f t="shared" si="14"/>
        <v>25.455240681479061</v>
      </c>
      <c r="K159" s="78"/>
      <c r="L159" s="75"/>
      <c r="M159" s="31">
        <f t="shared" si="18"/>
        <v>239.16668741355465</v>
      </c>
      <c r="N159" s="31">
        <f t="shared" si="18"/>
        <v>19.138958886150061</v>
      </c>
      <c r="O159" s="31">
        <f t="shared" si="18"/>
        <v>10.600117201555832</v>
      </c>
      <c r="P159" s="31">
        <f t="shared" si="18"/>
        <v>0</v>
      </c>
      <c r="Q159" s="31">
        <f t="shared" si="18"/>
        <v>24.615218057595303</v>
      </c>
      <c r="R159" s="75"/>
      <c r="S159" s="73"/>
      <c r="T159" s="76"/>
    </row>
    <row r="160" spans="1:20" x14ac:dyDescent="0.25">
      <c r="A160" s="25">
        <v>42862.4583421875</v>
      </c>
      <c r="B160" s="26">
        <v>199.67699999999999</v>
      </c>
      <c r="C160" s="27">
        <v>5106.0518699999993</v>
      </c>
      <c r="D160" s="26">
        <v>0</v>
      </c>
      <c r="E160" s="27">
        <v>0</v>
      </c>
      <c r="F160" s="28">
        <f t="shared" si="15"/>
        <v>199.67699999999999</v>
      </c>
      <c r="G160" s="28">
        <f t="shared" si="15"/>
        <v>5106.0518699999993</v>
      </c>
      <c r="H160" s="29">
        <v>0</v>
      </c>
      <c r="I160" s="30">
        <f t="shared" si="16"/>
        <v>199.67699999999999</v>
      </c>
      <c r="J160" s="31">
        <f t="shared" si="14"/>
        <v>25.571557415225588</v>
      </c>
      <c r="K160" s="78"/>
      <c r="L160" s="75"/>
      <c r="M160" s="31">
        <f t="shared" si="18"/>
        <v>239.16668741355465</v>
      </c>
      <c r="N160" s="31">
        <f t="shared" si="18"/>
        <v>19.138958886150061</v>
      </c>
      <c r="O160" s="31">
        <f t="shared" si="18"/>
        <v>10.600117201555832</v>
      </c>
      <c r="P160" s="31">
        <f t="shared" si="18"/>
        <v>0</v>
      </c>
      <c r="Q160" s="31">
        <f t="shared" si="18"/>
        <v>24.615218057595303</v>
      </c>
      <c r="R160" s="75"/>
      <c r="S160" s="73"/>
      <c r="T160" s="76"/>
    </row>
    <row r="161" spans="1:20" x14ac:dyDescent="0.25">
      <c r="A161" s="25">
        <v>42862.500008912037</v>
      </c>
      <c r="B161" s="26">
        <v>180.24</v>
      </c>
      <c r="C161" s="27">
        <v>4520.2761</v>
      </c>
      <c r="D161" s="26">
        <v>0</v>
      </c>
      <c r="E161" s="27">
        <v>0</v>
      </c>
      <c r="F161" s="28">
        <f t="shared" si="15"/>
        <v>180.24</v>
      </c>
      <c r="G161" s="28">
        <f t="shared" si="15"/>
        <v>4520.2761</v>
      </c>
      <c r="H161" s="29">
        <v>0</v>
      </c>
      <c r="I161" s="30">
        <f t="shared" si="16"/>
        <v>180.24</v>
      </c>
      <c r="J161" s="31">
        <f t="shared" si="14"/>
        <v>25.079206058588547</v>
      </c>
      <c r="K161" s="78"/>
      <c r="L161" s="75"/>
      <c r="M161" s="31">
        <f t="shared" si="18"/>
        <v>239.16668741355465</v>
      </c>
      <c r="N161" s="31">
        <f t="shared" si="18"/>
        <v>19.138958886150061</v>
      </c>
      <c r="O161" s="31">
        <f t="shared" si="18"/>
        <v>10.600117201555832</v>
      </c>
      <c r="P161" s="31">
        <f t="shared" si="18"/>
        <v>0</v>
      </c>
      <c r="Q161" s="31">
        <f t="shared" si="18"/>
        <v>24.615218057595303</v>
      </c>
      <c r="R161" s="75"/>
      <c r="S161" s="73"/>
      <c r="T161" s="76"/>
    </row>
    <row r="162" spans="1:20" x14ac:dyDescent="0.25">
      <c r="A162" s="25">
        <v>42862.541675636574</v>
      </c>
      <c r="B162" s="26">
        <v>204.47</v>
      </c>
      <c r="C162" s="27">
        <v>4995.5069999999996</v>
      </c>
      <c r="D162" s="26">
        <v>0</v>
      </c>
      <c r="E162" s="27">
        <v>0</v>
      </c>
      <c r="F162" s="28">
        <f t="shared" si="15"/>
        <v>204.47</v>
      </c>
      <c r="G162" s="28">
        <f t="shared" si="15"/>
        <v>4995.5069999999996</v>
      </c>
      <c r="H162" s="29">
        <v>0</v>
      </c>
      <c r="I162" s="30">
        <f t="shared" si="16"/>
        <v>204.47</v>
      </c>
      <c r="J162" s="31">
        <f t="shared" si="14"/>
        <v>24.431491172299111</v>
      </c>
      <c r="K162" s="78"/>
      <c r="L162" s="75"/>
      <c r="M162" s="31">
        <f t="shared" si="18"/>
        <v>239.16668741355465</v>
      </c>
      <c r="N162" s="31">
        <f t="shared" si="18"/>
        <v>19.138958886150061</v>
      </c>
      <c r="O162" s="31">
        <f t="shared" si="18"/>
        <v>10.600117201555832</v>
      </c>
      <c r="P162" s="31">
        <f t="shared" si="18"/>
        <v>0</v>
      </c>
      <c r="Q162" s="31">
        <f t="shared" si="18"/>
        <v>24.615218057595303</v>
      </c>
      <c r="R162" s="75"/>
      <c r="S162" s="73"/>
      <c r="T162" s="76"/>
    </row>
    <row r="163" spans="1:20" x14ac:dyDescent="0.25">
      <c r="A163" s="25">
        <v>42862.583342361111</v>
      </c>
      <c r="B163" s="26">
        <v>236.976</v>
      </c>
      <c r="C163" s="27">
        <v>5685.2563500000006</v>
      </c>
      <c r="D163" s="26">
        <v>0</v>
      </c>
      <c r="E163" s="27">
        <v>0</v>
      </c>
      <c r="F163" s="28">
        <f t="shared" si="15"/>
        <v>236.976</v>
      </c>
      <c r="G163" s="28">
        <f t="shared" si="15"/>
        <v>5685.2563500000006</v>
      </c>
      <c r="H163" s="29">
        <v>0</v>
      </c>
      <c r="I163" s="30">
        <f t="shared" si="16"/>
        <v>236.976</v>
      </c>
      <c r="J163" s="31">
        <f t="shared" si="14"/>
        <v>23.990852871176831</v>
      </c>
      <c r="K163" s="78"/>
      <c r="L163" s="75"/>
      <c r="M163" s="31">
        <f t="shared" si="18"/>
        <v>239.16668741355465</v>
      </c>
      <c r="N163" s="31">
        <f t="shared" si="18"/>
        <v>19.138958886150061</v>
      </c>
      <c r="O163" s="31">
        <f t="shared" si="18"/>
        <v>10.600117201555832</v>
      </c>
      <c r="P163" s="31">
        <f t="shared" si="18"/>
        <v>0</v>
      </c>
      <c r="Q163" s="31">
        <f t="shared" si="18"/>
        <v>24.615218057595303</v>
      </c>
      <c r="R163" s="75"/>
      <c r="S163" s="73"/>
      <c r="T163" s="76"/>
    </row>
    <row r="164" spans="1:20" x14ac:dyDescent="0.25">
      <c r="A164" s="25">
        <v>42862.625009085648</v>
      </c>
      <c r="B164" s="26">
        <v>238.26</v>
      </c>
      <c r="C164" s="27">
        <v>5641.5100499999999</v>
      </c>
      <c r="D164" s="26">
        <v>0</v>
      </c>
      <c r="E164" s="27">
        <v>0</v>
      </c>
      <c r="F164" s="28">
        <f t="shared" si="15"/>
        <v>238.26</v>
      </c>
      <c r="G164" s="28">
        <f t="shared" si="15"/>
        <v>5641.5100499999999</v>
      </c>
      <c r="H164" s="29">
        <v>0</v>
      </c>
      <c r="I164" s="30">
        <f t="shared" si="16"/>
        <v>238.26</v>
      </c>
      <c r="J164" s="31">
        <f t="shared" si="14"/>
        <v>23.677957063711911</v>
      </c>
      <c r="K164" s="78"/>
      <c r="L164" s="75"/>
      <c r="M164" s="31">
        <f t="shared" si="18"/>
        <v>239.16668741355465</v>
      </c>
      <c r="N164" s="31">
        <f t="shared" si="18"/>
        <v>19.138958886150061</v>
      </c>
      <c r="O164" s="31">
        <f t="shared" si="18"/>
        <v>10.600117201555832</v>
      </c>
      <c r="P164" s="31">
        <f t="shared" si="18"/>
        <v>0</v>
      </c>
      <c r="Q164" s="31">
        <f t="shared" si="18"/>
        <v>24.615218057595303</v>
      </c>
      <c r="R164" s="75"/>
      <c r="S164" s="73"/>
      <c r="T164" s="76"/>
    </row>
    <row r="165" spans="1:20" x14ac:dyDescent="0.25">
      <c r="A165" s="25">
        <v>42862.666675810186</v>
      </c>
      <c r="B165" s="26">
        <v>233.85000000000002</v>
      </c>
      <c r="C165" s="27">
        <v>5501.8757500000002</v>
      </c>
      <c r="D165" s="26">
        <v>0</v>
      </c>
      <c r="E165" s="27">
        <v>0</v>
      </c>
      <c r="F165" s="28">
        <f t="shared" si="15"/>
        <v>233.85000000000002</v>
      </c>
      <c r="G165" s="28">
        <f t="shared" si="15"/>
        <v>5501.8757500000002</v>
      </c>
      <c r="H165" s="29">
        <v>0</v>
      </c>
      <c r="I165" s="30">
        <f t="shared" si="16"/>
        <v>233.85000000000002</v>
      </c>
      <c r="J165" s="31">
        <f t="shared" si="14"/>
        <v>23.527371178105621</v>
      </c>
      <c r="K165" s="78"/>
      <c r="L165" s="75"/>
      <c r="M165" s="31">
        <f t="shared" si="18"/>
        <v>239.16668741355465</v>
      </c>
      <c r="N165" s="31">
        <f t="shared" si="18"/>
        <v>19.138958886150061</v>
      </c>
      <c r="O165" s="31">
        <f t="shared" si="18"/>
        <v>10.600117201555832</v>
      </c>
      <c r="P165" s="31">
        <f t="shared" si="18"/>
        <v>0</v>
      </c>
      <c r="Q165" s="31">
        <f t="shared" si="18"/>
        <v>24.615218057595303</v>
      </c>
      <c r="R165" s="75"/>
      <c r="S165" s="73"/>
      <c r="T165" s="76"/>
    </row>
    <row r="166" spans="1:20" x14ac:dyDescent="0.25">
      <c r="A166" s="25">
        <v>42862.708342534723</v>
      </c>
      <c r="B166" s="26">
        <v>225.97500000000002</v>
      </c>
      <c r="C166" s="27">
        <v>5426.701</v>
      </c>
      <c r="D166" s="26">
        <v>0</v>
      </c>
      <c r="E166" s="27">
        <v>0</v>
      </c>
      <c r="F166" s="28">
        <f t="shared" si="15"/>
        <v>225.97500000000002</v>
      </c>
      <c r="G166" s="28">
        <f t="shared" si="15"/>
        <v>5426.701</v>
      </c>
      <c r="H166" s="29">
        <v>0</v>
      </c>
      <c r="I166" s="30">
        <f t="shared" si="16"/>
        <v>225.97500000000002</v>
      </c>
      <c r="J166" s="31">
        <f t="shared" si="14"/>
        <v>24.014607810598516</v>
      </c>
      <c r="K166" s="78"/>
      <c r="L166" s="75"/>
      <c r="M166" s="31">
        <f t="shared" si="18"/>
        <v>239.16668741355465</v>
      </c>
      <c r="N166" s="31">
        <f t="shared" si="18"/>
        <v>19.138958886150061</v>
      </c>
      <c r="O166" s="31">
        <f t="shared" si="18"/>
        <v>10.600117201555832</v>
      </c>
      <c r="P166" s="31">
        <f t="shared" si="18"/>
        <v>0</v>
      </c>
      <c r="Q166" s="31">
        <f t="shared" si="18"/>
        <v>24.615218057595303</v>
      </c>
      <c r="R166" s="75"/>
      <c r="S166" s="73"/>
      <c r="T166" s="76"/>
    </row>
    <row r="167" spans="1:20" x14ac:dyDescent="0.25">
      <c r="A167" s="25">
        <v>42862.75000925926</v>
      </c>
      <c r="B167" s="26">
        <v>168.62700000000001</v>
      </c>
      <c r="C167" s="27">
        <v>4191.8205399999997</v>
      </c>
      <c r="D167" s="26">
        <v>0</v>
      </c>
      <c r="E167" s="27">
        <v>0</v>
      </c>
      <c r="F167" s="28">
        <f t="shared" si="15"/>
        <v>168.62700000000001</v>
      </c>
      <c r="G167" s="28">
        <f t="shared" si="15"/>
        <v>4191.8205399999997</v>
      </c>
      <c r="H167" s="29">
        <v>0</v>
      </c>
      <c r="I167" s="30">
        <f t="shared" si="16"/>
        <v>168.62700000000001</v>
      </c>
      <c r="J167" s="31">
        <f t="shared" si="14"/>
        <v>24.858537126320218</v>
      </c>
      <c r="K167" s="78"/>
      <c r="L167" s="75"/>
      <c r="M167" s="31">
        <f t="shared" si="18"/>
        <v>239.16668741355465</v>
      </c>
      <c r="N167" s="31">
        <f t="shared" si="18"/>
        <v>19.138958886150061</v>
      </c>
      <c r="O167" s="31">
        <f t="shared" si="18"/>
        <v>10.600117201555832</v>
      </c>
      <c r="P167" s="31">
        <f t="shared" si="18"/>
        <v>0</v>
      </c>
      <c r="Q167" s="31">
        <f t="shared" si="18"/>
        <v>24.615218057595303</v>
      </c>
      <c r="R167" s="75"/>
      <c r="S167" s="73"/>
      <c r="T167" s="76"/>
    </row>
    <row r="168" spans="1:20" x14ac:dyDescent="0.25">
      <c r="A168" s="25">
        <v>42862.791675983797</v>
      </c>
      <c r="B168" s="26">
        <v>128.41400000000002</v>
      </c>
      <c r="C168" s="27">
        <v>3332.7922199999998</v>
      </c>
      <c r="D168" s="26">
        <v>0</v>
      </c>
      <c r="E168" s="27">
        <v>0</v>
      </c>
      <c r="F168" s="28">
        <f t="shared" si="15"/>
        <v>128.41400000000002</v>
      </c>
      <c r="G168" s="28">
        <f t="shared" si="15"/>
        <v>3332.7922199999998</v>
      </c>
      <c r="H168" s="29">
        <v>0</v>
      </c>
      <c r="I168" s="30">
        <f t="shared" si="16"/>
        <v>128.41400000000002</v>
      </c>
      <c r="J168" s="31">
        <f t="shared" si="14"/>
        <v>25.953495880511465</v>
      </c>
      <c r="K168" s="78"/>
      <c r="L168" s="75"/>
      <c r="M168" s="31">
        <f t="shared" ref="M168:Q183" si="19">M167</f>
        <v>239.16668741355465</v>
      </c>
      <c r="N168" s="31">
        <f t="shared" si="19"/>
        <v>19.138958886150061</v>
      </c>
      <c r="O168" s="31">
        <f t="shared" si="19"/>
        <v>10.600117201555832</v>
      </c>
      <c r="P168" s="31">
        <f t="shared" si="19"/>
        <v>0</v>
      </c>
      <c r="Q168" s="31">
        <f t="shared" si="19"/>
        <v>24.615218057595303</v>
      </c>
      <c r="R168" s="75"/>
      <c r="S168" s="73"/>
      <c r="T168" s="76"/>
    </row>
    <row r="169" spans="1:20" x14ac:dyDescent="0.25">
      <c r="A169" s="25">
        <v>42862.833342708334</v>
      </c>
      <c r="B169" s="26">
        <v>96.838999999999999</v>
      </c>
      <c r="C169" s="27">
        <v>2611.4776999999999</v>
      </c>
      <c r="D169" s="26">
        <v>0</v>
      </c>
      <c r="E169" s="27">
        <v>0</v>
      </c>
      <c r="F169" s="28">
        <f t="shared" si="15"/>
        <v>96.838999999999999</v>
      </c>
      <c r="G169" s="28">
        <f t="shared" si="15"/>
        <v>2611.4776999999999</v>
      </c>
      <c r="H169" s="29">
        <v>0</v>
      </c>
      <c r="I169" s="30">
        <f t="shared" si="16"/>
        <v>96.838999999999999</v>
      </c>
      <c r="J169" s="31">
        <f t="shared" si="14"/>
        <v>26.967210524685303</v>
      </c>
      <c r="K169" s="78"/>
      <c r="L169" s="75"/>
      <c r="M169" s="31">
        <f t="shared" si="19"/>
        <v>239.16668741355465</v>
      </c>
      <c r="N169" s="31">
        <f t="shared" si="19"/>
        <v>19.138958886150061</v>
      </c>
      <c r="O169" s="31">
        <f t="shared" si="19"/>
        <v>10.600117201555832</v>
      </c>
      <c r="P169" s="31">
        <f t="shared" si="19"/>
        <v>0</v>
      </c>
      <c r="Q169" s="31">
        <f t="shared" si="19"/>
        <v>24.615218057595303</v>
      </c>
      <c r="R169" s="75"/>
      <c r="S169" s="73"/>
      <c r="T169" s="76"/>
    </row>
    <row r="170" spans="1:20" x14ac:dyDescent="0.25">
      <c r="A170" s="25">
        <v>42862.875009432872</v>
      </c>
      <c r="B170" s="26">
        <v>104.325</v>
      </c>
      <c r="C170" s="27">
        <v>3285.3902499999999</v>
      </c>
      <c r="D170" s="26">
        <v>0</v>
      </c>
      <c r="E170" s="27">
        <v>0</v>
      </c>
      <c r="F170" s="28">
        <f t="shared" si="15"/>
        <v>104.325</v>
      </c>
      <c r="G170" s="28">
        <f t="shared" si="15"/>
        <v>3285.3902499999999</v>
      </c>
      <c r="H170" s="29">
        <v>0</v>
      </c>
      <c r="I170" s="30">
        <f t="shared" si="16"/>
        <v>104.325</v>
      </c>
      <c r="J170" s="31">
        <f t="shared" si="14"/>
        <v>31.49187874430865</v>
      </c>
      <c r="K170" s="78"/>
      <c r="L170" s="75"/>
      <c r="M170" s="31">
        <f t="shared" si="19"/>
        <v>239.16668741355465</v>
      </c>
      <c r="N170" s="31">
        <f t="shared" si="19"/>
        <v>19.138958886150061</v>
      </c>
      <c r="O170" s="31">
        <f t="shared" si="19"/>
        <v>10.600117201555832</v>
      </c>
      <c r="P170" s="31">
        <f t="shared" si="19"/>
        <v>0</v>
      </c>
      <c r="Q170" s="31">
        <f t="shared" si="19"/>
        <v>24.615218057595303</v>
      </c>
      <c r="R170" s="75"/>
      <c r="S170" s="73"/>
      <c r="T170" s="76"/>
    </row>
    <row r="171" spans="1:20" x14ac:dyDescent="0.25">
      <c r="A171" s="25">
        <v>42862.916676157409</v>
      </c>
      <c r="B171" s="26">
        <v>87.954000000000008</v>
      </c>
      <c r="C171" s="27">
        <v>2747.9671200000003</v>
      </c>
      <c r="D171" s="26">
        <v>0</v>
      </c>
      <c r="E171" s="27">
        <v>0</v>
      </c>
      <c r="F171" s="28">
        <f t="shared" si="15"/>
        <v>87.954000000000008</v>
      </c>
      <c r="G171" s="28">
        <f t="shared" si="15"/>
        <v>2747.9671200000003</v>
      </c>
      <c r="H171" s="29">
        <v>0</v>
      </c>
      <c r="I171" s="30">
        <f t="shared" si="16"/>
        <v>87.954000000000008</v>
      </c>
      <c r="J171" s="31">
        <f t="shared" si="14"/>
        <v>31.243230779725767</v>
      </c>
      <c r="K171" s="78"/>
      <c r="L171" s="75"/>
      <c r="M171" s="31">
        <f t="shared" si="19"/>
        <v>239.16668741355465</v>
      </c>
      <c r="N171" s="31">
        <f t="shared" si="19"/>
        <v>19.138958886150061</v>
      </c>
      <c r="O171" s="31">
        <f t="shared" si="19"/>
        <v>10.600117201555832</v>
      </c>
      <c r="P171" s="31">
        <f t="shared" si="19"/>
        <v>0</v>
      </c>
      <c r="Q171" s="31">
        <f t="shared" si="19"/>
        <v>24.615218057595303</v>
      </c>
      <c r="R171" s="75"/>
      <c r="S171" s="73"/>
      <c r="T171" s="76"/>
    </row>
    <row r="172" spans="1:20" x14ac:dyDescent="0.25">
      <c r="A172" s="25">
        <v>42862.958342881946</v>
      </c>
      <c r="B172" s="26">
        <v>116.89100000000001</v>
      </c>
      <c r="C172" s="27">
        <v>2926.2436900000002</v>
      </c>
      <c r="D172" s="26">
        <v>0</v>
      </c>
      <c r="E172" s="27">
        <v>0</v>
      </c>
      <c r="F172" s="28">
        <f t="shared" si="15"/>
        <v>116.89100000000001</v>
      </c>
      <c r="G172" s="28">
        <f t="shared" si="15"/>
        <v>2926.2436900000002</v>
      </c>
      <c r="H172" s="29">
        <v>0</v>
      </c>
      <c r="I172" s="30">
        <f t="shared" si="16"/>
        <v>116.89100000000001</v>
      </c>
      <c r="J172" s="31">
        <f t="shared" si="14"/>
        <v>25.033952057900095</v>
      </c>
      <c r="K172" s="78"/>
      <c r="L172" s="75"/>
      <c r="M172" s="31">
        <f t="shared" si="19"/>
        <v>239.16668741355465</v>
      </c>
      <c r="N172" s="31">
        <f t="shared" si="19"/>
        <v>19.138958886150061</v>
      </c>
      <c r="O172" s="31">
        <f t="shared" si="19"/>
        <v>10.600117201555832</v>
      </c>
      <c r="P172" s="31">
        <f t="shared" si="19"/>
        <v>0</v>
      </c>
      <c r="Q172" s="31">
        <f t="shared" si="19"/>
        <v>24.615218057595303</v>
      </c>
      <c r="R172" s="75"/>
      <c r="S172" s="73"/>
      <c r="T172" s="76"/>
    </row>
    <row r="173" spans="1:20" x14ac:dyDescent="0.25">
      <c r="A173" s="25">
        <v>42863.000009606483</v>
      </c>
      <c r="B173" s="26">
        <v>159.57499999999999</v>
      </c>
      <c r="C173" s="27">
        <v>3769.1615000000002</v>
      </c>
      <c r="D173" s="26">
        <v>0</v>
      </c>
      <c r="E173" s="27">
        <v>0</v>
      </c>
      <c r="F173" s="28">
        <f t="shared" si="15"/>
        <v>159.57499999999999</v>
      </c>
      <c r="G173" s="28">
        <f t="shared" si="15"/>
        <v>3769.1615000000002</v>
      </c>
      <c r="H173" s="29">
        <v>0</v>
      </c>
      <c r="I173" s="30">
        <f t="shared" si="16"/>
        <v>159.57499999999999</v>
      </c>
      <c r="J173" s="31">
        <f t="shared" si="14"/>
        <v>23.62</v>
      </c>
      <c r="K173" s="78"/>
      <c r="L173" s="75"/>
      <c r="M173" s="31">
        <f t="shared" si="19"/>
        <v>239.16668741355465</v>
      </c>
      <c r="N173" s="31">
        <f t="shared" si="19"/>
        <v>19.138958886150061</v>
      </c>
      <c r="O173" s="31">
        <f t="shared" si="19"/>
        <v>10.600117201555832</v>
      </c>
      <c r="P173" s="31">
        <f t="shared" si="19"/>
        <v>0</v>
      </c>
      <c r="Q173" s="31">
        <f t="shared" si="19"/>
        <v>24.615218057595303</v>
      </c>
      <c r="R173" s="75"/>
      <c r="S173" s="73"/>
      <c r="T173" s="76"/>
    </row>
    <row r="174" spans="1:20" x14ac:dyDescent="0.25">
      <c r="A174" s="25">
        <v>42863.04167633102</v>
      </c>
      <c r="B174" s="26">
        <v>225.6</v>
      </c>
      <c r="C174" s="27">
        <v>5048.9279999999999</v>
      </c>
      <c r="D174" s="26">
        <v>0</v>
      </c>
      <c r="E174" s="27">
        <v>0</v>
      </c>
      <c r="F174" s="28">
        <f t="shared" si="15"/>
        <v>225.6</v>
      </c>
      <c r="G174" s="28">
        <f t="shared" si="15"/>
        <v>5048.9279999999999</v>
      </c>
      <c r="H174" s="29">
        <v>0</v>
      </c>
      <c r="I174" s="30">
        <f t="shared" si="16"/>
        <v>225.6</v>
      </c>
      <c r="J174" s="31">
        <f t="shared" si="14"/>
        <v>22.38</v>
      </c>
      <c r="K174" s="78"/>
      <c r="L174" s="75"/>
      <c r="M174" s="31">
        <f t="shared" si="19"/>
        <v>239.16668741355465</v>
      </c>
      <c r="N174" s="31">
        <f t="shared" si="19"/>
        <v>19.138958886150061</v>
      </c>
      <c r="O174" s="31">
        <f t="shared" si="19"/>
        <v>10.600117201555832</v>
      </c>
      <c r="P174" s="31">
        <f t="shared" si="19"/>
        <v>0</v>
      </c>
      <c r="Q174" s="31">
        <f t="shared" si="19"/>
        <v>24.615218057595303</v>
      </c>
      <c r="R174" s="75"/>
      <c r="S174" s="73"/>
      <c r="T174" s="76"/>
    </row>
    <row r="175" spans="1:20" x14ac:dyDescent="0.25">
      <c r="A175" s="25">
        <v>42863.083343055558</v>
      </c>
      <c r="B175" s="26">
        <v>235.565</v>
      </c>
      <c r="C175" s="27">
        <v>5267.2334000000001</v>
      </c>
      <c r="D175" s="26">
        <v>0</v>
      </c>
      <c r="E175" s="27">
        <v>0</v>
      </c>
      <c r="F175" s="28">
        <f t="shared" si="15"/>
        <v>235.565</v>
      </c>
      <c r="G175" s="28">
        <f t="shared" si="15"/>
        <v>5267.2334000000001</v>
      </c>
      <c r="H175" s="29">
        <v>0</v>
      </c>
      <c r="I175" s="30">
        <f t="shared" si="16"/>
        <v>235.565</v>
      </c>
      <c r="J175" s="31">
        <f t="shared" si="14"/>
        <v>22.36</v>
      </c>
      <c r="K175" s="78"/>
      <c r="L175" s="75"/>
      <c r="M175" s="31">
        <f t="shared" si="19"/>
        <v>239.16668741355465</v>
      </c>
      <c r="N175" s="31">
        <f t="shared" si="19"/>
        <v>19.138958886150061</v>
      </c>
      <c r="O175" s="31">
        <f t="shared" si="19"/>
        <v>10.600117201555832</v>
      </c>
      <c r="P175" s="31">
        <f t="shared" si="19"/>
        <v>0</v>
      </c>
      <c r="Q175" s="31">
        <f t="shared" si="19"/>
        <v>24.615218057595303</v>
      </c>
      <c r="R175" s="75"/>
      <c r="S175" s="73"/>
      <c r="T175" s="76"/>
    </row>
    <row r="176" spans="1:20" x14ac:dyDescent="0.25">
      <c r="A176" s="25">
        <v>42863.125009780095</v>
      </c>
      <c r="B176" s="26">
        <v>221.125</v>
      </c>
      <c r="C176" s="27">
        <v>4944.3549999999996</v>
      </c>
      <c r="D176" s="26">
        <v>0</v>
      </c>
      <c r="E176" s="27">
        <v>0</v>
      </c>
      <c r="F176" s="28">
        <f t="shared" si="15"/>
        <v>221.125</v>
      </c>
      <c r="G176" s="28">
        <f t="shared" si="15"/>
        <v>4944.3549999999996</v>
      </c>
      <c r="H176" s="29">
        <v>0</v>
      </c>
      <c r="I176" s="30">
        <f t="shared" si="16"/>
        <v>221.125</v>
      </c>
      <c r="J176" s="31">
        <f t="shared" si="14"/>
        <v>22.36</v>
      </c>
      <c r="K176" s="78"/>
      <c r="L176" s="75"/>
      <c r="M176" s="31">
        <f t="shared" si="19"/>
        <v>239.16668741355465</v>
      </c>
      <c r="N176" s="31">
        <f t="shared" si="19"/>
        <v>19.138958886150061</v>
      </c>
      <c r="O176" s="31">
        <f t="shared" si="19"/>
        <v>10.600117201555832</v>
      </c>
      <c r="P176" s="31">
        <f t="shared" si="19"/>
        <v>0</v>
      </c>
      <c r="Q176" s="31">
        <f t="shared" si="19"/>
        <v>24.615218057595303</v>
      </c>
      <c r="R176" s="75"/>
      <c r="S176" s="73"/>
      <c r="T176" s="76"/>
    </row>
    <row r="177" spans="1:20" x14ac:dyDescent="0.25">
      <c r="A177" s="25">
        <v>42863.166676504632</v>
      </c>
      <c r="B177" s="26">
        <v>236.19499999999999</v>
      </c>
      <c r="C177" s="27">
        <v>5281.6316000000006</v>
      </c>
      <c r="D177" s="26">
        <v>0</v>
      </c>
      <c r="E177" s="27">
        <v>0</v>
      </c>
      <c r="F177" s="28">
        <f t="shared" si="15"/>
        <v>236.19499999999999</v>
      </c>
      <c r="G177" s="28">
        <f t="shared" si="15"/>
        <v>5281.6316000000006</v>
      </c>
      <c r="H177" s="29">
        <v>0</v>
      </c>
      <c r="I177" s="30">
        <f t="shared" si="16"/>
        <v>236.19499999999999</v>
      </c>
      <c r="J177" s="31">
        <f t="shared" si="14"/>
        <v>22.361318402167704</v>
      </c>
      <c r="K177" s="78"/>
      <c r="L177" s="75"/>
      <c r="M177" s="31">
        <f t="shared" si="19"/>
        <v>239.16668741355465</v>
      </c>
      <c r="N177" s="31">
        <f t="shared" si="19"/>
        <v>19.138958886150061</v>
      </c>
      <c r="O177" s="31">
        <f t="shared" si="19"/>
        <v>10.600117201555832</v>
      </c>
      <c r="P177" s="31">
        <f t="shared" si="19"/>
        <v>0</v>
      </c>
      <c r="Q177" s="31">
        <f t="shared" si="19"/>
        <v>24.615218057595303</v>
      </c>
      <c r="R177" s="75"/>
      <c r="S177" s="73"/>
      <c r="T177" s="76"/>
    </row>
    <row r="178" spans="1:20" x14ac:dyDescent="0.25">
      <c r="A178" s="25">
        <v>42863.208343229169</v>
      </c>
      <c r="B178" s="26">
        <v>224.251</v>
      </c>
      <c r="C178" s="27">
        <v>5183.3260199999995</v>
      </c>
      <c r="D178" s="26">
        <v>0</v>
      </c>
      <c r="E178" s="27">
        <v>0</v>
      </c>
      <c r="F178" s="28">
        <f t="shared" si="15"/>
        <v>224.251</v>
      </c>
      <c r="G178" s="28">
        <f t="shared" si="15"/>
        <v>5183.3260199999995</v>
      </c>
      <c r="H178" s="29">
        <v>0</v>
      </c>
      <c r="I178" s="30">
        <f t="shared" si="16"/>
        <v>224.251</v>
      </c>
      <c r="J178" s="31">
        <f t="shared" si="14"/>
        <v>23.113948299004239</v>
      </c>
      <c r="K178" s="78"/>
      <c r="L178" s="75"/>
      <c r="M178" s="31">
        <f t="shared" si="19"/>
        <v>239.16668741355465</v>
      </c>
      <c r="N178" s="31">
        <f t="shared" si="19"/>
        <v>19.138958886150061</v>
      </c>
      <c r="O178" s="31">
        <f t="shared" si="19"/>
        <v>10.600117201555832</v>
      </c>
      <c r="P178" s="31">
        <f t="shared" si="19"/>
        <v>0</v>
      </c>
      <c r="Q178" s="31">
        <f t="shared" si="19"/>
        <v>24.615218057595303</v>
      </c>
      <c r="R178" s="75"/>
      <c r="S178" s="73"/>
      <c r="T178" s="76"/>
    </row>
    <row r="179" spans="1:20" x14ac:dyDescent="0.25">
      <c r="A179" s="25">
        <v>42863.250009953706</v>
      </c>
      <c r="B179" s="26">
        <v>170.50299999999999</v>
      </c>
      <c r="C179" s="27">
        <v>4480.7955000000002</v>
      </c>
      <c r="D179" s="26">
        <v>0</v>
      </c>
      <c r="E179" s="27">
        <v>0</v>
      </c>
      <c r="F179" s="28">
        <f t="shared" si="15"/>
        <v>170.50299999999999</v>
      </c>
      <c r="G179" s="28">
        <f t="shared" si="15"/>
        <v>4480.7955000000002</v>
      </c>
      <c r="H179" s="29">
        <v>0</v>
      </c>
      <c r="I179" s="30">
        <f t="shared" si="16"/>
        <v>170.50299999999999</v>
      </c>
      <c r="J179" s="31">
        <f t="shared" si="14"/>
        <v>26.279863110913009</v>
      </c>
      <c r="K179" s="78"/>
      <c r="L179" s="75"/>
      <c r="M179" s="31">
        <f t="shared" si="19"/>
        <v>239.16668741355465</v>
      </c>
      <c r="N179" s="31">
        <f t="shared" si="19"/>
        <v>19.138958886150061</v>
      </c>
      <c r="O179" s="31">
        <f t="shared" si="19"/>
        <v>10.600117201555832</v>
      </c>
      <c r="P179" s="31">
        <f t="shared" si="19"/>
        <v>0</v>
      </c>
      <c r="Q179" s="31">
        <f t="shared" si="19"/>
        <v>24.615218057595303</v>
      </c>
      <c r="R179" s="75"/>
      <c r="S179" s="73"/>
      <c r="T179" s="76"/>
    </row>
    <row r="180" spans="1:20" x14ac:dyDescent="0.25">
      <c r="A180" s="25">
        <v>42863.291676678244</v>
      </c>
      <c r="B180" s="26">
        <v>163.86799999999999</v>
      </c>
      <c r="C180" s="27">
        <v>6194.2898399999995</v>
      </c>
      <c r="D180" s="26">
        <v>0</v>
      </c>
      <c r="E180" s="27">
        <v>0</v>
      </c>
      <c r="F180" s="28">
        <f t="shared" si="15"/>
        <v>163.86799999999999</v>
      </c>
      <c r="G180" s="28">
        <f t="shared" si="15"/>
        <v>6194.2898399999995</v>
      </c>
      <c r="H180" s="29">
        <v>0</v>
      </c>
      <c r="I180" s="30">
        <f t="shared" si="16"/>
        <v>163.86799999999999</v>
      </c>
      <c r="J180" s="31">
        <f t="shared" si="14"/>
        <v>37.800484780433031</v>
      </c>
      <c r="K180" s="78"/>
      <c r="L180" s="75"/>
      <c r="M180" s="31">
        <f t="shared" si="19"/>
        <v>239.16668741355465</v>
      </c>
      <c r="N180" s="31">
        <f t="shared" si="19"/>
        <v>19.138958886150061</v>
      </c>
      <c r="O180" s="31">
        <f t="shared" si="19"/>
        <v>10.600117201555832</v>
      </c>
      <c r="P180" s="31">
        <f t="shared" si="19"/>
        <v>0</v>
      </c>
      <c r="Q180" s="31">
        <f t="shared" si="19"/>
        <v>24.615218057595303</v>
      </c>
      <c r="R180" s="75"/>
      <c r="S180" s="73"/>
      <c r="T180" s="76"/>
    </row>
    <row r="181" spans="1:20" x14ac:dyDescent="0.25">
      <c r="A181" s="25">
        <v>42863.333343402781</v>
      </c>
      <c r="B181" s="26">
        <v>161.89400000000001</v>
      </c>
      <c r="C181" s="27">
        <v>6511.3148600000004</v>
      </c>
      <c r="D181" s="26">
        <v>0</v>
      </c>
      <c r="E181" s="27">
        <v>0</v>
      </c>
      <c r="F181" s="28">
        <f t="shared" si="15"/>
        <v>161.89400000000001</v>
      </c>
      <c r="G181" s="28">
        <f t="shared" si="15"/>
        <v>6511.3148600000004</v>
      </c>
      <c r="H181" s="29">
        <v>0</v>
      </c>
      <c r="I181" s="30">
        <f t="shared" si="16"/>
        <v>161.89400000000001</v>
      </c>
      <c r="J181" s="31">
        <f t="shared" si="14"/>
        <v>40.219618145206127</v>
      </c>
      <c r="K181" s="78"/>
      <c r="L181" s="75"/>
      <c r="M181" s="31">
        <f t="shared" si="19"/>
        <v>239.16668741355465</v>
      </c>
      <c r="N181" s="31">
        <f t="shared" si="19"/>
        <v>19.138958886150061</v>
      </c>
      <c r="O181" s="31">
        <f t="shared" si="19"/>
        <v>10.600117201555832</v>
      </c>
      <c r="P181" s="31">
        <f t="shared" si="19"/>
        <v>0</v>
      </c>
      <c r="Q181" s="31">
        <f t="shared" si="19"/>
        <v>24.615218057595303</v>
      </c>
      <c r="R181" s="75"/>
      <c r="S181" s="73"/>
      <c r="T181" s="76"/>
    </row>
    <row r="182" spans="1:20" x14ac:dyDescent="0.25">
      <c r="A182" s="25">
        <v>42863.375010127318</v>
      </c>
      <c r="B182" s="26">
        <v>139.88900000000001</v>
      </c>
      <c r="C182" s="27">
        <v>5541.1352699999998</v>
      </c>
      <c r="D182" s="26">
        <v>0</v>
      </c>
      <c r="E182" s="27">
        <v>0</v>
      </c>
      <c r="F182" s="28">
        <f t="shared" si="15"/>
        <v>139.88900000000001</v>
      </c>
      <c r="G182" s="28">
        <f t="shared" si="15"/>
        <v>5541.1352699999998</v>
      </c>
      <c r="H182" s="29">
        <v>0</v>
      </c>
      <c r="I182" s="30">
        <f t="shared" si="16"/>
        <v>139.88900000000001</v>
      </c>
      <c r="J182" s="31">
        <f t="shared" si="14"/>
        <v>39.610943462316548</v>
      </c>
      <c r="K182" s="78"/>
      <c r="L182" s="75"/>
      <c r="M182" s="31">
        <f t="shared" si="19"/>
        <v>239.16668741355465</v>
      </c>
      <c r="N182" s="31">
        <f t="shared" si="19"/>
        <v>19.138958886150061</v>
      </c>
      <c r="O182" s="31">
        <f t="shared" si="19"/>
        <v>10.600117201555832</v>
      </c>
      <c r="P182" s="31">
        <f t="shared" si="19"/>
        <v>0</v>
      </c>
      <c r="Q182" s="31">
        <f t="shared" si="19"/>
        <v>24.615218057595303</v>
      </c>
      <c r="R182" s="75"/>
      <c r="S182" s="73"/>
      <c r="T182" s="76"/>
    </row>
    <row r="183" spans="1:20" x14ac:dyDescent="0.25">
      <c r="A183" s="25">
        <v>42863.416676851855</v>
      </c>
      <c r="B183" s="26">
        <v>101.277</v>
      </c>
      <c r="C183" s="27">
        <v>4118.9894100000001</v>
      </c>
      <c r="D183" s="26">
        <v>0</v>
      </c>
      <c r="E183" s="27">
        <v>0</v>
      </c>
      <c r="F183" s="28">
        <f t="shared" si="15"/>
        <v>101.277</v>
      </c>
      <c r="G183" s="28">
        <f t="shared" si="15"/>
        <v>4118.9894100000001</v>
      </c>
      <c r="H183" s="29">
        <v>0</v>
      </c>
      <c r="I183" s="30">
        <f t="shared" si="16"/>
        <v>101.277</v>
      </c>
      <c r="J183" s="31">
        <f t="shared" si="14"/>
        <v>40.670531413845197</v>
      </c>
      <c r="K183" s="78"/>
      <c r="L183" s="75"/>
      <c r="M183" s="31">
        <f t="shared" si="19"/>
        <v>239.16668741355465</v>
      </c>
      <c r="N183" s="31">
        <f t="shared" si="19"/>
        <v>19.138958886150061</v>
      </c>
      <c r="O183" s="31">
        <f t="shared" si="19"/>
        <v>10.600117201555832</v>
      </c>
      <c r="P183" s="31">
        <f t="shared" si="19"/>
        <v>0</v>
      </c>
      <c r="Q183" s="31">
        <f t="shared" si="19"/>
        <v>24.615218057595303</v>
      </c>
      <c r="R183" s="75"/>
      <c r="S183" s="73"/>
      <c r="T183" s="76"/>
    </row>
    <row r="184" spans="1:20" x14ac:dyDescent="0.25">
      <c r="A184" s="25">
        <v>42863.458343576393</v>
      </c>
      <c r="B184" s="26">
        <v>77.2</v>
      </c>
      <c r="C184" s="27">
        <v>3099.58</v>
      </c>
      <c r="D184" s="26">
        <v>11.94</v>
      </c>
      <c r="E184" s="27">
        <v>479.39100000000002</v>
      </c>
      <c r="F184" s="28">
        <f t="shared" si="15"/>
        <v>65.260000000000005</v>
      </c>
      <c r="G184" s="28">
        <f t="shared" si="15"/>
        <v>2620.1889999999999</v>
      </c>
      <c r="H184" s="29">
        <v>0</v>
      </c>
      <c r="I184" s="30">
        <f t="shared" si="16"/>
        <v>65.260000000000005</v>
      </c>
      <c r="J184" s="31">
        <f t="shared" si="14"/>
        <v>40.149999999999991</v>
      </c>
      <c r="K184" s="78"/>
      <c r="L184" s="75"/>
      <c r="M184" s="31">
        <f t="shared" ref="M184:Q199" si="20">M183</f>
        <v>239.16668741355465</v>
      </c>
      <c r="N184" s="31">
        <f t="shared" si="20"/>
        <v>19.138958886150061</v>
      </c>
      <c r="O184" s="31">
        <f t="shared" si="20"/>
        <v>10.600117201555832</v>
      </c>
      <c r="P184" s="31">
        <f t="shared" si="20"/>
        <v>0</v>
      </c>
      <c r="Q184" s="31">
        <f t="shared" si="20"/>
        <v>24.615218057595303</v>
      </c>
      <c r="R184" s="75"/>
      <c r="S184" s="73"/>
      <c r="T184" s="76"/>
    </row>
    <row r="185" spans="1:20" x14ac:dyDescent="0.25">
      <c r="A185" s="25">
        <v>42863.500010300922</v>
      </c>
      <c r="B185" s="26">
        <v>52.796000000000006</v>
      </c>
      <c r="C185" s="27">
        <v>2061.9180799999999</v>
      </c>
      <c r="D185" s="26">
        <v>0</v>
      </c>
      <c r="E185" s="27">
        <v>0</v>
      </c>
      <c r="F185" s="28">
        <f t="shared" si="15"/>
        <v>52.796000000000006</v>
      </c>
      <c r="G185" s="28">
        <f t="shared" si="15"/>
        <v>2061.9180799999999</v>
      </c>
      <c r="H185" s="29">
        <v>0</v>
      </c>
      <c r="I185" s="30">
        <f t="shared" si="16"/>
        <v>52.796000000000006</v>
      </c>
      <c r="J185" s="31">
        <f t="shared" si="14"/>
        <v>39.054437457383131</v>
      </c>
      <c r="K185" s="78"/>
      <c r="L185" s="75"/>
      <c r="M185" s="31">
        <f t="shared" si="20"/>
        <v>239.16668741355465</v>
      </c>
      <c r="N185" s="31">
        <f t="shared" si="20"/>
        <v>19.138958886150061</v>
      </c>
      <c r="O185" s="31">
        <f t="shared" si="20"/>
        <v>10.600117201555832</v>
      </c>
      <c r="P185" s="31">
        <f t="shared" si="20"/>
        <v>0</v>
      </c>
      <c r="Q185" s="31">
        <f t="shared" si="20"/>
        <v>24.615218057595303</v>
      </c>
      <c r="R185" s="75"/>
      <c r="S185" s="73"/>
      <c r="T185" s="76"/>
    </row>
    <row r="186" spans="1:20" x14ac:dyDescent="0.25">
      <c r="A186" s="25">
        <v>42863.54167702546</v>
      </c>
      <c r="B186" s="26">
        <v>51.9</v>
      </c>
      <c r="C186" s="27">
        <v>1966.491</v>
      </c>
      <c r="D186" s="26">
        <v>1.2030000000000001</v>
      </c>
      <c r="E186" s="27">
        <v>45.582000000000001</v>
      </c>
      <c r="F186" s="28">
        <f t="shared" si="15"/>
        <v>50.696999999999996</v>
      </c>
      <c r="G186" s="28">
        <f t="shared" si="15"/>
        <v>1920.9089999999999</v>
      </c>
      <c r="H186" s="29">
        <v>0</v>
      </c>
      <c r="I186" s="30">
        <f t="shared" si="16"/>
        <v>50.696999999999996</v>
      </c>
      <c r="J186" s="31">
        <f t="shared" si="14"/>
        <v>37.889993490739101</v>
      </c>
      <c r="K186" s="78"/>
      <c r="L186" s="75"/>
      <c r="M186" s="31">
        <f t="shared" si="20"/>
        <v>239.16668741355465</v>
      </c>
      <c r="N186" s="31">
        <f t="shared" si="20"/>
        <v>19.138958886150061</v>
      </c>
      <c r="O186" s="31">
        <f t="shared" si="20"/>
        <v>10.600117201555832</v>
      </c>
      <c r="P186" s="31">
        <f t="shared" si="20"/>
        <v>0</v>
      </c>
      <c r="Q186" s="31">
        <f t="shared" si="20"/>
        <v>24.615218057595303</v>
      </c>
      <c r="R186" s="75"/>
      <c r="S186" s="73"/>
      <c r="T186" s="76"/>
    </row>
    <row r="187" spans="1:20" x14ac:dyDescent="0.25">
      <c r="A187" s="25">
        <v>42863.583343749997</v>
      </c>
      <c r="B187" s="26">
        <v>47.34</v>
      </c>
      <c r="C187" s="27">
        <v>1789.1453999999999</v>
      </c>
      <c r="D187" s="26">
        <v>0</v>
      </c>
      <c r="E187" s="27">
        <v>0</v>
      </c>
      <c r="F187" s="28">
        <f t="shared" ref="F187:G250" si="21">B187-D187</f>
        <v>47.34</v>
      </c>
      <c r="G187" s="28">
        <f t="shared" si="21"/>
        <v>1789.1453999999999</v>
      </c>
      <c r="H187" s="29">
        <v>0</v>
      </c>
      <c r="I187" s="30">
        <f t="shared" si="16"/>
        <v>47.34</v>
      </c>
      <c r="J187" s="31">
        <f t="shared" si="14"/>
        <v>37.793523447401768</v>
      </c>
      <c r="K187" s="78"/>
      <c r="L187" s="75"/>
      <c r="M187" s="31">
        <f t="shared" si="20"/>
        <v>239.16668741355465</v>
      </c>
      <c r="N187" s="31">
        <f t="shared" si="20"/>
        <v>19.138958886150061</v>
      </c>
      <c r="O187" s="31">
        <f t="shared" si="20"/>
        <v>10.600117201555832</v>
      </c>
      <c r="P187" s="31">
        <f t="shared" si="20"/>
        <v>0</v>
      </c>
      <c r="Q187" s="31">
        <f t="shared" si="20"/>
        <v>24.615218057595303</v>
      </c>
      <c r="R187" s="75"/>
      <c r="S187" s="73"/>
      <c r="T187" s="76"/>
    </row>
    <row r="188" spans="1:20" x14ac:dyDescent="0.25">
      <c r="A188" s="25">
        <v>42863.625010474534</v>
      </c>
      <c r="B188" s="26">
        <v>38.700000000000003</v>
      </c>
      <c r="C188" s="27">
        <v>1392.8130000000001</v>
      </c>
      <c r="D188" s="26">
        <v>1.1000000000000001</v>
      </c>
      <c r="E188" s="27">
        <v>39.588999999999999</v>
      </c>
      <c r="F188" s="28">
        <f t="shared" si="21"/>
        <v>37.6</v>
      </c>
      <c r="G188" s="28">
        <f t="shared" si="21"/>
        <v>1353.2240000000002</v>
      </c>
      <c r="H188" s="29">
        <v>0</v>
      </c>
      <c r="I188" s="30">
        <f t="shared" si="16"/>
        <v>37.6</v>
      </c>
      <c r="J188" s="31">
        <f t="shared" si="14"/>
        <v>35.99</v>
      </c>
      <c r="K188" s="78"/>
      <c r="L188" s="75"/>
      <c r="M188" s="31">
        <f t="shared" si="20"/>
        <v>239.16668741355465</v>
      </c>
      <c r="N188" s="31">
        <f t="shared" si="20"/>
        <v>19.138958886150061</v>
      </c>
      <c r="O188" s="31">
        <f t="shared" si="20"/>
        <v>10.600117201555832</v>
      </c>
      <c r="P188" s="31">
        <f t="shared" si="20"/>
        <v>0</v>
      </c>
      <c r="Q188" s="31">
        <f t="shared" si="20"/>
        <v>24.615218057595303</v>
      </c>
      <c r="R188" s="75"/>
      <c r="S188" s="73"/>
      <c r="T188" s="76"/>
    </row>
    <row r="189" spans="1:20" x14ac:dyDescent="0.25">
      <c r="A189" s="25">
        <v>42863.666677199071</v>
      </c>
      <c r="B189" s="26">
        <v>23.8</v>
      </c>
      <c r="C189" s="27">
        <v>826.57399999999996</v>
      </c>
      <c r="D189" s="26">
        <v>0.48100000000000004</v>
      </c>
      <c r="E189" s="27">
        <v>16.705000000000002</v>
      </c>
      <c r="F189" s="28">
        <f t="shared" si="21"/>
        <v>23.318999999999999</v>
      </c>
      <c r="G189" s="28">
        <f t="shared" si="21"/>
        <v>809.86899999999991</v>
      </c>
      <c r="H189" s="29">
        <v>0</v>
      </c>
      <c r="I189" s="30">
        <f t="shared" si="16"/>
        <v>23.318999999999999</v>
      </c>
      <c r="J189" s="31">
        <f t="shared" si="14"/>
        <v>34.730005574853124</v>
      </c>
      <c r="K189" s="78"/>
      <c r="L189" s="75"/>
      <c r="M189" s="31">
        <f t="shared" si="20"/>
        <v>239.16668741355465</v>
      </c>
      <c r="N189" s="31">
        <f t="shared" si="20"/>
        <v>19.138958886150061</v>
      </c>
      <c r="O189" s="31">
        <f t="shared" si="20"/>
        <v>10.600117201555832</v>
      </c>
      <c r="P189" s="31">
        <f t="shared" si="20"/>
        <v>0</v>
      </c>
      <c r="Q189" s="31">
        <f t="shared" si="20"/>
        <v>24.615218057595303</v>
      </c>
      <c r="R189" s="75"/>
      <c r="S189" s="73"/>
      <c r="T189" s="76"/>
    </row>
    <row r="190" spans="1:20" x14ac:dyDescent="0.25">
      <c r="A190" s="25">
        <v>42863.708343923608</v>
      </c>
      <c r="B190" s="26">
        <v>42.4</v>
      </c>
      <c r="C190" s="27">
        <v>1554.808</v>
      </c>
      <c r="D190" s="26">
        <v>26.814</v>
      </c>
      <c r="E190" s="27">
        <v>983.26900000000001</v>
      </c>
      <c r="F190" s="28">
        <f t="shared" si="21"/>
        <v>15.585999999999999</v>
      </c>
      <c r="G190" s="28">
        <f t="shared" si="21"/>
        <v>571.53899999999999</v>
      </c>
      <c r="H190" s="29">
        <v>0</v>
      </c>
      <c r="I190" s="30">
        <f t="shared" si="16"/>
        <v>15.585999999999999</v>
      </c>
      <c r="J190" s="31">
        <f t="shared" si="14"/>
        <v>36.670024380854613</v>
      </c>
      <c r="K190" s="78"/>
      <c r="L190" s="75"/>
      <c r="M190" s="31">
        <f t="shared" si="20"/>
        <v>239.16668741355465</v>
      </c>
      <c r="N190" s="31">
        <f t="shared" si="20"/>
        <v>19.138958886150061</v>
      </c>
      <c r="O190" s="31">
        <f t="shared" si="20"/>
        <v>10.600117201555832</v>
      </c>
      <c r="P190" s="31">
        <f t="shared" si="20"/>
        <v>0</v>
      </c>
      <c r="Q190" s="31">
        <f t="shared" si="20"/>
        <v>24.615218057595303</v>
      </c>
      <c r="R190" s="75"/>
      <c r="S190" s="73"/>
      <c r="T190" s="76"/>
    </row>
    <row r="191" spans="1:20" x14ac:dyDescent="0.25">
      <c r="A191" s="25">
        <v>42863.750010648146</v>
      </c>
      <c r="B191" s="26">
        <v>49.849000000000004</v>
      </c>
      <c r="C191" s="27">
        <v>1641.1101699999999</v>
      </c>
      <c r="D191" s="26">
        <v>0</v>
      </c>
      <c r="E191" s="27">
        <v>0</v>
      </c>
      <c r="F191" s="28">
        <f t="shared" si="21"/>
        <v>49.849000000000004</v>
      </c>
      <c r="G191" s="28">
        <f t="shared" si="21"/>
        <v>1641.1101699999999</v>
      </c>
      <c r="H191" s="29">
        <v>0</v>
      </c>
      <c r="I191" s="30">
        <f t="shared" si="16"/>
        <v>49.849000000000004</v>
      </c>
      <c r="J191" s="31">
        <f t="shared" si="14"/>
        <v>32.921626712672264</v>
      </c>
      <c r="K191" s="78"/>
      <c r="L191" s="75"/>
      <c r="M191" s="31">
        <f t="shared" si="20"/>
        <v>239.16668741355465</v>
      </c>
      <c r="N191" s="31">
        <f t="shared" si="20"/>
        <v>19.138958886150061</v>
      </c>
      <c r="O191" s="31">
        <f t="shared" si="20"/>
        <v>10.600117201555832</v>
      </c>
      <c r="P191" s="31">
        <f t="shared" si="20"/>
        <v>0</v>
      </c>
      <c r="Q191" s="31">
        <f t="shared" si="20"/>
        <v>24.615218057595303</v>
      </c>
      <c r="R191" s="75"/>
      <c r="S191" s="73"/>
      <c r="T191" s="76"/>
    </row>
    <row r="192" spans="1:20" x14ac:dyDescent="0.25">
      <c r="A192" s="25">
        <v>42863.791677372683</v>
      </c>
      <c r="B192" s="26">
        <v>65.741</v>
      </c>
      <c r="C192" s="27">
        <v>2181.1288800000002</v>
      </c>
      <c r="D192" s="26">
        <v>0</v>
      </c>
      <c r="E192" s="27">
        <v>0</v>
      </c>
      <c r="F192" s="28">
        <f t="shared" si="21"/>
        <v>65.741</v>
      </c>
      <c r="G192" s="28">
        <f t="shared" si="21"/>
        <v>2181.1288800000002</v>
      </c>
      <c r="H192" s="29">
        <v>0</v>
      </c>
      <c r="I192" s="30">
        <f t="shared" si="16"/>
        <v>65.741</v>
      </c>
      <c r="J192" s="31">
        <f t="shared" si="14"/>
        <v>33.177604234800206</v>
      </c>
      <c r="K192" s="78"/>
      <c r="L192" s="75"/>
      <c r="M192" s="31">
        <f t="shared" si="20"/>
        <v>239.16668741355465</v>
      </c>
      <c r="N192" s="31">
        <f t="shared" si="20"/>
        <v>19.138958886150061</v>
      </c>
      <c r="O192" s="31">
        <f t="shared" si="20"/>
        <v>10.600117201555832</v>
      </c>
      <c r="P192" s="31">
        <f t="shared" si="20"/>
        <v>0</v>
      </c>
      <c r="Q192" s="31">
        <f t="shared" si="20"/>
        <v>24.615218057595303</v>
      </c>
      <c r="R192" s="75"/>
      <c r="S192" s="73"/>
      <c r="T192" s="76"/>
    </row>
    <row r="193" spans="1:20" x14ac:dyDescent="0.25">
      <c r="A193" s="25">
        <v>42863.83334409722</v>
      </c>
      <c r="B193" s="26">
        <v>71.100999999999999</v>
      </c>
      <c r="C193" s="27">
        <v>2155.0599400000001</v>
      </c>
      <c r="D193" s="26">
        <v>0</v>
      </c>
      <c r="E193" s="27">
        <v>0</v>
      </c>
      <c r="F193" s="28">
        <f t="shared" si="21"/>
        <v>71.100999999999999</v>
      </c>
      <c r="G193" s="28">
        <f t="shared" si="21"/>
        <v>2155.0599400000001</v>
      </c>
      <c r="H193" s="29">
        <v>0</v>
      </c>
      <c r="I193" s="30">
        <f t="shared" si="16"/>
        <v>71.100999999999999</v>
      </c>
      <c r="J193" s="31">
        <f t="shared" si="14"/>
        <v>30.309840086637319</v>
      </c>
      <c r="K193" s="78"/>
      <c r="L193" s="75"/>
      <c r="M193" s="31">
        <f t="shared" si="20"/>
        <v>239.16668741355465</v>
      </c>
      <c r="N193" s="31">
        <f t="shared" si="20"/>
        <v>19.138958886150061</v>
      </c>
      <c r="O193" s="31">
        <f t="shared" si="20"/>
        <v>10.600117201555832</v>
      </c>
      <c r="P193" s="31">
        <f t="shared" si="20"/>
        <v>0</v>
      </c>
      <c r="Q193" s="31">
        <f t="shared" si="20"/>
        <v>24.615218057595303</v>
      </c>
      <c r="R193" s="75"/>
      <c r="S193" s="73"/>
      <c r="T193" s="76"/>
    </row>
    <row r="194" spans="1:20" x14ac:dyDescent="0.25">
      <c r="A194" s="25">
        <v>42863.875010821757</v>
      </c>
      <c r="B194" s="26">
        <v>81.22</v>
      </c>
      <c r="C194" s="27">
        <v>3378.1247999999996</v>
      </c>
      <c r="D194" s="26">
        <v>0</v>
      </c>
      <c r="E194" s="27">
        <v>0</v>
      </c>
      <c r="F194" s="28">
        <f t="shared" si="21"/>
        <v>81.22</v>
      </c>
      <c r="G194" s="28">
        <f t="shared" si="21"/>
        <v>3378.1247999999996</v>
      </c>
      <c r="H194" s="29">
        <v>0</v>
      </c>
      <c r="I194" s="30">
        <f t="shared" si="16"/>
        <v>81.22</v>
      </c>
      <c r="J194" s="31">
        <f t="shared" si="14"/>
        <v>41.59227776409751</v>
      </c>
      <c r="K194" s="78"/>
      <c r="L194" s="75"/>
      <c r="M194" s="31">
        <f t="shared" si="20"/>
        <v>239.16668741355465</v>
      </c>
      <c r="N194" s="31">
        <f t="shared" si="20"/>
        <v>19.138958886150061</v>
      </c>
      <c r="O194" s="31">
        <f t="shared" si="20"/>
        <v>10.600117201555832</v>
      </c>
      <c r="P194" s="31">
        <f t="shared" si="20"/>
        <v>0</v>
      </c>
      <c r="Q194" s="31">
        <f t="shared" si="20"/>
        <v>24.615218057595303</v>
      </c>
      <c r="R194" s="75"/>
      <c r="S194" s="73"/>
      <c r="T194" s="76"/>
    </row>
    <row r="195" spans="1:20" x14ac:dyDescent="0.25">
      <c r="A195" s="25">
        <v>42863.916677546295</v>
      </c>
      <c r="B195" s="26">
        <v>86.82</v>
      </c>
      <c r="C195" s="27">
        <v>3272.9045999999998</v>
      </c>
      <c r="D195" s="26">
        <v>0</v>
      </c>
      <c r="E195" s="27">
        <v>0</v>
      </c>
      <c r="F195" s="28">
        <f t="shared" si="21"/>
        <v>86.82</v>
      </c>
      <c r="G195" s="28">
        <f t="shared" si="21"/>
        <v>3272.9045999999998</v>
      </c>
      <c r="H195" s="29">
        <v>0</v>
      </c>
      <c r="I195" s="30">
        <f t="shared" si="16"/>
        <v>86.82</v>
      </c>
      <c r="J195" s="31">
        <f t="shared" si="14"/>
        <v>37.697588113337943</v>
      </c>
      <c r="K195" s="78"/>
      <c r="L195" s="75"/>
      <c r="M195" s="31">
        <f t="shared" si="20"/>
        <v>239.16668741355465</v>
      </c>
      <c r="N195" s="31">
        <f t="shared" si="20"/>
        <v>19.138958886150061</v>
      </c>
      <c r="O195" s="31">
        <f t="shared" si="20"/>
        <v>10.600117201555832</v>
      </c>
      <c r="P195" s="31">
        <f t="shared" si="20"/>
        <v>0</v>
      </c>
      <c r="Q195" s="31">
        <f t="shared" si="20"/>
        <v>24.615218057595303</v>
      </c>
      <c r="R195" s="75"/>
      <c r="S195" s="73"/>
      <c r="T195" s="76"/>
    </row>
    <row r="196" spans="1:20" x14ac:dyDescent="0.25">
      <c r="A196" s="25">
        <v>42863.958344270832</v>
      </c>
      <c r="B196" s="26">
        <v>57.06</v>
      </c>
      <c r="C196" s="27">
        <v>1686.6113</v>
      </c>
      <c r="D196" s="26">
        <v>0</v>
      </c>
      <c r="E196" s="27">
        <v>0</v>
      </c>
      <c r="F196" s="28">
        <f t="shared" si="21"/>
        <v>57.06</v>
      </c>
      <c r="G196" s="28">
        <f t="shared" si="21"/>
        <v>1686.6113</v>
      </c>
      <c r="H196" s="29">
        <v>0</v>
      </c>
      <c r="I196" s="30">
        <f t="shared" si="16"/>
        <v>57.06</v>
      </c>
      <c r="J196" s="31">
        <f t="shared" si="14"/>
        <v>29.558557658604975</v>
      </c>
      <c r="K196" s="78"/>
      <c r="L196" s="75"/>
      <c r="M196" s="31">
        <f t="shared" si="20"/>
        <v>239.16668741355465</v>
      </c>
      <c r="N196" s="31">
        <f t="shared" si="20"/>
        <v>19.138958886150061</v>
      </c>
      <c r="O196" s="31">
        <f t="shared" si="20"/>
        <v>10.600117201555832</v>
      </c>
      <c r="P196" s="31">
        <f t="shared" si="20"/>
        <v>0</v>
      </c>
      <c r="Q196" s="31">
        <f t="shared" si="20"/>
        <v>24.615218057595303</v>
      </c>
      <c r="R196" s="75"/>
      <c r="S196" s="73"/>
      <c r="T196" s="76"/>
    </row>
    <row r="197" spans="1:20" x14ac:dyDescent="0.25">
      <c r="A197" s="25">
        <v>42864.000010995369</v>
      </c>
      <c r="B197" s="26">
        <v>76.150000000000006</v>
      </c>
      <c r="C197" s="27">
        <v>1890.8045</v>
      </c>
      <c r="D197" s="26">
        <v>0</v>
      </c>
      <c r="E197" s="27">
        <v>0</v>
      </c>
      <c r="F197" s="28">
        <f t="shared" si="21"/>
        <v>76.150000000000006</v>
      </c>
      <c r="G197" s="28">
        <f t="shared" si="21"/>
        <v>1890.8045</v>
      </c>
      <c r="H197" s="29">
        <v>0</v>
      </c>
      <c r="I197" s="30">
        <f t="shared" si="16"/>
        <v>76.150000000000006</v>
      </c>
      <c r="J197" s="31">
        <f t="shared" si="14"/>
        <v>24.83</v>
      </c>
      <c r="K197" s="78"/>
      <c r="L197" s="75"/>
      <c r="M197" s="31">
        <f t="shared" si="20"/>
        <v>239.16668741355465</v>
      </c>
      <c r="N197" s="31">
        <f t="shared" si="20"/>
        <v>19.138958886150061</v>
      </c>
      <c r="O197" s="31">
        <f t="shared" si="20"/>
        <v>10.600117201555832</v>
      </c>
      <c r="P197" s="31">
        <f t="shared" si="20"/>
        <v>0</v>
      </c>
      <c r="Q197" s="31">
        <f t="shared" si="20"/>
        <v>24.615218057595303</v>
      </c>
      <c r="R197" s="75"/>
      <c r="S197" s="73"/>
      <c r="T197" s="76"/>
    </row>
    <row r="198" spans="1:20" x14ac:dyDescent="0.25">
      <c r="A198" s="25">
        <v>42864.041677719906</v>
      </c>
      <c r="B198" s="26">
        <v>221.625</v>
      </c>
      <c r="C198" s="27">
        <v>5163.8625000000002</v>
      </c>
      <c r="D198" s="26">
        <v>0</v>
      </c>
      <c r="E198" s="27">
        <v>0</v>
      </c>
      <c r="F198" s="28">
        <f t="shared" si="21"/>
        <v>221.625</v>
      </c>
      <c r="G198" s="28">
        <f t="shared" si="21"/>
        <v>5163.8625000000002</v>
      </c>
      <c r="H198" s="29">
        <v>0</v>
      </c>
      <c r="I198" s="30">
        <f t="shared" si="16"/>
        <v>221.625</v>
      </c>
      <c r="J198" s="31">
        <f t="shared" si="14"/>
        <v>23.3</v>
      </c>
      <c r="K198" s="78"/>
      <c r="L198" s="75"/>
      <c r="M198" s="31">
        <f t="shared" si="20"/>
        <v>239.16668741355465</v>
      </c>
      <c r="N198" s="31">
        <f t="shared" si="20"/>
        <v>19.138958886150061</v>
      </c>
      <c r="O198" s="31">
        <f t="shared" si="20"/>
        <v>10.600117201555832</v>
      </c>
      <c r="P198" s="31">
        <f t="shared" si="20"/>
        <v>0</v>
      </c>
      <c r="Q198" s="31">
        <f t="shared" si="20"/>
        <v>24.615218057595303</v>
      </c>
      <c r="R198" s="75"/>
      <c r="S198" s="73"/>
      <c r="T198" s="76"/>
    </row>
    <row r="199" spans="1:20" x14ac:dyDescent="0.25">
      <c r="A199" s="25">
        <v>42864.083344444443</v>
      </c>
      <c r="B199" s="26">
        <v>213.405</v>
      </c>
      <c r="C199" s="27">
        <v>4921.1193000000003</v>
      </c>
      <c r="D199" s="26">
        <v>0</v>
      </c>
      <c r="E199" s="27">
        <v>0</v>
      </c>
      <c r="F199" s="28">
        <f t="shared" si="21"/>
        <v>213.405</v>
      </c>
      <c r="G199" s="28">
        <f t="shared" si="21"/>
        <v>4921.1193000000003</v>
      </c>
      <c r="H199" s="29">
        <v>0</v>
      </c>
      <c r="I199" s="30">
        <f t="shared" si="16"/>
        <v>213.405</v>
      </c>
      <c r="J199" s="31">
        <f t="shared" ref="J199:J262" si="22">IF(F199&gt;0,G199/F199,0)</f>
        <v>23.060000000000002</v>
      </c>
      <c r="K199" s="78"/>
      <c r="L199" s="75"/>
      <c r="M199" s="31">
        <f t="shared" si="20"/>
        <v>239.16668741355465</v>
      </c>
      <c r="N199" s="31">
        <f t="shared" si="20"/>
        <v>19.138958886150061</v>
      </c>
      <c r="O199" s="31">
        <f t="shared" si="20"/>
        <v>10.600117201555832</v>
      </c>
      <c r="P199" s="31">
        <f t="shared" si="20"/>
        <v>0</v>
      </c>
      <c r="Q199" s="31">
        <f t="shared" si="20"/>
        <v>24.615218057595303</v>
      </c>
      <c r="R199" s="75"/>
      <c r="S199" s="73"/>
      <c r="T199" s="76"/>
    </row>
    <row r="200" spans="1:20" x14ac:dyDescent="0.25">
      <c r="A200" s="25">
        <v>42864.125011168981</v>
      </c>
      <c r="B200" s="26">
        <v>241.79499999999999</v>
      </c>
      <c r="C200" s="27">
        <v>5418.6259499999996</v>
      </c>
      <c r="D200" s="26">
        <v>0</v>
      </c>
      <c r="E200" s="27">
        <v>0</v>
      </c>
      <c r="F200" s="28">
        <f t="shared" si="21"/>
        <v>241.79499999999999</v>
      </c>
      <c r="G200" s="28">
        <f t="shared" si="21"/>
        <v>5418.6259499999996</v>
      </c>
      <c r="H200" s="29">
        <v>0</v>
      </c>
      <c r="I200" s="30">
        <f t="shared" ref="I200:I263" si="23">F200-H200</f>
        <v>241.79499999999999</v>
      </c>
      <c r="J200" s="31">
        <f t="shared" si="22"/>
        <v>22.41</v>
      </c>
      <c r="K200" s="78"/>
      <c r="L200" s="75"/>
      <c r="M200" s="31">
        <f t="shared" ref="M200:Q215" si="24">M199</f>
        <v>239.16668741355465</v>
      </c>
      <c r="N200" s="31">
        <f t="shared" si="24"/>
        <v>19.138958886150061</v>
      </c>
      <c r="O200" s="31">
        <f t="shared" si="24"/>
        <v>10.600117201555832</v>
      </c>
      <c r="P200" s="31">
        <f t="shared" si="24"/>
        <v>0</v>
      </c>
      <c r="Q200" s="31">
        <f t="shared" si="24"/>
        <v>24.615218057595303</v>
      </c>
      <c r="R200" s="75"/>
      <c r="S200" s="73"/>
      <c r="T200" s="76"/>
    </row>
    <row r="201" spans="1:20" x14ac:dyDescent="0.25">
      <c r="A201" s="25">
        <v>42864.166677893518</v>
      </c>
      <c r="B201" s="26">
        <v>231.29499999999999</v>
      </c>
      <c r="C201" s="27">
        <v>5157.8784999999998</v>
      </c>
      <c r="D201" s="26">
        <v>0</v>
      </c>
      <c r="E201" s="27">
        <v>0</v>
      </c>
      <c r="F201" s="28">
        <f t="shared" si="21"/>
        <v>231.29499999999999</v>
      </c>
      <c r="G201" s="28">
        <f t="shared" si="21"/>
        <v>5157.8784999999998</v>
      </c>
      <c r="H201" s="29">
        <v>0</v>
      </c>
      <c r="I201" s="30">
        <f t="shared" si="23"/>
        <v>231.29499999999999</v>
      </c>
      <c r="J201" s="31">
        <f t="shared" si="22"/>
        <v>22.3</v>
      </c>
      <c r="K201" s="78"/>
      <c r="L201" s="75"/>
      <c r="M201" s="31">
        <f t="shared" si="24"/>
        <v>239.16668741355465</v>
      </c>
      <c r="N201" s="31">
        <f t="shared" si="24"/>
        <v>19.138958886150061</v>
      </c>
      <c r="O201" s="31">
        <f t="shared" si="24"/>
        <v>10.600117201555832</v>
      </c>
      <c r="P201" s="31">
        <f t="shared" si="24"/>
        <v>0</v>
      </c>
      <c r="Q201" s="31">
        <f t="shared" si="24"/>
        <v>24.615218057595303</v>
      </c>
      <c r="R201" s="75"/>
      <c r="S201" s="73"/>
      <c r="T201" s="76"/>
    </row>
    <row r="202" spans="1:20" x14ac:dyDescent="0.25">
      <c r="A202" s="25">
        <v>42864.208344618055</v>
      </c>
      <c r="B202" s="26">
        <v>192.17500000000001</v>
      </c>
      <c r="C202" s="27">
        <v>4481.5209999999997</v>
      </c>
      <c r="D202" s="26">
        <v>0</v>
      </c>
      <c r="E202" s="27">
        <v>0</v>
      </c>
      <c r="F202" s="28">
        <f t="shared" si="21"/>
        <v>192.17500000000001</v>
      </c>
      <c r="G202" s="28">
        <f t="shared" si="21"/>
        <v>4481.5209999999997</v>
      </c>
      <c r="H202" s="29">
        <v>0</v>
      </c>
      <c r="I202" s="30">
        <f t="shared" si="23"/>
        <v>192.17500000000001</v>
      </c>
      <c r="J202" s="31">
        <f t="shared" si="22"/>
        <v>23.319999999999997</v>
      </c>
      <c r="K202" s="78"/>
      <c r="L202" s="75"/>
      <c r="M202" s="31">
        <f t="shared" si="24"/>
        <v>239.16668741355465</v>
      </c>
      <c r="N202" s="31">
        <f t="shared" si="24"/>
        <v>19.138958886150061</v>
      </c>
      <c r="O202" s="31">
        <f t="shared" si="24"/>
        <v>10.600117201555832</v>
      </c>
      <c r="P202" s="31">
        <f t="shared" si="24"/>
        <v>0</v>
      </c>
      <c r="Q202" s="31">
        <f t="shared" si="24"/>
        <v>24.615218057595303</v>
      </c>
      <c r="R202" s="75"/>
      <c r="S202" s="73"/>
      <c r="T202" s="76"/>
    </row>
    <row r="203" spans="1:20" x14ac:dyDescent="0.25">
      <c r="A203" s="25">
        <v>42864.250011342592</v>
      </c>
      <c r="B203" s="26">
        <v>142.09799999999998</v>
      </c>
      <c r="C203" s="27">
        <v>3588.83052</v>
      </c>
      <c r="D203" s="26">
        <v>0</v>
      </c>
      <c r="E203" s="27">
        <v>0</v>
      </c>
      <c r="F203" s="28">
        <f t="shared" si="21"/>
        <v>142.09799999999998</v>
      </c>
      <c r="G203" s="28">
        <f t="shared" si="21"/>
        <v>3588.83052</v>
      </c>
      <c r="H203" s="29">
        <v>0</v>
      </c>
      <c r="I203" s="30">
        <f t="shared" si="23"/>
        <v>142.09799999999998</v>
      </c>
      <c r="J203" s="31">
        <f t="shared" si="22"/>
        <v>25.256024152345567</v>
      </c>
      <c r="K203" s="78"/>
      <c r="L203" s="75"/>
      <c r="M203" s="31">
        <f t="shared" si="24"/>
        <v>239.16668741355465</v>
      </c>
      <c r="N203" s="31">
        <f t="shared" si="24"/>
        <v>19.138958886150061</v>
      </c>
      <c r="O203" s="31">
        <f t="shared" si="24"/>
        <v>10.600117201555832</v>
      </c>
      <c r="P203" s="31">
        <f t="shared" si="24"/>
        <v>0</v>
      </c>
      <c r="Q203" s="31">
        <f t="shared" si="24"/>
        <v>24.615218057595303</v>
      </c>
      <c r="R203" s="75"/>
      <c r="S203" s="73"/>
      <c r="T203" s="76"/>
    </row>
    <row r="204" spans="1:20" x14ac:dyDescent="0.25">
      <c r="A204" s="25">
        <v>42864.291678067129</v>
      </c>
      <c r="B204" s="26">
        <v>135.11000000000001</v>
      </c>
      <c r="C204" s="27">
        <v>4729.0159000000003</v>
      </c>
      <c r="D204" s="26">
        <v>0</v>
      </c>
      <c r="E204" s="27">
        <v>0</v>
      </c>
      <c r="F204" s="28">
        <f t="shared" si="21"/>
        <v>135.11000000000001</v>
      </c>
      <c r="G204" s="28">
        <f t="shared" si="21"/>
        <v>4729.0159000000003</v>
      </c>
      <c r="H204" s="29">
        <v>0</v>
      </c>
      <c r="I204" s="30">
        <f t="shared" si="23"/>
        <v>135.11000000000001</v>
      </c>
      <c r="J204" s="31">
        <f t="shared" si="22"/>
        <v>35.001227888387241</v>
      </c>
      <c r="K204" s="78"/>
      <c r="L204" s="75"/>
      <c r="M204" s="31">
        <f t="shared" si="24"/>
        <v>239.16668741355465</v>
      </c>
      <c r="N204" s="31">
        <f t="shared" si="24"/>
        <v>19.138958886150061</v>
      </c>
      <c r="O204" s="31">
        <f t="shared" si="24"/>
        <v>10.600117201555832</v>
      </c>
      <c r="P204" s="31">
        <f t="shared" si="24"/>
        <v>0</v>
      </c>
      <c r="Q204" s="31">
        <f t="shared" si="24"/>
        <v>24.615218057595303</v>
      </c>
      <c r="R204" s="75"/>
      <c r="S204" s="73"/>
      <c r="T204" s="76"/>
    </row>
    <row r="205" spans="1:20" x14ac:dyDescent="0.25">
      <c r="A205" s="25">
        <v>42864.333344791667</v>
      </c>
      <c r="B205" s="26">
        <v>127.652</v>
      </c>
      <c r="C205" s="27">
        <v>4768.4786800000002</v>
      </c>
      <c r="D205" s="26">
        <v>0</v>
      </c>
      <c r="E205" s="27">
        <v>0</v>
      </c>
      <c r="F205" s="28">
        <f t="shared" si="21"/>
        <v>127.652</v>
      </c>
      <c r="G205" s="28">
        <f t="shared" si="21"/>
        <v>4768.4786800000002</v>
      </c>
      <c r="H205" s="29">
        <v>0</v>
      </c>
      <c r="I205" s="30">
        <f t="shared" si="23"/>
        <v>127.652</v>
      </c>
      <c r="J205" s="31">
        <f t="shared" si="22"/>
        <v>37.355299407764861</v>
      </c>
      <c r="K205" s="78"/>
      <c r="L205" s="75"/>
      <c r="M205" s="31">
        <f t="shared" si="24"/>
        <v>239.16668741355465</v>
      </c>
      <c r="N205" s="31">
        <f t="shared" si="24"/>
        <v>19.138958886150061</v>
      </c>
      <c r="O205" s="31">
        <f t="shared" si="24"/>
        <v>10.600117201555832</v>
      </c>
      <c r="P205" s="31">
        <f t="shared" si="24"/>
        <v>0</v>
      </c>
      <c r="Q205" s="31">
        <f t="shared" si="24"/>
        <v>24.615218057595303</v>
      </c>
      <c r="R205" s="75"/>
      <c r="S205" s="75"/>
      <c r="T205" s="76"/>
    </row>
    <row r="206" spans="1:20" x14ac:dyDescent="0.25">
      <c r="A206" s="25">
        <v>42864.375011516204</v>
      </c>
      <c r="B206" s="26">
        <v>93.126000000000005</v>
      </c>
      <c r="C206" s="27">
        <v>3290.5087199999998</v>
      </c>
      <c r="D206" s="26">
        <v>0</v>
      </c>
      <c r="E206" s="27">
        <v>0</v>
      </c>
      <c r="F206" s="28">
        <f t="shared" si="21"/>
        <v>93.126000000000005</v>
      </c>
      <c r="G206" s="28">
        <f t="shared" si="21"/>
        <v>3290.5087199999998</v>
      </c>
      <c r="H206" s="29">
        <v>0</v>
      </c>
      <c r="I206" s="30">
        <f t="shared" si="23"/>
        <v>93.126000000000005</v>
      </c>
      <c r="J206" s="31">
        <f t="shared" si="22"/>
        <v>35.333942400618511</v>
      </c>
      <c r="K206" s="78"/>
      <c r="L206" s="75"/>
      <c r="M206" s="31">
        <f t="shared" si="24"/>
        <v>239.16668741355465</v>
      </c>
      <c r="N206" s="31">
        <f t="shared" si="24"/>
        <v>19.138958886150061</v>
      </c>
      <c r="O206" s="31">
        <f t="shared" si="24"/>
        <v>10.600117201555832</v>
      </c>
      <c r="P206" s="31">
        <f t="shared" si="24"/>
        <v>0</v>
      </c>
      <c r="Q206" s="31">
        <f t="shared" si="24"/>
        <v>24.615218057595303</v>
      </c>
      <c r="R206" s="75"/>
      <c r="S206" s="73"/>
      <c r="T206" s="76"/>
    </row>
    <row r="207" spans="1:20" x14ac:dyDescent="0.25">
      <c r="A207" s="25">
        <v>42864.416678240741</v>
      </c>
      <c r="B207" s="26">
        <v>77.8</v>
      </c>
      <c r="C207" s="27">
        <v>2869.2640000000001</v>
      </c>
      <c r="D207" s="26">
        <v>17.775000000000002</v>
      </c>
      <c r="E207" s="27">
        <v>655.54200000000003</v>
      </c>
      <c r="F207" s="28">
        <f t="shared" si="21"/>
        <v>60.024999999999991</v>
      </c>
      <c r="G207" s="28">
        <f t="shared" si="21"/>
        <v>2213.7220000000002</v>
      </c>
      <c r="H207" s="29">
        <v>0</v>
      </c>
      <c r="I207" s="30">
        <f t="shared" si="23"/>
        <v>60.024999999999991</v>
      </c>
      <c r="J207" s="31">
        <f t="shared" si="22"/>
        <v>36.88000000000001</v>
      </c>
      <c r="K207" s="78"/>
      <c r="L207" s="75"/>
      <c r="M207" s="31">
        <f t="shared" si="24"/>
        <v>239.16668741355465</v>
      </c>
      <c r="N207" s="31">
        <f t="shared" si="24"/>
        <v>19.138958886150061</v>
      </c>
      <c r="O207" s="31">
        <f t="shared" si="24"/>
        <v>10.600117201555832</v>
      </c>
      <c r="P207" s="31">
        <f t="shared" si="24"/>
        <v>0</v>
      </c>
      <c r="Q207" s="31">
        <f t="shared" si="24"/>
        <v>24.615218057595303</v>
      </c>
      <c r="R207" s="75"/>
      <c r="S207" s="73"/>
      <c r="T207" s="76"/>
    </row>
    <row r="208" spans="1:20" x14ac:dyDescent="0.25">
      <c r="A208" s="25">
        <v>42864.458344965278</v>
      </c>
      <c r="B208" s="26">
        <v>75</v>
      </c>
      <c r="C208" s="27">
        <v>2722.5</v>
      </c>
      <c r="D208" s="26">
        <v>16.585000000000001</v>
      </c>
      <c r="E208" s="27">
        <v>602.03500000000008</v>
      </c>
      <c r="F208" s="28">
        <f t="shared" si="21"/>
        <v>58.414999999999999</v>
      </c>
      <c r="G208" s="28">
        <f t="shared" si="21"/>
        <v>2120.4650000000001</v>
      </c>
      <c r="H208" s="29">
        <v>0</v>
      </c>
      <c r="I208" s="30">
        <f t="shared" si="23"/>
        <v>58.414999999999999</v>
      </c>
      <c r="J208" s="31">
        <f t="shared" si="22"/>
        <v>36.300008559445352</v>
      </c>
      <c r="K208" s="78"/>
      <c r="L208" s="75"/>
      <c r="M208" s="31">
        <f t="shared" si="24"/>
        <v>239.16668741355465</v>
      </c>
      <c r="N208" s="31">
        <f t="shared" si="24"/>
        <v>19.138958886150061</v>
      </c>
      <c r="O208" s="31">
        <f t="shared" si="24"/>
        <v>10.600117201555832</v>
      </c>
      <c r="P208" s="31">
        <f t="shared" si="24"/>
        <v>0</v>
      </c>
      <c r="Q208" s="31">
        <f t="shared" si="24"/>
        <v>24.615218057595303</v>
      </c>
      <c r="R208" s="75"/>
      <c r="S208" s="73"/>
      <c r="T208" s="76"/>
    </row>
    <row r="209" spans="1:20" x14ac:dyDescent="0.25">
      <c r="A209" s="25">
        <v>42864.500011689815</v>
      </c>
      <c r="B209" s="26">
        <v>78</v>
      </c>
      <c r="C209" s="27">
        <v>2853.24</v>
      </c>
      <c r="D209" s="26">
        <v>29.088000000000001</v>
      </c>
      <c r="E209" s="27">
        <v>1064.039</v>
      </c>
      <c r="F209" s="28">
        <f t="shared" si="21"/>
        <v>48.911999999999999</v>
      </c>
      <c r="G209" s="28">
        <f t="shared" si="21"/>
        <v>1789.2009999999998</v>
      </c>
      <c r="H209" s="29">
        <v>0</v>
      </c>
      <c r="I209" s="30">
        <f t="shared" si="23"/>
        <v>48.911999999999999</v>
      </c>
      <c r="J209" s="31">
        <f t="shared" si="22"/>
        <v>36.580000817795224</v>
      </c>
      <c r="K209" s="78"/>
      <c r="L209" s="75"/>
      <c r="M209" s="31">
        <f t="shared" si="24"/>
        <v>239.16668741355465</v>
      </c>
      <c r="N209" s="31">
        <f t="shared" si="24"/>
        <v>19.138958886150061</v>
      </c>
      <c r="O209" s="31">
        <f t="shared" si="24"/>
        <v>10.600117201555832</v>
      </c>
      <c r="P209" s="31">
        <f t="shared" si="24"/>
        <v>0</v>
      </c>
      <c r="Q209" s="31">
        <f t="shared" si="24"/>
        <v>24.615218057595303</v>
      </c>
      <c r="R209" s="75"/>
      <c r="S209" s="73"/>
      <c r="T209" s="76"/>
    </row>
    <row r="210" spans="1:20" x14ac:dyDescent="0.25">
      <c r="A210" s="25">
        <v>42864.541678414353</v>
      </c>
      <c r="B210" s="26">
        <v>69.900000000000006</v>
      </c>
      <c r="C210" s="27">
        <v>2518.4969999999998</v>
      </c>
      <c r="D210" s="26">
        <v>20.213000000000001</v>
      </c>
      <c r="E210" s="27">
        <v>728.274</v>
      </c>
      <c r="F210" s="28">
        <f t="shared" si="21"/>
        <v>49.687000000000005</v>
      </c>
      <c r="G210" s="28">
        <f t="shared" si="21"/>
        <v>1790.223</v>
      </c>
      <c r="H210" s="29">
        <v>0</v>
      </c>
      <c r="I210" s="30">
        <f t="shared" si="23"/>
        <v>49.687000000000005</v>
      </c>
      <c r="J210" s="31">
        <f t="shared" si="22"/>
        <v>36.030007849135586</v>
      </c>
      <c r="K210" s="78"/>
      <c r="L210" s="75"/>
      <c r="M210" s="31">
        <f t="shared" si="24"/>
        <v>239.16668741355465</v>
      </c>
      <c r="N210" s="31">
        <f t="shared" si="24"/>
        <v>19.138958886150061</v>
      </c>
      <c r="O210" s="31">
        <f t="shared" si="24"/>
        <v>10.600117201555832</v>
      </c>
      <c r="P210" s="31">
        <f t="shared" si="24"/>
        <v>0</v>
      </c>
      <c r="Q210" s="31">
        <f t="shared" si="24"/>
        <v>24.615218057595303</v>
      </c>
      <c r="R210" s="75"/>
      <c r="S210" s="73"/>
      <c r="T210" s="76"/>
    </row>
    <row r="211" spans="1:20" x14ac:dyDescent="0.25">
      <c r="A211" s="25">
        <v>42864.58334513889</v>
      </c>
      <c r="B211" s="26">
        <v>70.5</v>
      </c>
      <c r="C211" s="27">
        <v>2566.9050000000002</v>
      </c>
      <c r="D211" s="26">
        <v>24.14</v>
      </c>
      <c r="E211" s="27">
        <v>878.93700000000001</v>
      </c>
      <c r="F211" s="28">
        <f t="shared" si="21"/>
        <v>46.36</v>
      </c>
      <c r="G211" s="28">
        <f t="shared" si="21"/>
        <v>1687.9680000000003</v>
      </c>
      <c r="H211" s="29">
        <v>0</v>
      </c>
      <c r="I211" s="30">
        <f t="shared" si="23"/>
        <v>46.36</v>
      </c>
      <c r="J211" s="31">
        <f t="shared" si="22"/>
        <v>36.410008628127706</v>
      </c>
      <c r="K211" s="78"/>
      <c r="L211" s="75"/>
      <c r="M211" s="31">
        <f t="shared" si="24"/>
        <v>239.16668741355465</v>
      </c>
      <c r="N211" s="31">
        <f t="shared" si="24"/>
        <v>19.138958886150061</v>
      </c>
      <c r="O211" s="31">
        <f t="shared" si="24"/>
        <v>10.600117201555832</v>
      </c>
      <c r="P211" s="31">
        <f t="shared" si="24"/>
        <v>0</v>
      </c>
      <c r="Q211" s="31">
        <f t="shared" si="24"/>
        <v>24.615218057595303</v>
      </c>
      <c r="R211" s="75"/>
      <c r="S211" s="73"/>
      <c r="T211" s="76"/>
    </row>
    <row r="212" spans="1:20" x14ac:dyDescent="0.25">
      <c r="A212" s="25">
        <v>42864.625011863427</v>
      </c>
      <c r="B212" s="26">
        <v>62.2</v>
      </c>
      <c r="C212" s="27">
        <v>2228.6260000000002</v>
      </c>
      <c r="D212" s="26">
        <v>15.399000000000001</v>
      </c>
      <c r="E212" s="27">
        <v>551.74599999999998</v>
      </c>
      <c r="F212" s="28">
        <f t="shared" si="21"/>
        <v>46.801000000000002</v>
      </c>
      <c r="G212" s="28">
        <f t="shared" si="21"/>
        <v>1676.88</v>
      </c>
      <c r="H212" s="29">
        <v>0</v>
      </c>
      <c r="I212" s="30">
        <f t="shared" si="23"/>
        <v>46.801000000000002</v>
      </c>
      <c r="J212" s="31">
        <f t="shared" si="22"/>
        <v>35.830003632401016</v>
      </c>
      <c r="K212" s="78"/>
      <c r="L212" s="75"/>
      <c r="M212" s="31">
        <f t="shared" si="24"/>
        <v>239.16668741355465</v>
      </c>
      <c r="N212" s="31">
        <f t="shared" si="24"/>
        <v>19.138958886150061</v>
      </c>
      <c r="O212" s="31">
        <f t="shared" si="24"/>
        <v>10.600117201555832</v>
      </c>
      <c r="P212" s="31">
        <f t="shared" si="24"/>
        <v>0</v>
      </c>
      <c r="Q212" s="31">
        <f t="shared" si="24"/>
        <v>24.615218057595303</v>
      </c>
      <c r="R212" s="75"/>
      <c r="S212" s="73"/>
      <c r="T212" s="76"/>
    </row>
    <row r="213" spans="1:20" x14ac:dyDescent="0.25">
      <c r="A213" s="25">
        <v>42864.666678587964</v>
      </c>
      <c r="B213" s="26">
        <v>61.2</v>
      </c>
      <c r="C213" s="27">
        <v>2230.7399999999998</v>
      </c>
      <c r="D213" s="26">
        <v>10.961</v>
      </c>
      <c r="E213" s="27">
        <v>399.52800000000002</v>
      </c>
      <c r="F213" s="28">
        <f t="shared" si="21"/>
        <v>50.239000000000004</v>
      </c>
      <c r="G213" s="28">
        <f t="shared" si="21"/>
        <v>1831.2119999999998</v>
      </c>
      <c r="H213" s="29">
        <v>0</v>
      </c>
      <c r="I213" s="30">
        <f t="shared" si="23"/>
        <v>50.239000000000004</v>
      </c>
      <c r="J213" s="31">
        <f t="shared" si="22"/>
        <v>36.45000895718465</v>
      </c>
      <c r="K213" s="78"/>
      <c r="L213" s="75"/>
      <c r="M213" s="31">
        <f t="shared" si="24"/>
        <v>239.16668741355465</v>
      </c>
      <c r="N213" s="31">
        <f t="shared" si="24"/>
        <v>19.138958886150061</v>
      </c>
      <c r="O213" s="31">
        <f t="shared" si="24"/>
        <v>10.600117201555832</v>
      </c>
      <c r="P213" s="31">
        <f t="shared" si="24"/>
        <v>0</v>
      </c>
      <c r="Q213" s="31">
        <f t="shared" si="24"/>
        <v>24.615218057595303</v>
      </c>
      <c r="R213" s="75"/>
      <c r="S213" s="73"/>
      <c r="T213" s="76"/>
    </row>
    <row r="214" spans="1:20" x14ac:dyDescent="0.25">
      <c r="A214" s="25">
        <v>42864.708345312501</v>
      </c>
      <c r="B214" s="26">
        <v>60.073999999999998</v>
      </c>
      <c r="C214" s="27">
        <v>2173.26494</v>
      </c>
      <c r="D214" s="26">
        <v>0</v>
      </c>
      <c r="E214" s="27">
        <v>0</v>
      </c>
      <c r="F214" s="28">
        <f t="shared" si="21"/>
        <v>60.073999999999998</v>
      </c>
      <c r="G214" s="28">
        <f t="shared" si="21"/>
        <v>2173.26494</v>
      </c>
      <c r="H214" s="29">
        <v>0</v>
      </c>
      <c r="I214" s="30">
        <f t="shared" si="23"/>
        <v>60.073999999999998</v>
      </c>
      <c r="J214" s="31">
        <f t="shared" si="22"/>
        <v>36.176464693544631</v>
      </c>
      <c r="K214" s="78"/>
      <c r="L214" s="75"/>
      <c r="M214" s="31">
        <f t="shared" si="24"/>
        <v>239.16668741355465</v>
      </c>
      <c r="N214" s="31">
        <f t="shared" si="24"/>
        <v>19.138958886150061</v>
      </c>
      <c r="O214" s="31">
        <f t="shared" si="24"/>
        <v>10.600117201555832</v>
      </c>
      <c r="P214" s="31">
        <f t="shared" si="24"/>
        <v>0</v>
      </c>
      <c r="Q214" s="31">
        <f t="shared" si="24"/>
        <v>24.615218057595303</v>
      </c>
      <c r="R214" s="75"/>
      <c r="S214" s="73"/>
      <c r="T214" s="76"/>
    </row>
    <row r="215" spans="1:20" x14ac:dyDescent="0.25">
      <c r="A215" s="25">
        <v>42864.750012037039</v>
      </c>
      <c r="B215" s="26">
        <v>59.5</v>
      </c>
      <c r="C215" s="27">
        <v>2184.2449999999999</v>
      </c>
      <c r="D215" s="26">
        <v>0.32100000000000001</v>
      </c>
      <c r="E215" s="27">
        <v>11.784000000000001</v>
      </c>
      <c r="F215" s="28">
        <f t="shared" si="21"/>
        <v>59.179000000000002</v>
      </c>
      <c r="G215" s="28">
        <f t="shared" si="21"/>
        <v>2172.4609999999998</v>
      </c>
      <c r="H215" s="29">
        <v>0</v>
      </c>
      <c r="I215" s="30">
        <f t="shared" si="23"/>
        <v>59.179000000000002</v>
      </c>
      <c r="J215" s="31">
        <f t="shared" si="22"/>
        <v>36.709998479190247</v>
      </c>
      <c r="K215" s="78"/>
      <c r="L215" s="75"/>
      <c r="M215" s="31">
        <f t="shared" si="24"/>
        <v>239.16668741355465</v>
      </c>
      <c r="N215" s="31">
        <f t="shared" si="24"/>
        <v>19.138958886150061</v>
      </c>
      <c r="O215" s="31">
        <f t="shared" si="24"/>
        <v>10.600117201555832</v>
      </c>
      <c r="P215" s="31">
        <f t="shared" si="24"/>
        <v>0</v>
      </c>
      <c r="Q215" s="31">
        <f t="shared" si="24"/>
        <v>24.615218057595303</v>
      </c>
      <c r="R215" s="75"/>
      <c r="S215" s="73"/>
      <c r="T215" s="76"/>
    </row>
    <row r="216" spans="1:20" x14ac:dyDescent="0.25">
      <c r="A216" s="25">
        <v>42864.791678761576</v>
      </c>
      <c r="B216" s="26">
        <v>70.546999999999997</v>
      </c>
      <c r="C216" s="27">
        <v>2635.2904800000001</v>
      </c>
      <c r="D216" s="26">
        <v>0</v>
      </c>
      <c r="E216" s="27">
        <v>0</v>
      </c>
      <c r="F216" s="28">
        <f t="shared" si="21"/>
        <v>70.546999999999997</v>
      </c>
      <c r="G216" s="28">
        <f t="shared" si="21"/>
        <v>2635.2904800000001</v>
      </c>
      <c r="H216" s="29">
        <v>0</v>
      </c>
      <c r="I216" s="30">
        <f t="shared" si="23"/>
        <v>70.546999999999997</v>
      </c>
      <c r="J216" s="31">
        <f t="shared" si="22"/>
        <v>37.355103406239813</v>
      </c>
      <c r="K216" s="78"/>
      <c r="L216" s="75"/>
      <c r="M216" s="31">
        <f t="shared" ref="M216:Q231" si="25">M215</f>
        <v>239.16668741355465</v>
      </c>
      <c r="N216" s="31">
        <f t="shared" si="25"/>
        <v>19.138958886150061</v>
      </c>
      <c r="O216" s="31">
        <f t="shared" si="25"/>
        <v>10.600117201555832</v>
      </c>
      <c r="P216" s="31">
        <f t="shared" si="25"/>
        <v>0</v>
      </c>
      <c r="Q216" s="31">
        <f t="shared" si="25"/>
        <v>24.615218057595303</v>
      </c>
      <c r="R216" s="75"/>
      <c r="S216" s="73"/>
      <c r="T216" s="76"/>
    </row>
    <row r="217" spans="1:20" x14ac:dyDescent="0.25">
      <c r="A217" s="25">
        <v>42864.833345486113</v>
      </c>
      <c r="B217" s="26">
        <v>76.26400000000001</v>
      </c>
      <c r="C217" s="27">
        <v>2429.2785599999997</v>
      </c>
      <c r="D217" s="26">
        <v>0</v>
      </c>
      <c r="E217" s="27">
        <v>0</v>
      </c>
      <c r="F217" s="28">
        <f t="shared" si="21"/>
        <v>76.26400000000001</v>
      </c>
      <c r="G217" s="28">
        <f t="shared" si="21"/>
        <v>2429.2785599999997</v>
      </c>
      <c r="H217" s="29">
        <v>0</v>
      </c>
      <c r="I217" s="30">
        <f t="shared" si="23"/>
        <v>76.26400000000001</v>
      </c>
      <c r="J217" s="31">
        <f t="shared" si="22"/>
        <v>31.853542431553542</v>
      </c>
      <c r="K217" s="78"/>
      <c r="L217" s="75"/>
      <c r="M217" s="31">
        <f t="shared" si="25"/>
        <v>239.16668741355465</v>
      </c>
      <c r="N217" s="31">
        <f t="shared" si="25"/>
        <v>19.138958886150061</v>
      </c>
      <c r="O217" s="31">
        <f t="shared" si="25"/>
        <v>10.600117201555832</v>
      </c>
      <c r="P217" s="31">
        <f t="shared" si="25"/>
        <v>0</v>
      </c>
      <c r="Q217" s="31">
        <f t="shared" si="25"/>
        <v>24.615218057595303</v>
      </c>
      <c r="R217" s="75"/>
      <c r="S217" s="73"/>
      <c r="T217" s="76"/>
    </row>
    <row r="218" spans="1:20" x14ac:dyDescent="0.25">
      <c r="A218" s="25">
        <v>42864.87501221065</v>
      </c>
      <c r="B218" s="26">
        <v>99.411000000000001</v>
      </c>
      <c r="C218" s="27">
        <v>3639.3990899999999</v>
      </c>
      <c r="D218" s="26">
        <v>0</v>
      </c>
      <c r="E218" s="27">
        <v>0</v>
      </c>
      <c r="F218" s="28">
        <f t="shared" si="21"/>
        <v>99.411000000000001</v>
      </c>
      <c r="G218" s="28">
        <f t="shared" si="21"/>
        <v>3639.3990899999999</v>
      </c>
      <c r="H218" s="29">
        <v>0</v>
      </c>
      <c r="I218" s="30">
        <f t="shared" si="23"/>
        <v>99.411000000000001</v>
      </c>
      <c r="J218" s="31">
        <f t="shared" si="22"/>
        <v>36.609621571053502</v>
      </c>
      <c r="K218" s="78"/>
      <c r="L218" s="75"/>
      <c r="M218" s="31">
        <f t="shared" si="25"/>
        <v>239.16668741355465</v>
      </c>
      <c r="N218" s="31">
        <f t="shared" si="25"/>
        <v>19.138958886150061</v>
      </c>
      <c r="O218" s="31">
        <f t="shared" si="25"/>
        <v>10.600117201555832</v>
      </c>
      <c r="P218" s="31">
        <f t="shared" si="25"/>
        <v>0</v>
      </c>
      <c r="Q218" s="31">
        <f t="shared" si="25"/>
        <v>24.615218057595303</v>
      </c>
      <c r="R218" s="75"/>
      <c r="S218" s="73"/>
      <c r="T218" s="76"/>
    </row>
    <row r="219" spans="1:20" x14ac:dyDescent="0.25">
      <c r="A219" s="25">
        <v>42864.916678935188</v>
      </c>
      <c r="B219" s="26">
        <v>97.77000000000001</v>
      </c>
      <c r="C219" s="27">
        <v>3276.7197000000001</v>
      </c>
      <c r="D219" s="26">
        <v>0</v>
      </c>
      <c r="E219" s="27">
        <v>0</v>
      </c>
      <c r="F219" s="28">
        <f t="shared" si="21"/>
        <v>97.77000000000001</v>
      </c>
      <c r="G219" s="28">
        <f t="shared" si="21"/>
        <v>3276.7197000000001</v>
      </c>
      <c r="H219" s="29">
        <v>0</v>
      </c>
      <c r="I219" s="30">
        <f t="shared" si="23"/>
        <v>97.77000000000001</v>
      </c>
      <c r="J219" s="31">
        <f t="shared" si="22"/>
        <v>33.514571954587296</v>
      </c>
      <c r="K219" s="78"/>
      <c r="L219" s="75"/>
      <c r="M219" s="31">
        <f t="shared" si="25"/>
        <v>239.16668741355465</v>
      </c>
      <c r="N219" s="31">
        <f t="shared" si="25"/>
        <v>19.138958886150061</v>
      </c>
      <c r="O219" s="31">
        <f t="shared" si="25"/>
        <v>10.600117201555832</v>
      </c>
      <c r="P219" s="31">
        <f t="shared" si="25"/>
        <v>0</v>
      </c>
      <c r="Q219" s="31">
        <f t="shared" si="25"/>
        <v>24.615218057595303</v>
      </c>
      <c r="R219" s="75"/>
      <c r="S219" s="73"/>
      <c r="T219" s="76"/>
    </row>
    <row r="220" spans="1:20" x14ac:dyDescent="0.25">
      <c r="A220" s="25">
        <v>42864.958345659725</v>
      </c>
      <c r="B220" s="26">
        <v>75.849999999999994</v>
      </c>
      <c r="C220" s="27">
        <v>2127.5925000000002</v>
      </c>
      <c r="D220" s="26">
        <v>0</v>
      </c>
      <c r="E220" s="27">
        <v>0</v>
      </c>
      <c r="F220" s="28">
        <f t="shared" si="21"/>
        <v>75.849999999999994</v>
      </c>
      <c r="G220" s="28">
        <f t="shared" si="21"/>
        <v>2127.5925000000002</v>
      </c>
      <c r="H220" s="29">
        <v>0</v>
      </c>
      <c r="I220" s="30">
        <f t="shared" si="23"/>
        <v>75.849999999999994</v>
      </c>
      <c r="J220" s="31">
        <f t="shared" si="22"/>
        <v>28.050000000000004</v>
      </c>
      <c r="K220" s="78"/>
      <c r="L220" s="75"/>
      <c r="M220" s="31">
        <f t="shared" si="25"/>
        <v>239.16668741355465</v>
      </c>
      <c r="N220" s="31">
        <f t="shared" si="25"/>
        <v>19.138958886150061</v>
      </c>
      <c r="O220" s="31">
        <f t="shared" si="25"/>
        <v>10.600117201555832</v>
      </c>
      <c r="P220" s="31">
        <f t="shared" si="25"/>
        <v>0</v>
      </c>
      <c r="Q220" s="31">
        <f t="shared" si="25"/>
        <v>24.615218057595303</v>
      </c>
      <c r="R220" s="75"/>
      <c r="S220" s="73"/>
      <c r="T220" s="76"/>
    </row>
    <row r="221" spans="1:20" x14ac:dyDescent="0.25">
      <c r="A221" s="25">
        <v>42865.000012384262</v>
      </c>
      <c r="B221" s="26">
        <v>112.425</v>
      </c>
      <c r="C221" s="27">
        <v>2701.5727499999998</v>
      </c>
      <c r="D221" s="26">
        <v>0</v>
      </c>
      <c r="E221" s="27">
        <v>0</v>
      </c>
      <c r="F221" s="28">
        <f t="shared" si="21"/>
        <v>112.425</v>
      </c>
      <c r="G221" s="28">
        <f t="shared" si="21"/>
        <v>2701.5727499999998</v>
      </c>
      <c r="H221" s="29">
        <v>0</v>
      </c>
      <c r="I221" s="30">
        <f t="shared" si="23"/>
        <v>112.425</v>
      </c>
      <c r="J221" s="31">
        <f t="shared" si="22"/>
        <v>24.029999999999998</v>
      </c>
      <c r="K221" s="78"/>
      <c r="L221" s="75"/>
      <c r="M221" s="31">
        <f t="shared" si="25"/>
        <v>239.16668741355465</v>
      </c>
      <c r="N221" s="31">
        <f t="shared" si="25"/>
        <v>19.138958886150061</v>
      </c>
      <c r="O221" s="31">
        <f t="shared" si="25"/>
        <v>10.600117201555832</v>
      </c>
      <c r="P221" s="31">
        <f t="shared" si="25"/>
        <v>0</v>
      </c>
      <c r="Q221" s="31">
        <f t="shared" si="25"/>
        <v>24.615218057595303</v>
      </c>
      <c r="R221" s="75"/>
      <c r="S221" s="73"/>
      <c r="T221" s="76"/>
    </row>
    <row r="222" spans="1:20" x14ac:dyDescent="0.25">
      <c r="A222" s="25">
        <v>42865.041679108799</v>
      </c>
      <c r="B222" s="26">
        <v>205.47499999999999</v>
      </c>
      <c r="C222" s="27">
        <v>4594.4210000000003</v>
      </c>
      <c r="D222" s="26">
        <v>0</v>
      </c>
      <c r="E222" s="27">
        <v>0</v>
      </c>
      <c r="F222" s="28">
        <f t="shared" si="21"/>
        <v>205.47499999999999</v>
      </c>
      <c r="G222" s="28">
        <f t="shared" si="21"/>
        <v>4594.4210000000003</v>
      </c>
      <c r="H222" s="29">
        <v>0</v>
      </c>
      <c r="I222" s="30">
        <f t="shared" si="23"/>
        <v>205.47499999999999</v>
      </c>
      <c r="J222" s="31">
        <f t="shared" si="22"/>
        <v>22.360000000000003</v>
      </c>
      <c r="K222" s="78"/>
      <c r="L222" s="75"/>
      <c r="M222" s="31">
        <f t="shared" si="25"/>
        <v>239.16668741355465</v>
      </c>
      <c r="N222" s="31">
        <f t="shared" si="25"/>
        <v>19.138958886150061</v>
      </c>
      <c r="O222" s="31">
        <f t="shared" si="25"/>
        <v>10.600117201555832</v>
      </c>
      <c r="P222" s="31">
        <f t="shared" si="25"/>
        <v>0</v>
      </c>
      <c r="Q222" s="31">
        <f t="shared" si="25"/>
        <v>24.615218057595303</v>
      </c>
      <c r="R222" s="75"/>
      <c r="S222" s="73"/>
      <c r="T222" s="76"/>
    </row>
    <row r="223" spans="1:20" x14ac:dyDescent="0.25">
      <c r="A223" s="25">
        <v>42865.083345833336</v>
      </c>
      <c r="B223" s="26">
        <v>186.42500000000001</v>
      </c>
      <c r="C223" s="27">
        <v>4116.2640000000001</v>
      </c>
      <c r="D223" s="26">
        <v>0</v>
      </c>
      <c r="E223" s="27">
        <v>0</v>
      </c>
      <c r="F223" s="28">
        <f t="shared" si="21"/>
        <v>186.42500000000001</v>
      </c>
      <c r="G223" s="28">
        <f t="shared" si="21"/>
        <v>4116.2640000000001</v>
      </c>
      <c r="H223" s="29">
        <v>0</v>
      </c>
      <c r="I223" s="30">
        <f t="shared" si="23"/>
        <v>186.42500000000001</v>
      </c>
      <c r="J223" s="31">
        <f t="shared" si="22"/>
        <v>22.08</v>
      </c>
      <c r="K223" s="78"/>
      <c r="L223" s="75"/>
      <c r="M223" s="31">
        <f t="shared" si="25"/>
        <v>239.16668741355465</v>
      </c>
      <c r="N223" s="31">
        <f t="shared" si="25"/>
        <v>19.138958886150061</v>
      </c>
      <c r="O223" s="31">
        <f t="shared" si="25"/>
        <v>10.600117201555832</v>
      </c>
      <c r="P223" s="31">
        <f t="shared" si="25"/>
        <v>0</v>
      </c>
      <c r="Q223" s="31">
        <f t="shared" si="25"/>
        <v>24.615218057595303</v>
      </c>
      <c r="R223" s="75"/>
      <c r="S223" s="73"/>
      <c r="T223" s="76"/>
    </row>
    <row r="224" spans="1:20" x14ac:dyDescent="0.25">
      <c r="A224" s="25">
        <v>42865.125012557874</v>
      </c>
      <c r="B224" s="26">
        <v>200.995</v>
      </c>
      <c r="C224" s="27">
        <v>4275.1636500000004</v>
      </c>
      <c r="D224" s="26">
        <v>0</v>
      </c>
      <c r="E224" s="27">
        <v>0</v>
      </c>
      <c r="F224" s="28">
        <f t="shared" si="21"/>
        <v>200.995</v>
      </c>
      <c r="G224" s="28">
        <f t="shared" si="21"/>
        <v>4275.1636500000004</v>
      </c>
      <c r="H224" s="29">
        <v>0</v>
      </c>
      <c r="I224" s="30">
        <f t="shared" si="23"/>
        <v>200.995</v>
      </c>
      <c r="J224" s="31">
        <f t="shared" si="22"/>
        <v>21.270000000000003</v>
      </c>
      <c r="K224" s="78"/>
      <c r="L224" s="75"/>
      <c r="M224" s="31">
        <f t="shared" si="25"/>
        <v>239.16668741355465</v>
      </c>
      <c r="N224" s="31">
        <f t="shared" si="25"/>
        <v>19.138958886150061</v>
      </c>
      <c r="O224" s="31">
        <f t="shared" si="25"/>
        <v>10.600117201555832</v>
      </c>
      <c r="P224" s="31">
        <f t="shared" si="25"/>
        <v>0</v>
      </c>
      <c r="Q224" s="31">
        <f t="shared" si="25"/>
        <v>24.615218057595303</v>
      </c>
      <c r="R224" s="75"/>
      <c r="S224" s="73"/>
      <c r="T224" s="76"/>
    </row>
    <row r="225" spans="1:20" x14ac:dyDescent="0.25">
      <c r="A225" s="25">
        <v>42865.166679282411</v>
      </c>
      <c r="B225" s="26">
        <v>203.595</v>
      </c>
      <c r="C225" s="27">
        <v>4263.2793000000001</v>
      </c>
      <c r="D225" s="26">
        <v>0</v>
      </c>
      <c r="E225" s="27">
        <v>0</v>
      </c>
      <c r="F225" s="28">
        <f t="shared" si="21"/>
        <v>203.595</v>
      </c>
      <c r="G225" s="28">
        <f t="shared" si="21"/>
        <v>4263.2793000000001</v>
      </c>
      <c r="H225" s="29">
        <v>0</v>
      </c>
      <c r="I225" s="30">
        <f t="shared" si="23"/>
        <v>203.595</v>
      </c>
      <c r="J225" s="31">
        <f t="shared" si="22"/>
        <v>20.94</v>
      </c>
      <c r="K225" s="78"/>
      <c r="L225" s="75"/>
      <c r="M225" s="31">
        <f t="shared" si="25"/>
        <v>239.16668741355465</v>
      </c>
      <c r="N225" s="31">
        <f t="shared" si="25"/>
        <v>19.138958886150061</v>
      </c>
      <c r="O225" s="31">
        <f t="shared" si="25"/>
        <v>10.600117201555832</v>
      </c>
      <c r="P225" s="31">
        <f t="shared" si="25"/>
        <v>0</v>
      </c>
      <c r="Q225" s="31">
        <f t="shared" si="25"/>
        <v>24.615218057595303</v>
      </c>
      <c r="R225" s="75"/>
      <c r="S225" s="73"/>
      <c r="T225" s="76"/>
    </row>
    <row r="226" spans="1:20" x14ac:dyDescent="0.25">
      <c r="A226" s="25">
        <v>42865.208346006948</v>
      </c>
      <c r="B226" s="26">
        <v>156.345</v>
      </c>
      <c r="C226" s="27">
        <v>3438.02655</v>
      </c>
      <c r="D226" s="26">
        <v>0</v>
      </c>
      <c r="E226" s="27">
        <v>0</v>
      </c>
      <c r="F226" s="28">
        <f t="shared" si="21"/>
        <v>156.345</v>
      </c>
      <c r="G226" s="28">
        <f t="shared" si="21"/>
        <v>3438.02655</v>
      </c>
      <c r="H226" s="29">
        <v>0</v>
      </c>
      <c r="I226" s="30">
        <f t="shared" si="23"/>
        <v>156.345</v>
      </c>
      <c r="J226" s="31">
        <f t="shared" si="22"/>
        <v>21.990000000000002</v>
      </c>
      <c r="K226" s="78"/>
      <c r="L226" s="75"/>
      <c r="M226" s="31">
        <f t="shared" si="25"/>
        <v>239.16668741355465</v>
      </c>
      <c r="N226" s="31">
        <f t="shared" si="25"/>
        <v>19.138958886150061</v>
      </c>
      <c r="O226" s="31">
        <f t="shared" si="25"/>
        <v>10.600117201555832</v>
      </c>
      <c r="P226" s="31">
        <f t="shared" si="25"/>
        <v>0</v>
      </c>
      <c r="Q226" s="31">
        <f t="shared" si="25"/>
        <v>24.615218057595303</v>
      </c>
      <c r="R226" s="75"/>
      <c r="S226" s="73"/>
      <c r="T226" s="76"/>
    </row>
    <row r="227" spans="1:20" x14ac:dyDescent="0.25">
      <c r="A227" s="25">
        <v>42865.250012731478</v>
      </c>
      <c r="B227" s="26">
        <v>97.766999999999996</v>
      </c>
      <c r="C227" s="27">
        <v>2395.8660300000001</v>
      </c>
      <c r="D227" s="26">
        <v>0</v>
      </c>
      <c r="E227" s="27">
        <v>0</v>
      </c>
      <c r="F227" s="28">
        <f t="shared" si="21"/>
        <v>97.766999999999996</v>
      </c>
      <c r="G227" s="28">
        <f t="shared" si="21"/>
        <v>2395.8660300000001</v>
      </c>
      <c r="H227" s="29">
        <v>0</v>
      </c>
      <c r="I227" s="30">
        <f t="shared" si="23"/>
        <v>97.766999999999996</v>
      </c>
      <c r="J227" s="31">
        <f t="shared" si="22"/>
        <v>24.505876522753077</v>
      </c>
      <c r="K227" s="78"/>
      <c r="L227" s="75"/>
      <c r="M227" s="31">
        <f t="shared" si="25"/>
        <v>239.16668741355465</v>
      </c>
      <c r="N227" s="31">
        <f t="shared" si="25"/>
        <v>19.138958886150061</v>
      </c>
      <c r="O227" s="31">
        <f t="shared" si="25"/>
        <v>10.600117201555832</v>
      </c>
      <c r="P227" s="31">
        <f t="shared" si="25"/>
        <v>0</v>
      </c>
      <c r="Q227" s="31">
        <f t="shared" si="25"/>
        <v>24.615218057595303</v>
      </c>
      <c r="R227" s="75"/>
      <c r="S227" s="73"/>
      <c r="T227" s="76"/>
    </row>
    <row r="228" spans="1:20" x14ac:dyDescent="0.25">
      <c r="A228" s="25">
        <v>42865.291679456015</v>
      </c>
      <c r="B228" s="26">
        <v>108.28700000000001</v>
      </c>
      <c r="C228" s="27">
        <v>3594.4511899999998</v>
      </c>
      <c r="D228" s="26">
        <v>0</v>
      </c>
      <c r="E228" s="27">
        <v>0</v>
      </c>
      <c r="F228" s="28">
        <f t="shared" si="21"/>
        <v>108.28700000000001</v>
      </c>
      <c r="G228" s="28">
        <f t="shared" si="21"/>
        <v>3594.4511899999998</v>
      </c>
      <c r="H228" s="29">
        <v>0</v>
      </c>
      <c r="I228" s="30">
        <f t="shared" si="23"/>
        <v>108.28700000000001</v>
      </c>
      <c r="J228" s="31">
        <f t="shared" si="22"/>
        <v>33.193746156048277</v>
      </c>
      <c r="K228" s="78"/>
      <c r="L228" s="75"/>
      <c r="M228" s="31">
        <f t="shared" si="25"/>
        <v>239.16668741355465</v>
      </c>
      <c r="N228" s="31">
        <f t="shared" si="25"/>
        <v>19.138958886150061</v>
      </c>
      <c r="O228" s="31">
        <f t="shared" si="25"/>
        <v>10.600117201555832</v>
      </c>
      <c r="P228" s="31">
        <f t="shared" si="25"/>
        <v>0</v>
      </c>
      <c r="Q228" s="31">
        <f t="shared" si="25"/>
        <v>24.615218057595303</v>
      </c>
      <c r="R228" s="75"/>
      <c r="S228" s="73"/>
      <c r="T228" s="76"/>
    </row>
    <row r="229" spans="1:20" x14ac:dyDescent="0.25">
      <c r="A229" s="25">
        <v>42865.333346180552</v>
      </c>
      <c r="B229" s="26">
        <v>72.981999999999999</v>
      </c>
      <c r="C229" s="27">
        <v>2296.36582</v>
      </c>
      <c r="D229" s="26">
        <v>0</v>
      </c>
      <c r="E229" s="27">
        <v>0</v>
      </c>
      <c r="F229" s="28">
        <f t="shared" si="21"/>
        <v>72.981999999999999</v>
      </c>
      <c r="G229" s="28">
        <f t="shared" si="21"/>
        <v>2296.36582</v>
      </c>
      <c r="H229" s="29">
        <v>0</v>
      </c>
      <c r="I229" s="30">
        <f t="shared" si="23"/>
        <v>72.981999999999999</v>
      </c>
      <c r="J229" s="31">
        <f t="shared" si="22"/>
        <v>31.464824477268369</v>
      </c>
      <c r="K229" s="78"/>
      <c r="L229" s="75"/>
      <c r="M229" s="31">
        <f t="shared" si="25"/>
        <v>239.16668741355465</v>
      </c>
      <c r="N229" s="31">
        <f t="shared" si="25"/>
        <v>19.138958886150061</v>
      </c>
      <c r="O229" s="31">
        <f t="shared" si="25"/>
        <v>10.600117201555832</v>
      </c>
      <c r="P229" s="31">
        <f t="shared" si="25"/>
        <v>0</v>
      </c>
      <c r="Q229" s="31">
        <f t="shared" si="25"/>
        <v>24.615218057595303</v>
      </c>
      <c r="R229" s="75"/>
      <c r="S229" s="73"/>
      <c r="T229" s="76"/>
    </row>
    <row r="230" spans="1:20" x14ac:dyDescent="0.25">
      <c r="A230" s="25">
        <v>42865.37501290509</v>
      </c>
      <c r="B230" s="26">
        <v>36.722000000000001</v>
      </c>
      <c r="C230" s="27">
        <v>1258.2432780000001</v>
      </c>
      <c r="D230" s="26">
        <v>0</v>
      </c>
      <c r="E230" s="27">
        <v>0</v>
      </c>
      <c r="F230" s="28">
        <f t="shared" si="21"/>
        <v>36.722000000000001</v>
      </c>
      <c r="G230" s="28">
        <f t="shared" si="21"/>
        <v>1258.2432780000001</v>
      </c>
      <c r="H230" s="29">
        <v>0</v>
      </c>
      <c r="I230" s="30">
        <f t="shared" si="23"/>
        <v>36.722000000000001</v>
      </c>
      <c r="J230" s="31">
        <f t="shared" si="22"/>
        <v>34.264018245193618</v>
      </c>
      <c r="K230" s="78"/>
      <c r="L230" s="75"/>
      <c r="M230" s="31">
        <f t="shared" si="25"/>
        <v>239.16668741355465</v>
      </c>
      <c r="N230" s="31">
        <f t="shared" si="25"/>
        <v>19.138958886150061</v>
      </c>
      <c r="O230" s="31">
        <f t="shared" si="25"/>
        <v>10.600117201555832</v>
      </c>
      <c r="P230" s="31">
        <f t="shared" si="25"/>
        <v>0</v>
      </c>
      <c r="Q230" s="31">
        <f t="shared" si="25"/>
        <v>24.615218057595303</v>
      </c>
      <c r="R230" s="75"/>
      <c r="S230" s="73"/>
      <c r="T230" s="76"/>
    </row>
    <row r="231" spans="1:20" x14ac:dyDescent="0.25">
      <c r="A231" s="25">
        <v>42865.416679629627</v>
      </c>
      <c r="B231" s="26">
        <v>40.5</v>
      </c>
      <c r="C231" s="27">
        <v>1433.7</v>
      </c>
      <c r="D231" s="26">
        <v>35.306000000000004</v>
      </c>
      <c r="E231" s="27">
        <v>1249.8320000000001</v>
      </c>
      <c r="F231" s="28">
        <f t="shared" si="21"/>
        <v>5.1939999999999955</v>
      </c>
      <c r="G231" s="28">
        <f t="shared" si="21"/>
        <v>183.86799999999994</v>
      </c>
      <c r="H231" s="29">
        <v>0</v>
      </c>
      <c r="I231" s="30">
        <f t="shared" si="23"/>
        <v>5.1939999999999955</v>
      </c>
      <c r="J231" s="31">
        <f t="shared" si="22"/>
        <v>35.400077011936872</v>
      </c>
      <c r="K231" s="78"/>
      <c r="L231" s="75"/>
      <c r="M231" s="31">
        <f t="shared" si="25"/>
        <v>239.16668741355465</v>
      </c>
      <c r="N231" s="31">
        <f t="shared" si="25"/>
        <v>19.138958886150061</v>
      </c>
      <c r="O231" s="31">
        <f t="shared" si="25"/>
        <v>10.600117201555832</v>
      </c>
      <c r="P231" s="31">
        <f t="shared" si="25"/>
        <v>0</v>
      </c>
      <c r="Q231" s="31">
        <f t="shared" si="25"/>
        <v>24.615218057595303</v>
      </c>
      <c r="R231" s="75"/>
      <c r="S231" s="73"/>
      <c r="T231" s="76"/>
    </row>
    <row r="232" spans="1:20" x14ac:dyDescent="0.25">
      <c r="A232" s="25">
        <v>42865.458346354164</v>
      </c>
      <c r="B232" s="26">
        <v>53.52</v>
      </c>
      <c r="C232" s="27">
        <v>1873.4922399999998</v>
      </c>
      <c r="D232" s="26">
        <v>0</v>
      </c>
      <c r="E232" s="27">
        <v>0</v>
      </c>
      <c r="F232" s="28">
        <f t="shared" si="21"/>
        <v>53.52</v>
      </c>
      <c r="G232" s="28">
        <f t="shared" si="21"/>
        <v>1873.4922399999998</v>
      </c>
      <c r="H232" s="29">
        <v>0</v>
      </c>
      <c r="I232" s="30">
        <f t="shared" si="23"/>
        <v>53.52</v>
      </c>
      <c r="J232" s="31">
        <f t="shared" si="22"/>
        <v>35.005460388639754</v>
      </c>
      <c r="K232" s="78"/>
      <c r="L232" s="75"/>
      <c r="M232" s="31">
        <f t="shared" ref="M232:Q247" si="26">M231</f>
        <v>239.16668741355465</v>
      </c>
      <c r="N232" s="31">
        <f t="shared" si="26"/>
        <v>19.138958886150061</v>
      </c>
      <c r="O232" s="31">
        <f t="shared" si="26"/>
        <v>10.600117201555832</v>
      </c>
      <c r="P232" s="31">
        <f t="shared" si="26"/>
        <v>0</v>
      </c>
      <c r="Q232" s="31">
        <f t="shared" si="26"/>
        <v>24.615218057595303</v>
      </c>
      <c r="R232" s="75"/>
      <c r="S232" s="73"/>
      <c r="T232" s="76"/>
    </row>
    <row r="233" spans="1:20" x14ac:dyDescent="0.25">
      <c r="A233" s="25">
        <v>42865.500013078701</v>
      </c>
      <c r="B233" s="26">
        <v>71.391000000000005</v>
      </c>
      <c r="C233" s="27">
        <v>2701.69904</v>
      </c>
      <c r="D233" s="26">
        <v>0</v>
      </c>
      <c r="E233" s="27">
        <v>0</v>
      </c>
      <c r="F233" s="28">
        <f t="shared" si="21"/>
        <v>71.391000000000005</v>
      </c>
      <c r="G233" s="28">
        <f t="shared" si="21"/>
        <v>2701.69904</v>
      </c>
      <c r="H233" s="29">
        <v>0</v>
      </c>
      <c r="I233" s="30">
        <f t="shared" si="23"/>
        <v>71.391000000000005</v>
      </c>
      <c r="J233" s="31">
        <f t="shared" si="22"/>
        <v>37.843692342171977</v>
      </c>
      <c r="K233" s="78"/>
      <c r="L233" s="75"/>
      <c r="M233" s="31">
        <f t="shared" si="26"/>
        <v>239.16668741355465</v>
      </c>
      <c r="N233" s="31">
        <f t="shared" si="26"/>
        <v>19.138958886150061</v>
      </c>
      <c r="O233" s="31">
        <f t="shared" si="26"/>
        <v>10.600117201555832</v>
      </c>
      <c r="P233" s="31">
        <f t="shared" si="26"/>
        <v>0</v>
      </c>
      <c r="Q233" s="31">
        <f t="shared" si="26"/>
        <v>24.615218057595303</v>
      </c>
      <c r="R233" s="75"/>
      <c r="S233" s="73"/>
      <c r="T233" s="76"/>
    </row>
    <row r="234" spans="1:20" x14ac:dyDescent="0.25">
      <c r="A234" s="25">
        <v>42865.541679803238</v>
      </c>
      <c r="B234" s="34">
        <v>88.510999999999996</v>
      </c>
      <c r="C234" s="35">
        <v>3749.78568</v>
      </c>
      <c r="D234" s="34">
        <v>0</v>
      </c>
      <c r="E234" s="35">
        <v>0</v>
      </c>
      <c r="F234" s="28">
        <f t="shared" si="21"/>
        <v>88.510999999999996</v>
      </c>
      <c r="G234" s="28">
        <f t="shared" si="21"/>
        <v>3749.78568</v>
      </c>
      <c r="H234" s="29">
        <v>0</v>
      </c>
      <c r="I234" s="30">
        <f t="shared" si="23"/>
        <v>88.510999999999996</v>
      </c>
      <c r="J234" s="31">
        <f t="shared" si="22"/>
        <v>42.365193930697878</v>
      </c>
      <c r="K234" s="78"/>
      <c r="L234" s="75"/>
      <c r="M234" s="31">
        <f t="shared" si="26"/>
        <v>239.16668741355465</v>
      </c>
      <c r="N234" s="31">
        <f t="shared" si="26"/>
        <v>19.138958886150061</v>
      </c>
      <c r="O234" s="31">
        <f t="shared" si="26"/>
        <v>10.600117201555832</v>
      </c>
      <c r="P234" s="31">
        <f t="shared" si="26"/>
        <v>0</v>
      </c>
      <c r="Q234" s="31">
        <f t="shared" si="26"/>
        <v>24.615218057595303</v>
      </c>
      <c r="R234" s="75"/>
      <c r="S234" s="73"/>
      <c r="T234" s="76"/>
    </row>
    <row r="235" spans="1:20" x14ac:dyDescent="0.25">
      <c r="A235" s="25">
        <v>42865.583346527776</v>
      </c>
      <c r="B235" s="34">
        <v>115.90100000000001</v>
      </c>
      <c r="C235" s="35">
        <v>4701.5453900000002</v>
      </c>
      <c r="D235" s="34">
        <v>0</v>
      </c>
      <c r="E235" s="35">
        <v>0</v>
      </c>
      <c r="F235" s="28">
        <f t="shared" si="21"/>
        <v>115.90100000000001</v>
      </c>
      <c r="G235" s="28">
        <f t="shared" si="21"/>
        <v>4701.5453900000002</v>
      </c>
      <c r="H235" s="29">
        <v>0</v>
      </c>
      <c r="I235" s="30">
        <f t="shared" si="23"/>
        <v>115.90100000000001</v>
      </c>
      <c r="J235" s="31">
        <f t="shared" si="22"/>
        <v>40.565183993235607</v>
      </c>
      <c r="K235" s="78"/>
      <c r="L235" s="75"/>
      <c r="M235" s="31">
        <f t="shared" si="26"/>
        <v>239.16668741355465</v>
      </c>
      <c r="N235" s="31">
        <f t="shared" si="26"/>
        <v>19.138958886150061</v>
      </c>
      <c r="O235" s="31">
        <f t="shared" si="26"/>
        <v>10.600117201555832</v>
      </c>
      <c r="P235" s="31">
        <f t="shared" si="26"/>
        <v>0</v>
      </c>
      <c r="Q235" s="31">
        <f t="shared" si="26"/>
        <v>24.615218057595303</v>
      </c>
      <c r="R235" s="75"/>
      <c r="S235" s="73"/>
      <c r="T235" s="76"/>
    </row>
    <row r="236" spans="1:20" x14ac:dyDescent="0.25">
      <c r="A236" s="25">
        <v>42865.625013252313</v>
      </c>
      <c r="B236" s="34">
        <v>132.75900000000001</v>
      </c>
      <c r="C236" s="35">
        <v>5271.1934700000002</v>
      </c>
      <c r="D236" s="34">
        <v>0</v>
      </c>
      <c r="E236" s="35">
        <v>0</v>
      </c>
      <c r="F236" s="28">
        <f t="shared" si="21"/>
        <v>132.75900000000001</v>
      </c>
      <c r="G236" s="28">
        <f t="shared" si="21"/>
        <v>5271.1934700000002</v>
      </c>
      <c r="H236" s="29">
        <v>0</v>
      </c>
      <c r="I236" s="30">
        <f t="shared" si="23"/>
        <v>132.75900000000001</v>
      </c>
      <c r="J236" s="31">
        <f t="shared" si="22"/>
        <v>39.704980227329216</v>
      </c>
      <c r="K236" s="78"/>
      <c r="L236" s="75"/>
      <c r="M236" s="31">
        <f t="shared" si="26"/>
        <v>239.16668741355465</v>
      </c>
      <c r="N236" s="31">
        <f t="shared" si="26"/>
        <v>19.138958886150061</v>
      </c>
      <c r="O236" s="31">
        <f t="shared" si="26"/>
        <v>10.600117201555832</v>
      </c>
      <c r="P236" s="31">
        <f t="shared" si="26"/>
        <v>0</v>
      </c>
      <c r="Q236" s="31">
        <f t="shared" si="26"/>
        <v>24.615218057595303</v>
      </c>
      <c r="R236" s="75"/>
      <c r="S236" s="73"/>
      <c r="T236" s="76"/>
    </row>
    <row r="237" spans="1:20" x14ac:dyDescent="0.25">
      <c r="A237" s="25">
        <v>42865.66667997685</v>
      </c>
      <c r="B237" s="34">
        <v>155.17699999999999</v>
      </c>
      <c r="C237" s="35">
        <v>5560.7423099999996</v>
      </c>
      <c r="D237" s="34">
        <v>0</v>
      </c>
      <c r="E237" s="35">
        <v>0</v>
      </c>
      <c r="F237" s="28">
        <f t="shared" si="21"/>
        <v>155.17699999999999</v>
      </c>
      <c r="G237" s="28">
        <f t="shared" si="21"/>
        <v>5560.7423099999996</v>
      </c>
      <c r="H237" s="29">
        <v>0</v>
      </c>
      <c r="I237" s="30">
        <f t="shared" si="23"/>
        <v>155.17699999999999</v>
      </c>
      <c r="J237" s="31">
        <f t="shared" si="22"/>
        <v>35.834835768187297</v>
      </c>
      <c r="K237" s="78"/>
      <c r="L237" s="75"/>
      <c r="M237" s="31">
        <f t="shared" si="26"/>
        <v>239.16668741355465</v>
      </c>
      <c r="N237" s="31">
        <f t="shared" si="26"/>
        <v>19.138958886150061</v>
      </c>
      <c r="O237" s="31">
        <f t="shared" si="26"/>
        <v>10.600117201555832</v>
      </c>
      <c r="P237" s="31">
        <f t="shared" si="26"/>
        <v>0</v>
      </c>
      <c r="Q237" s="31">
        <f t="shared" si="26"/>
        <v>24.615218057595303</v>
      </c>
      <c r="R237" s="75"/>
      <c r="S237" s="73"/>
      <c r="T237" s="76"/>
    </row>
    <row r="238" spans="1:20" x14ac:dyDescent="0.25">
      <c r="A238" s="25">
        <v>42865.708346701387</v>
      </c>
      <c r="B238" s="34">
        <v>169.43599999999998</v>
      </c>
      <c r="C238" s="35">
        <v>6568.3139599999995</v>
      </c>
      <c r="D238" s="34">
        <v>0</v>
      </c>
      <c r="E238" s="35">
        <v>0</v>
      </c>
      <c r="F238" s="28">
        <f t="shared" si="21"/>
        <v>169.43599999999998</v>
      </c>
      <c r="G238" s="28">
        <f t="shared" si="21"/>
        <v>6568.3139599999995</v>
      </c>
      <c r="H238" s="29">
        <v>0</v>
      </c>
      <c r="I238" s="30">
        <f t="shared" si="23"/>
        <v>169.43599999999998</v>
      </c>
      <c r="J238" s="31">
        <f t="shared" si="22"/>
        <v>38.765752024363181</v>
      </c>
      <c r="K238" s="78"/>
      <c r="L238" s="75"/>
      <c r="M238" s="31">
        <f t="shared" si="26"/>
        <v>239.16668741355465</v>
      </c>
      <c r="N238" s="31">
        <f t="shared" si="26"/>
        <v>19.138958886150061</v>
      </c>
      <c r="O238" s="31">
        <f t="shared" si="26"/>
        <v>10.600117201555832</v>
      </c>
      <c r="P238" s="31">
        <f t="shared" si="26"/>
        <v>0</v>
      </c>
      <c r="Q238" s="31">
        <f t="shared" si="26"/>
        <v>24.615218057595303</v>
      </c>
      <c r="R238" s="75"/>
      <c r="S238" s="73"/>
      <c r="T238" s="76"/>
    </row>
    <row r="239" spans="1:20" x14ac:dyDescent="0.25">
      <c r="A239" s="25">
        <v>42865.750013425924</v>
      </c>
      <c r="B239" s="34">
        <v>173.48500000000001</v>
      </c>
      <c r="C239" s="35">
        <v>6450.3980499999998</v>
      </c>
      <c r="D239" s="34">
        <v>0</v>
      </c>
      <c r="E239" s="35">
        <v>0</v>
      </c>
      <c r="F239" s="28">
        <f t="shared" si="21"/>
        <v>173.48500000000001</v>
      </c>
      <c r="G239" s="28">
        <f t="shared" si="21"/>
        <v>6450.3980499999998</v>
      </c>
      <c r="H239" s="29">
        <v>0</v>
      </c>
      <c r="I239" s="30">
        <f t="shared" si="23"/>
        <v>173.48500000000001</v>
      </c>
      <c r="J239" s="31">
        <f t="shared" si="22"/>
        <v>37.181301265239064</v>
      </c>
      <c r="K239" s="78"/>
      <c r="L239" s="75"/>
      <c r="M239" s="31">
        <f t="shared" si="26"/>
        <v>239.16668741355465</v>
      </c>
      <c r="N239" s="31">
        <f t="shared" si="26"/>
        <v>19.138958886150061</v>
      </c>
      <c r="O239" s="31">
        <f t="shared" si="26"/>
        <v>10.600117201555832</v>
      </c>
      <c r="P239" s="31">
        <f t="shared" si="26"/>
        <v>0</v>
      </c>
      <c r="Q239" s="31">
        <f t="shared" si="26"/>
        <v>24.615218057595303</v>
      </c>
      <c r="R239" s="75"/>
      <c r="S239" s="73"/>
      <c r="T239" s="76"/>
    </row>
    <row r="240" spans="1:20" x14ac:dyDescent="0.25">
      <c r="A240" s="25">
        <v>42865.791680150462</v>
      </c>
      <c r="B240" s="34">
        <v>165.34299999999999</v>
      </c>
      <c r="C240" s="35">
        <v>5847.6910100000005</v>
      </c>
      <c r="D240" s="34">
        <v>0</v>
      </c>
      <c r="E240" s="35">
        <v>0</v>
      </c>
      <c r="F240" s="28">
        <f t="shared" si="21"/>
        <v>165.34299999999999</v>
      </c>
      <c r="G240" s="28">
        <f t="shared" si="21"/>
        <v>5847.6910100000005</v>
      </c>
      <c r="H240" s="29">
        <v>0</v>
      </c>
      <c r="I240" s="30">
        <f t="shared" si="23"/>
        <v>165.34299999999999</v>
      </c>
      <c r="J240" s="31">
        <f t="shared" si="22"/>
        <v>35.367031020363733</v>
      </c>
      <c r="K240" s="78"/>
      <c r="L240" s="75"/>
      <c r="M240" s="31">
        <f t="shared" si="26"/>
        <v>239.16668741355465</v>
      </c>
      <c r="N240" s="31">
        <f t="shared" si="26"/>
        <v>19.138958886150061</v>
      </c>
      <c r="O240" s="31">
        <f t="shared" si="26"/>
        <v>10.600117201555832</v>
      </c>
      <c r="P240" s="31">
        <f t="shared" si="26"/>
        <v>0</v>
      </c>
      <c r="Q240" s="31">
        <f t="shared" si="26"/>
        <v>24.615218057595303</v>
      </c>
      <c r="R240" s="75"/>
      <c r="S240" s="73"/>
      <c r="T240" s="76"/>
    </row>
    <row r="241" spans="1:20" x14ac:dyDescent="0.25">
      <c r="A241" s="25">
        <v>42865.833346874999</v>
      </c>
      <c r="B241" s="34">
        <v>155.679</v>
      </c>
      <c r="C241" s="35">
        <v>4863.2177099999999</v>
      </c>
      <c r="D241" s="34">
        <v>0</v>
      </c>
      <c r="E241" s="35">
        <v>0</v>
      </c>
      <c r="F241" s="28">
        <f t="shared" si="21"/>
        <v>155.679</v>
      </c>
      <c r="G241" s="28">
        <f t="shared" si="21"/>
        <v>4863.2177099999999</v>
      </c>
      <c r="H241" s="29">
        <v>0</v>
      </c>
      <c r="I241" s="30">
        <f t="shared" si="23"/>
        <v>155.679</v>
      </c>
      <c r="J241" s="31">
        <f t="shared" si="22"/>
        <v>31.238752240186535</v>
      </c>
      <c r="K241" s="78"/>
      <c r="L241" s="75"/>
      <c r="M241" s="31">
        <f t="shared" si="26"/>
        <v>239.16668741355465</v>
      </c>
      <c r="N241" s="31">
        <f t="shared" si="26"/>
        <v>19.138958886150061</v>
      </c>
      <c r="O241" s="31">
        <f t="shared" si="26"/>
        <v>10.600117201555832</v>
      </c>
      <c r="P241" s="31">
        <f t="shared" si="26"/>
        <v>0</v>
      </c>
      <c r="Q241" s="31">
        <f t="shared" si="26"/>
        <v>24.615218057595303</v>
      </c>
      <c r="R241" s="75"/>
      <c r="S241" s="73"/>
      <c r="T241" s="76"/>
    </row>
    <row r="242" spans="1:20" x14ac:dyDescent="0.25">
      <c r="A242" s="25">
        <v>42865.875013599536</v>
      </c>
      <c r="B242" s="34">
        <v>140.47899999999998</v>
      </c>
      <c r="C242" s="35">
        <v>4937.3436899999997</v>
      </c>
      <c r="D242" s="34">
        <v>0</v>
      </c>
      <c r="E242" s="35">
        <v>0</v>
      </c>
      <c r="F242" s="28">
        <f t="shared" si="21"/>
        <v>140.47899999999998</v>
      </c>
      <c r="G242" s="28">
        <f t="shared" si="21"/>
        <v>4937.3436899999997</v>
      </c>
      <c r="H242" s="29">
        <v>0</v>
      </c>
      <c r="I242" s="30">
        <f t="shared" si="23"/>
        <v>140.47899999999998</v>
      </c>
      <c r="J242" s="31">
        <f t="shared" si="22"/>
        <v>35.146489439702734</v>
      </c>
      <c r="K242" s="78"/>
      <c r="L242" s="75"/>
      <c r="M242" s="31">
        <f t="shared" si="26"/>
        <v>239.16668741355465</v>
      </c>
      <c r="N242" s="31">
        <f t="shared" si="26"/>
        <v>19.138958886150061</v>
      </c>
      <c r="O242" s="31">
        <f t="shared" si="26"/>
        <v>10.600117201555832</v>
      </c>
      <c r="P242" s="31">
        <f t="shared" si="26"/>
        <v>0</v>
      </c>
      <c r="Q242" s="31">
        <f t="shared" si="26"/>
        <v>24.615218057595303</v>
      </c>
      <c r="R242" s="75"/>
      <c r="S242" s="73"/>
      <c r="T242" s="76"/>
    </row>
    <row r="243" spans="1:20" x14ac:dyDescent="0.25">
      <c r="A243" s="25">
        <v>42865.916680324073</v>
      </c>
      <c r="B243" s="34">
        <v>129.91399999999999</v>
      </c>
      <c r="C243" s="35">
        <v>4397.2678599999999</v>
      </c>
      <c r="D243" s="34">
        <v>0</v>
      </c>
      <c r="E243" s="36">
        <v>0</v>
      </c>
      <c r="F243" s="28">
        <f t="shared" si="21"/>
        <v>129.91399999999999</v>
      </c>
      <c r="G243" s="28">
        <f t="shared" si="21"/>
        <v>4397.2678599999999</v>
      </c>
      <c r="H243" s="29">
        <v>0</v>
      </c>
      <c r="I243" s="30">
        <f t="shared" si="23"/>
        <v>129.91399999999999</v>
      </c>
      <c r="J243" s="31">
        <f t="shared" si="22"/>
        <v>33.847528826762321</v>
      </c>
      <c r="K243" s="78"/>
      <c r="L243" s="75"/>
      <c r="M243" s="31">
        <f t="shared" si="26"/>
        <v>239.16668741355465</v>
      </c>
      <c r="N243" s="31">
        <f t="shared" si="26"/>
        <v>19.138958886150061</v>
      </c>
      <c r="O243" s="31">
        <f t="shared" si="26"/>
        <v>10.600117201555832</v>
      </c>
      <c r="P243" s="31">
        <f t="shared" si="26"/>
        <v>0</v>
      </c>
      <c r="Q243" s="31">
        <f t="shared" si="26"/>
        <v>24.615218057595303</v>
      </c>
      <c r="R243" s="75"/>
      <c r="S243" s="73"/>
      <c r="T243" s="76"/>
    </row>
    <row r="244" spans="1:20" x14ac:dyDescent="0.25">
      <c r="A244" s="25">
        <v>42865.95834704861</v>
      </c>
      <c r="B244" s="34">
        <v>113.90899999999999</v>
      </c>
      <c r="C244" s="35">
        <v>3140.2865200000001</v>
      </c>
      <c r="D244" s="34">
        <v>0</v>
      </c>
      <c r="E244" s="35">
        <v>0</v>
      </c>
      <c r="F244" s="28">
        <f t="shared" si="21"/>
        <v>113.90899999999999</v>
      </c>
      <c r="G244" s="28">
        <f t="shared" si="21"/>
        <v>3140.2865200000001</v>
      </c>
      <c r="H244" s="29">
        <v>0</v>
      </c>
      <c r="I244" s="30">
        <f t="shared" si="23"/>
        <v>113.90899999999999</v>
      </c>
      <c r="J244" s="31">
        <f t="shared" si="22"/>
        <v>27.568379320334657</v>
      </c>
      <c r="K244" s="78"/>
      <c r="L244" s="75"/>
      <c r="M244" s="31">
        <f t="shared" si="26"/>
        <v>239.16668741355465</v>
      </c>
      <c r="N244" s="31">
        <f t="shared" si="26"/>
        <v>19.138958886150061</v>
      </c>
      <c r="O244" s="31">
        <f t="shared" si="26"/>
        <v>10.600117201555832</v>
      </c>
      <c r="P244" s="31">
        <f t="shared" si="26"/>
        <v>0</v>
      </c>
      <c r="Q244" s="31">
        <f t="shared" si="26"/>
        <v>24.615218057595303</v>
      </c>
      <c r="R244" s="75"/>
      <c r="S244" s="73"/>
      <c r="T244" s="76"/>
    </row>
    <row r="245" spans="1:20" x14ac:dyDescent="0.25">
      <c r="A245" s="25">
        <v>42866.000013773148</v>
      </c>
      <c r="B245" s="34">
        <v>123.47499999999999</v>
      </c>
      <c r="C245" s="35">
        <v>2933.7660000000001</v>
      </c>
      <c r="D245" s="34">
        <v>0</v>
      </c>
      <c r="E245" s="35">
        <v>0</v>
      </c>
      <c r="F245" s="28">
        <f t="shared" si="21"/>
        <v>123.47499999999999</v>
      </c>
      <c r="G245" s="28">
        <f t="shared" si="21"/>
        <v>2933.7660000000001</v>
      </c>
      <c r="H245" s="29">
        <v>0</v>
      </c>
      <c r="I245" s="30">
        <f t="shared" si="23"/>
        <v>123.47499999999999</v>
      </c>
      <c r="J245" s="31">
        <f t="shared" si="22"/>
        <v>23.76</v>
      </c>
      <c r="K245" s="78"/>
      <c r="L245" s="75"/>
      <c r="M245" s="31">
        <f t="shared" si="26"/>
        <v>239.16668741355465</v>
      </c>
      <c r="N245" s="31">
        <f t="shared" si="26"/>
        <v>19.138958886150061</v>
      </c>
      <c r="O245" s="31">
        <f t="shared" si="26"/>
        <v>10.600117201555832</v>
      </c>
      <c r="P245" s="31">
        <f t="shared" si="26"/>
        <v>0</v>
      </c>
      <c r="Q245" s="31">
        <f t="shared" si="26"/>
        <v>24.615218057595303</v>
      </c>
      <c r="R245" s="75"/>
      <c r="S245" s="73"/>
      <c r="T245" s="76"/>
    </row>
    <row r="246" spans="1:20" x14ac:dyDescent="0.25">
      <c r="A246" s="25">
        <v>42866.041680497685</v>
      </c>
      <c r="B246" s="34">
        <v>232.27500000000001</v>
      </c>
      <c r="C246" s="35">
        <v>5105.4044999999996</v>
      </c>
      <c r="D246" s="34">
        <v>0</v>
      </c>
      <c r="E246" s="35">
        <v>0</v>
      </c>
      <c r="F246" s="28">
        <f t="shared" si="21"/>
        <v>232.27500000000001</v>
      </c>
      <c r="G246" s="28">
        <f t="shared" si="21"/>
        <v>5105.4044999999996</v>
      </c>
      <c r="H246" s="29">
        <v>0</v>
      </c>
      <c r="I246" s="30">
        <f t="shared" si="23"/>
        <v>232.27500000000001</v>
      </c>
      <c r="J246" s="31">
        <f t="shared" si="22"/>
        <v>21.979999999999997</v>
      </c>
      <c r="K246" s="78"/>
      <c r="L246" s="75"/>
      <c r="M246" s="31">
        <f t="shared" si="26"/>
        <v>239.16668741355465</v>
      </c>
      <c r="N246" s="31">
        <f t="shared" si="26"/>
        <v>19.138958886150061</v>
      </c>
      <c r="O246" s="31">
        <f t="shared" si="26"/>
        <v>10.600117201555832</v>
      </c>
      <c r="P246" s="31">
        <f t="shared" si="26"/>
        <v>0</v>
      </c>
      <c r="Q246" s="31">
        <f t="shared" si="26"/>
        <v>24.615218057595303</v>
      </c>
      <c r="R246" s="75"/>
      <c r="S246" s="73"/>
      <c r="T246" s="76"/>
    </row>
    <row r="247" spans="1:20" x14ac:dyDescent="0.25">
      <c r="A247" s="25">
        <v>42866.083347222222</v>
      </c>
      <c r="B247" s="34">
        <v>210.17500000000001</v>
      </c>
      <c r="C247" s="35">
        <v>4493.5415000000003</v>
      </c>
      <c r="D247" s="34">
        <v>0</v>
      </c>
      <c r="E247" s="35">
        <v>0</v>
      </c>
      <c r="F247" s="28">
        <f t="shared" si="21"/>
        <v>210.17500000000001</v>
      </c>
      <c r="G247" s="28">
        <f t="shared" si="21"/>
        <v>4493.5415000000003</v>
      </c>
      <c r="H247" s="29">
        <v>0</v>
      </c>
      <c r="I247" s="30">
        <f t="shared" si="23"/>
        <v>210.17500000000001</v>
      </c>
      <c r="J247" s="31">
        <f t="shared" si="22"/>
        <v>21.38</v>
      </c>
      <c r="K247" s="78"/>
      <c r="L247" s="75"/>
      <c r="M247" s="31">
        <f t="shared" si="26"/>
        <v>239.16668741355465</v>
      </c>
      <c r="N247" s="31">
        <f t="shared" si="26"/>
        <v>19.138958886150061</v>
      </c>
      <c r="O247" s="31">
        <f t="shared" si="26"/>
        <v>10.600117201555832</v>
      </c>
      <c r="P247" s="31">
        <f t="shared" si="26"/>
        <v>0</v>
      </c>
      <c r="Q247" s="31">
        <f t="shared" si="26"/>
        <v>24.615218057595303</v>
      </c>
      <c r="R247" s="75"/>
      <c r="S247" s="73"/>
      <c r="T247" s="76"/>
    </row>
    <row r="248" spans="1:20" x14ac:dyDescent="0.25">
      <c r="A248" s="25">
        <v>42866.125013946759</v>
      </c>
      <c r="B248" s="34">
        <v>214.79499999999999</v>
      </c>
      <c r="C248" s="35">
        <v>4450.5523999999996</v>
      </c>
      <c r="D248" s="34">
        <v>0</v>
      </c>
      <c r="E248" s="35">
        <v>0</v>
      </c>
      <c r="F248" s="28">
        <f t="shared" si="21"/>
        <v>214.79499999999999</v>
      </c>
      <c r="G248" s="28">
        <f t="shared" si="21"/>
        <v>4450.5523999999996</v>
      </c>
      <c r="H248" s="29">
        <v>0</v>
      </c>
      <c r="I248" s="30">
        <f t="shared" si="23"/>
        <v>214.79499999999999</v>
      </c>
      <c r="J248" s="31">
        <f t="shared" si="22"/>
        <v>20.72</v>
      </c>
      <c r="K248" s="78"/>
      <c r="L248" s="75"/>
      <c r="M248" s="31">
        <f t="shared" ref="M248:Q263" si="27">M247</f>
        <v>239.16668741355465</v>
      </c>
      <c r="N248" s="31">
        <f t="shared" si="27"/>
        <v>19.138958886150061</v>
      </c>
      <c r="O248" s="31">
        <f t="shared" si="27"/>
        <v>10.600117201555832</v>
      </c>
      <c r="P248" s="31">
        <f t="shared" si="27"/>
        <v>0</v>
      </c>
      <c r="Q248" s="31">
        <f t="shared" si="27"/>
        <v>24.615218057595303</v>
      </c>
      <c r="R248" s="75"/>
      <c r="S248" s="73"/>
      <c r="T248" s="76"/>
    </row>
    <row r="249" spans="1:20" x14ac:dyDescent="0.25">
      <c r="A249" s="25">
        <v>42866.166680671296</v>
      </c>
      <c r="B249" s="34">
        <v>208.5</v>
      </c>
      <c r="C249" s="35">
        <v>4267.9949999999999</v>
      </c>
      <c r="D249" s="34">
        <v>0</v>
      </c>
      <c r="E249" s="35">
        <v>0</v>
      </c>
      <c r="F249" s="28">
        <f t="shared" si="21"/>
        <v>208.5</v>
      </c>
      <c r="G249" s="28">
        <f t="shared" si="21"/>
        <v>4267.9949999999999</v>
      </c>
      <c r="H249" s="29">
        <v>0</v>
      </c>
      <c r="I249" s="30">
        <f t="shared" si="23"/>
        <v>208.5</v>
      </c>
      <c r="J249" s="31">
        <f t="shared" si="22"/>
        <v>20.47</v>
      </c>
      <c r="K249" s="78"/>
      <c r="L249" s="75"/>
      <c r="M249" s="31">
        <f t="shared" si="27"/>
        <v>239.16668741355465</v>
      </c>
      <c r="N249" s="31">
        <f t="shared" si="27"/>
        <v>19.138958886150061</v>
      </c>
      <c r="O249" s="31">
        <f t="shared" si="27"/>
        <v>10.600117201555832</v>
      </c>
      <c r="P249" s="31">
        <f t="shared" si="27"/>
        <v>0</v>
      </c>
      <c r="Q249" s="31">
        <f t="shared" si="27"/>
        <v>24.615218057595303</v>
      </c>
      <c r="R249" s="75"/>
      <c r="S249" s="73"/>
      <c r="T249" s="76"/>
    </row>
    <row r="250" spans="1:20" x14ac:dyDescent="0.25">
      <c r="A250" s="25">
        <v>42866.208347395834</v>
      </c>
      <c r="B250" s="34">
        <v>183.47499999999999</v>
      </c>
      <c r="C250" s="35">
        <v>3893.3395</v>
      </c>
      <c r="D250" s="34">
        <v>0</v>
      </c>
      <c r="E250" s="35">
        <v>0</v>
      </c>
      <c r="F250" s="28">
        <f t="shared" si="21"/>
        <v>183.47499999999999</v>
      </c>
      <c r="G250" s="28">
        <f t="shared" si="21"/>
        <v>3893.3395</v>
      </c>
      <c r="H250" s="29">
        <v>0</v>
      </c>
      <c r="I250" s="30">
        <f t="shared" si="23"/>
        <v>183.47499999999999</v>
      </c>
      <c r="J250" s="31">
        <f t="shared" si="22"/>
        <v>21.220000000000002</v>
      </c>
      <c r="K250" s="78"/>
      <c r="L250" s="75"/>
      <c r="M250" s="31">
        <f t="shared" si="27"/>
        <v>239.16668741355465</v>
      </c>
      <c r="N250" s="31">
        <f t="shared" si="27"/>
        <v>19.138958886150061</v>
      </c>
      <c r="O250" s="31">
        <f t="shared" si="27"/>
        <v>10.600117201555832</v>
      </c>
      <c r="P250" s="31">
        <f t="shared" si="27"/>
        <v>0</v>
      </c>
      <c r="Q250" s="31">
        <f t="shared" si="27"/>
        <v>24.615218057595303</v>
      </c>
      <c r="R250" s="75"/>
      <c r="S250" s="73"/>
      <c r="T250" s="76"/>
    </row>
    <row r="251" spans="1:20" x14ac:dyDescent="0.25">
      <c r="A251" s="25">
        <v>42866.250014120371</v>
      </c>
      <c r="B251" s="34">
        <v>140.09200000000001</v>
      </c>
      <c r="C251" s="35">
        <v>3256.34971</v>
      </c>
      <c r="D251" s="34">
        <v>0</v>
      </c>
      <c r="E251" s="35">
        <v>0</v>
      </c>
      <c r="F251" s="28">
        <f t="shared" ref="F251:G313" si="28">B251-D251</f>
        <v>140.09200000000001</v>
      </c>
      <c r="G251" s="28">
        <f t="shared" si="28"/>
        <v>3256.34971</v>
      </c>
      <c r="H251" s="29">
        <v>0</v>
      </c>
      <c r="I251" s="30">
        <f t="shared" si="23"/>
        <v>140.09200000000001</v>
      </c>
      <c r="J251" s="31">
        <f t="shared" si="22"/>
        <v>23.244365916683321</v>
      </c>
      <c r="K251" s="78"/>
      <c r="L251" s="75"/>
      <c r="M251" s="31">
        <f t="shared" si="27"/>
        <v>239.16668741355465</v>
      </c>
      <c r="N251" s="31">
        <f t="shared" si="27"/>
        <v>19.138958886150061</v>
      </c>
      <c r="O251" s="31">
        <f t="shared" si="27"/>
        <v>10.600117201555832</v>
      </c>
      <c r="P251" s="31">
        <f t="shared" si="27"/>
        <v>0</v>
      </c>
      <c r="Q251" s="31">
        <f t="shared" si="27"/>
        <v>24.615218057595303</v>
      </c>
      <c r="R251" s="75"/>
      <c r="S251" s="73"/>
      <c r="T251" s="76"/>
    </row>
    <row r="252" spans="1:20" x14ac:dyDescent="0.25">
      <c r="A252" s="25">
        <v>42866.291680844908</v>
      </c>
      <c r="B252" s="34">
        <v>126.22300000000001</v>
      </c>
      <c r="C252" s="35">
        <v>4013.3244199999999</v>
      </c>
      <c r="D252" s="34">
        <v>0</v>
      </c>
      <c r="E252" s="35">
        <v>0</v>
      </c>
      <c r="F252" s="28">
        <f t="shared" si="28"/>
        <v>126.22300000000001</v>
      </c>
      <c r="G252" s="28">
        <f t="shared" si="28"/>
        <v>4013.3244199999999</v>
      </c>
      <c r="H252" s="29">
        <v>0</v>
      </c>
      <c r="I252" s="30">
        <f t="shared" si="23"/>
        <v>126.22300000000001</v>
      </c>
      <c r="J252" s="31">
        <f t="shared" si="22"/>
        <v>31.795508108664819</v>
      </c>
      <c r="K252" s="78"/>
      <c r="L252" s="75"/>
      <c r="M252" s="31">
        <f t="shared" si="27"/>
        <v>239.16668741355465</v>
      </c>
      <c r="N252" s="31">
        <f t="shared" si="27"/>
        <v>19.138958886150061</v>
      </c>
      <c r="O252" s="31">
        <f t="shared" si="27"/>
        <v>10.600117201555832</v>
      </c>
      <c r="P252" s="31">
        <f t="shared" si="27"/>
        <v>0</v>
      </c>
      <c r="Q252" s="31">
        <f t="shared" si="27"/>
        <v>24.615218057595303</v>
      </c>
      <c r="R252" s="75"/>
      <c r="S252" s="73"/>
      <c r="T252" s="76"/>
    </row>
    <row r="253" spans="1:20" x14ac:dyDescent="0.25">
      <c r="A253" s="25">
        <v>42866.333347569445</v>
      </c>
      <c r="B253" s="34">
        <v>87.09</v>
      </c>
      <c r="C253" s="35">
        <v>3378.4616000000001</v>
      </c>
      <c r="D253" s="34">
        <v>0</v>
      </c>
      <c r="E253" s="35">
        <v>0</v>
      </c>
      <c r="F253" s="28">
        <f t="shared" si="28"/>
        <v>87.09</v>
      </c>
      <c r="G253" s="28">
        <f t="shared" si="28"/>
        <v>3378.4616000000001</v>
      </c>
      <c r="H253" s="29">
        <v>0</v>
      </c>
      <c r="I253" s="30">
        <f t="shared" si="23"/>
        <v>87.09</v>
      </c>
      <c r="J253" s="31">
        <f t="shared" si="22"/>
        <v>38.792761511080492</v>
      </c>
      <c r="K253" s="78"/>
      <c r="L253" s="75"/>
      <c r="M253" s="31">
        <f t="shared" si="27"/>
        <v>239.16668741355465</v>
      </c>
      <c r="N253" s="31">
        <f t="shared" si="27"/>
        <v>19.138958886150061</v>
      </c>
      <c r="O253" s="31">
        <f t="shared" si="27"/>
        <v>10.600117201555832</v>
      </c>
      <c r="P253" s="31">
        <f t="shared" si="27"/>
        <v>0</v>
      </c>
      <c r="Q253" s="31">
        <f t="shared" si="27"/>
        <v>24.615218057595303</v>
      </c>
      <c r="R253" s="75"/>
      <c r="S253" s="73"/>
      <c r="T253" s="76"/>
    </row>
    <row r="254" spans="1:20" x14ac:dyDescent="0.25">
      <c r="A254" s="25">
        <v>42866.375014293983</v>
      </c>
      <c r="B254" s="34">
        <v>44.366</v>
      </c>
      <c r="C254" s="35">
        <v>1661.52756</v>
      </c>
      <c r="D254" s="34">
        <v>0</v>
      </c>
      <c r="E254" s="35">
        <v>0</v>
      </c>
      <c r="F254" s="28">
        <f t="shared" si="28"/>
        <v>44.366</v>
      </c>
      <c r="G254" s="28">
        <f t="shared" si="28"/>
        <v>1661.52756</v>
      </c>
      <c r="H254" s="29">
        <v>0</v>
      </c>
      <c r="I254" s="30">
        <f t="shared" si="23"/>
        <v>44.366</v>
      </c>
      <c r="J254" s="31">
        <f t="shared" si="22"/>
        <v>37.450470179867466</v>
      </c>
      <c r="K254" s="78"/>
      <c r="L254" s="75"/>
      <c r="M254" s="31">
        <f t="shared" si="27"/>
        <v>239.16668741355465</v>
      </c>
      <c r="N254" s="31">
        <f t="shared" si="27"/>
        <v>19.138958886150061</v>
      </c>
      <c r="O254" s="31">
        <f t="shared" si="27"/>
        <v>10.600117201555832</v>
      </c>
      <c r="P254" s="31">
        <f t="shared" si="27"/>
        <v>0</v>
      </c>
      <c r="Q254" s="31">
        <f t="shared" si="27"/>
        <v>24.615218057595303</v>
      </c>
      <c r="R254" s="75"/>
      <c r="S254" s="73"/>
      <c r="T254" s="76"/>
    </row>
    <row r="255" spans="1:20" x14ac:dyDescent="0.25">
      <c r="A255" s="25">
        <v>42866.41668101852</v>
      </c>
      <c r="B255" s="34">
        <v>68.015000000000001</v>
      </c>
      <c r="C255" s="35">
        <v>2365.5925000000002</v>
      </c>
      <c r="D255" s="34">
        <v>0</v>
      </c>
      <c r="E255" s="35">
        <v>0</v>
      </c>
      <c r="F255" s="28">
        <f t="shared" si="28"/>
        <v>68.015000000000001</v>
      </c>
      <c r="G255" s="28">
        <f t="shared" si="28"/>
        <v>2365.5925000000002</v>
      </c>
      <c r="H255" s="29">
        <v>0</v>
      </c>
      <c r="I255" s="30">
        <f t="shared" si="23"/>
        <v>68.015000000000001</v>
      </c>
      <c r="J255" s="31">
        <f t="shared" si="22"/>
        <v>34.780452841285012</v>
      </c>
      <c r="K255" s="78"/>
      <c r="L255" s="75"/>
      <c r="M255" s="31">
        <f t="shared" si="27"/>
        <v>239.16668741355465</v>
      </c>
      <c r="N255" s="31">
        <f t="shared" si="27"/>
        <v>19.138958886150061</v>
      </c>
      <c r="O255" s="31">
        <f t="shared" si="27"/>
        <v>10.600117201555832</v>
      </c>
      <c r="P255" s="31">
        <f t="shared" si="27"/>
        <v>0</v>
      </c>
      <c r="Q255" s="31">
        <f t="shared" si="27"/>
        <v>24.615218057595303</v>
      </c>
      <c r="R255" s="75"/>
      <c r="S255" s="73"/>
      <c r="T255" s="76"/>
    </row>
    <row r="256" spans="1:20" x14ac:dyDescent="0.25">
      <c r="A256" s="25">
        <v>42866.458347743057</v>
      </c>
      <c r="B256" s="34">
        <v>77.2</v>
      </c>
      <c r="C256" s="35">
        <v>2831.6959999999999</v>
      </c>
      <c r="D256" s="34">
        <v>7.0289999999999999</v>
      </c>
      <c r="E256" s="35">
        <v>257.82400000000001</v>
      </c>
      <c r="F256" s="28">
        <f t="shared" si="28"/>
        <v>70.171000000000006</v>
      </c>
      <c r="G256" s="28">
        <f t="shared" si="28"/>
        <v>2573.8719999999998</v>
      </c>
      <c r="H256" s="29">
        <v>0</v>
      </c>
      <c r="I256" s="30">
        <f t="shared" si="23"/>
        <v>70.171000000000006</v>
      </c>
      <c r="J256" s="31">
        <f t="shared" si="22"/>
        <v>36.679996009747612</v>
      </c>
      <c r="K256" s="78"/>
      <c r="L256" s="75"/>
      <c r="M256" s="31">
        <f t="shared" si="27"/>
        <v>239.16668741355465</v>
      </c>
      <c r="N256" s="31">
        <f t="shared" si="27"/>
        <v>19.138958886150061</v>
      </c>
      <c r="O256" s="31">
        <f t="shared" si="27"/>
        <v>10.600117201555832</v>
      </c>
      <c r="P256" s="31">
        <f t="shared" si="27"/>
        <v>0</v>
      </c>
      <c r="Q256" s="31">
        <f t="shared" si="27"/>
        <v>24.615218057595303</v>
      </c>
      <c r="R256" s="75"/>
      <c r="S256" s="73"/>
      <c r="T256" s="76"/>
    </row>
    <row r="257" spans="1:20" x14ac:dyDescent="0.25">
      <c r="A257" s="25">
        <v>42866.500014467594</v>
      </c>
      <c r="B257" s="34">
        <v>102.53200000000001</v>
      </c>
      <c r="C257" s="35">
        <v>3832.7551480000002</v>
      </c>
      <c r="D257" s="34">
        <v>0</v>
      </c>
      <c r="E257" s="35">
        <v>0</v>
      </c>
      <c r="F257" s="28">
        <f t="shared" si="28"/>
        <v>102.53200000000001</v>
      </c>
      <c r="G257" s="28">
        <f t="shared" si="28"/>
        <v>3832.7551480000002</v>
      </c>
      <c r="H257" s="29">
        <v>0</v>
      </c>
      <c r="I257" s="30">
        <f t="shared" si="23"/>
        <v>102.53200000000001</v>
      </c>
      <c r="J257" s="31">
        <f t="shared" si="22"/>
        <v>37.381062965708267</v>
      </c>
      <c r="K257" s="78"/>
      <c r="L257" s="75"/>
      <c r="M257" s="31">
        <f t="shared" si="27"/>
        <v>239.16668741355465</v>
      </c>
      <c r="N257" s="31">
        <f t="shared" si="27"/>
        <v>19.138958886150061</v>
      </c>
      <c r="O257" s="31">
        <f t="shared" si="27"/>
        <v>10.600117201555832</v>
      </c>
      <c r="P257" s="31">
        <f t="shared" si="27"/>
        <v>0</v>
      </c>
      <c r="Q257" s="31">
        <f t="shared" si="27"/>
        <v>24.615218057595303</v>
      </c>
      <c r="R257" s="75"/>
      <c r="S257" s="73"/>
      <c r="T257" s="76"/>
    </row>
    <row r="258" spans="1:20" x14ac:dyDescent="0.25">
      <c r="A258" s="25">
        <v>42866.541681192131</v>
      </c>
      <c r="B258" s="34">
        <v>119.964</v>
      </c>
      <c r="C258" s="35">
        <v>4489.4627920000003</v>
      </c>
      <c r="D258" s="34">
        <v>0</v>
      </c>
      <c r="E258" s="35">
        <v>0</v>
      </c>
      <c r="F258" s="28">
        <f t="shared" si="28"/>
        <v>119.964</v>
      </c>
      <c r="G258" s="28">
        <f t="shared" si="28"/>
        <v>4489.4627920000003</v>
      </c>
      <c r="H258" s="29">
        <v>0</v>
      </c>
      <c r="I258" s="30">
        <f t="shared" si="23"/>
        <v>119.964</v>
      </c>
      <c r="J258" s="31">
        <f t="shared" si="22"/>
        <v>37.423416958420859</v>
      </c>
      <c r="K258" s="78"/>
      <c r="L258" s="75"/>
      <c r="M258" s="31">
        <f t="shared" si="27"/>
        <v>239.16668741355465</v>
      </c>
      <c r="N258" s="31">
        <f t="shared" si="27"/>
        <v>19.138958886150061</v>
      </c>
      <c r="O258" s="31">
        <f t="shared" si="27"/>
        <v>10.600117201555832</v>
      </c>
      <c r="P258" s="31">
        <f t="shared" si="27"/>
        <v>0</v>
      </c>
      <c r="Q258" s="31">
        <f t="shared" si="27"/>
        <v>24.615218057595303</v>
      </c>
      <c r="R258" s="75"/>
      <c r="S258" s="73"/>
      <c r="T258" s="76"/>
    </row>
    <row r="259" spans="1:20" x14ac:dyDescent="0.25">
      <c r="A259" s="25">
        <v>42866.583347916669</v>
      </c>
      <c r="B259" s="34">
        <v>139.30000000000001</v>
      </c>
      <c r="C259" s="35">
        <v>5159.6719999999996</v>
      </c>
      <c r="D259" s="34">
        <v>139.30000000000001</v>
      </c>
      <c r="E259" s="35">
        <v>5159.6720000000005</v>
      </c>
      <c r="F259" s="28">
        <f t="shared" si="28"/>
        <v>0</v>
      </c>
      <c r="G259" s="28">
        <f t="shared" si="28"/>
        <v>0</v>
      </c>
      <c r="H259" s="29">
        <v>0</v>
      </c>
      <c r="I259" s="30">
        <f t="shared" si="23"/>
        <v>0</v>
      </c>
      <c r="J259" s="31">
        <f t="shared" si="22"/>
        <v>0</v>
      </c>
      <c r="K259" s="78"/>
      <c r="L259" s="75"/>
      <c r="M259" s="31">
        <f t="shared" si="27"/>
        <v>239.16668741355465</v>
      </c>
      <c r="N259" s="31">
        <f t="shared" si="27"/>
        <v>19.138958886150061</v>
      </c>
      <c r="O259" s="31">
        <f t="shared" si="27"/>
        <v>10.600117201555832</v>
      </c>
      <c r="P259" s="31">
        <f t="shared" si="27"/>
        <v>0</v>
      </c>
      <c r="Q259" s="31">
        <f t="shared" si="27"/>
        <v>24.615218057595303</v>
      </c>
      <c r="R259" s="75"/>
      <c r="S259" s="73"/>
      <c r="T259" s="76"/>
    </row>
    <row r="260" spans="1:20" x14ac:dyDescent="0.25">
      <c r="A260" s="25">
        <v>42866.625014641206</v>
      </c>
      <c r="B260" s="34">
        <v>155.19999999999999</v>
      </c>
      <c r="C260" s="35">
        <v>5857.2479999999996</v>
      </c>
      <c r="D260" s="34">
        <v>155.20000000000002</v>
      </c>
      <c r="E260" s="35">
        <v>5857.2480000000005</v>
      </c>
      <c r="F260" s="28">
        <f t="shared" si="28"/>
        <v>0</v>
      </c>
      <c r="G260" s="28">
        <f t="shared" si="28"/>
        <v>0</v>
      </c>
      <c r="H260" s="29">
        <v>0</v>
      </c>
      <c r="I260" s="30">
        <f t="shared" si="23"/>
        <v>0</v>
      </c>
      <c r="J260" s="31">
        <f t="shared" si="22"/>
        <v>0</v>
      </c>
      <c r="K260" s="78"/>
      <c r="L260" s="75"/>
      <c r="M260" s="31">
        <f t="shared" si="27"/>
        <v>239.16668741355465</v>
      </c>
      <c r="N260" s="31">
        <f t="shared" si="27"/>
        <v>19.138958886150061</v>
      </c>
      <c r="O260" s="31">
        <f t="shared" si="27"/>
        <v>10.600117201555832</v>
      </c>
      <c r="P260" s="31">
        <f t="shared" si="27"/>
        <v>0</v>
      </c>
      <c r="Q260" s="31">
        <f t="shared" si="27"/>
        <v>24.615218057595303</v>
      </c>
      <c r="R260" s="75"/>
      <c r="S260" s="73"/>
      <c r="T260" s="76"/>
    </row>
    <row r="261" spans="1:20" x14ac:dyDescent="0.25">
      <c r="A261" s="25">
        <v>42866.666681365743</v>
      </c>
      <c r="B261" s="34">
        <v>195.25700000000001</v>
      </c>
      <c r="C261" s="35">
        <v>7203.2659899999999</v>
      </c>
      <c r="D261" s="34">
        <v>0</v>
      </c>
      <c r="E261" s="35">
        <v>0</v>
      </c>
      <c r="F261" s="28">
        <f t="shared" si="28"/>
        <v>195.25700000000001</v>
      </c>
      <c r="G261" s="28">
        <f t="shared" si="28"/>
        <v>7203.2659899999999</v>
      </c>
      <c r="H261" s="29">
        <v>0</v>
      </c>
      <c r="I261" s="30">
        <f t="shared" si="23"/>
        <v>195.25700000000001</v>
      </c>
      <c r="J261" s="31">
        <f t="shared" si="22"/>
        <v>36.891204873576875</v>
      </c>
      <c r="K261" s="78"/>
      <c r="L261" s="75"/>
      <c r="M261" s="31">
        <f t="shared" si="27"/>
        <v>239.16668741355465</v>
      </c>
      <c r="N261" s="31">
        <f t="shared" si="27"/>
        <v>19.138958886150061</v>
      </c>
      <c r="O261" s="31">
        <f t="shared" si="27"/>
        <v>10.600117201555832</v>
      </c>
      <c r="P261" s="31">
        <f t="shared" si="27"/>
        <v>0</v>
      </c>
      <c r="Q261" s="31">
        <f t="shared" si="27"/>
        <v>24.615218057595303</v>
      </c>
      <c r="R261" s="75"/>
      <c r="S261" s="73"/>
      <c r="T261" s="76"/>
    </row>
    <row r="262" spans="1:20" x14ac:dyDescent="0.25">
      <c r="A262" s="25">
        <v>42866.70834809028</v>
      </c>
      <c r="B262" s="34">
        <v>193.678</v>
      </c>
      <c r="C262" s="35">
        <v>7050.96162</v>
      </c>
      <c r="D262" s="34">
        <v>0</v>
      </c>
      <c r="E262" s="35">
        <v>0</v>
      </c>
      <c r="F262" s="28">
        <f t="shared" si="28"/>
        <v>193.678</v>
      </c>
      <c r="G262" s="28">
        <f t="shared" si="28"/>
        <v>7050.96162</v>
      </c>
      <c r="H262" s="29">
        <v>0</v>
      </c>
      <c r="I262" s="30">
        <f t="shared" si="23"/>
        <v>193.678</v>
      </c>
      <c r="J262" s="31">
        <f t="shared" si="22"/>
        <v>36.405588760726566</v>
      </c>
      <c r="K262" s="78"/>
      <c r="L262" s="75"/>
      <c r="M262" s="31">
        <f t="shared" si="27"/>
        <v>239.16668741355465</v>
      </c>
      <c r="N262" s="31">
        <f t="shared" si="27"/>
        <v>19.138958886150061</v>
      </c>
      <c r="O262" s="31">
        <f t="shared" si="27"/>
        <v>10.600117201555832</v>
      </c>
      <c r="P262" s="31">
        <f t="shared" si="27"/>
        <v>0</v>
      </c>
      <c r="Q262" s="31">
        <f t="shared" si="27"/>
        <v>24.615218057595303</v>
      </c>
      <c r="R262" s="75"/>
      <c r="S262" s="73"/>
      <c r="T262" s="76"/>
    </row>
    <row r="263" spans="1:20" x14ac:dyDescent="0.25">
      <c r="A263" s="25">
        <v>42866.750014814817</v>
      </c>
      <c r="B263" s="34">
        <v>174</v>
      </c>
      <c r="C263" s="35">
        <v>6500.64</v>
      </c>
      <c r="D263" s="34">
        <v>13.033000000000001</v>
      </c>
      <c r="E263" s="35">
        <v>486.91300000000001</v>
      </c>
      <c r="F263" s="28">
        <f t="shared" si="28"/>
        <v>160.96699999999998</v>
      </c>
      <c r="G263" s="28">
        <f t="shared" si="28"/>
        <v>6013.7270000000008</v>
      </c>
      <c r="H263" s="29">
        <v>0</v>
      </c>
      <c r="I263" s="30">
        <f t="shared" si="23"/>
        <v>160.96699999999998</v>
      </c>
      <c r="J263" s="31">
        <f t="shared" ref="J263:J326" si="29">IF(F263&gt;0,G263/F263,0)</f>
        <v>37.359999254505588</v>
      </c>
      <c r="K263" s="78"/>
      <c r="L263" s="75"/>
      <c r="M263" s="31">
        <f t="shared" si="27"/>
        <v>239.16668741355465</v>
      </c>
      <c r="N263" s="31">
        <f t="shared" si="27"/>
        <v>19.138958886150061</v>
      </c>
      <c r="O263" s="31">
        <f t="shared" si="27"/>
        <v>10.600117201555832</v>
      </c>
      <c r="P263" s="31">
        <f t="shared" si="27"/>
        <v>0</v>
      </c>
      <c r="Q263" s="31">
        <f t="shared" si="27"/>
        <v>24.615218057595303</v>
      </c>
      <c r="R263" s="75"/>
      <c r="S263" s="73"/>
      <c r="T263" s="76"/>
    </row>
    <row r="264" spans="1:20" x14ac:dyDescent="0.25">
      <c r="A264" s="25">
        <v>42866.791681539355</v>
      </c>
      <c r="B264" s="34">
        <v>155.4</v>
      </c>
      <c r="C264" s="35">
        <v>5603.7240000000002</v>
      </c>
      <c r="D264" s="34">
        <v>1.65</v>
      </c>
      <c r="E264" s="35">
        <v>59.499000000000002</v>
      </c>
      <c r="F264" s="28">
        <f t="shared" si="28"/>
        <v>153.75</v>
      </c>
      <c r="G264" s="28">
        <f t="shared" si="28"/>
        <v>5544.2250000000004</v>
      </c>
      <c r="H264" s="29">
        <v>0</v>
      </c>
      <c r="I264" s="30">
        <f t="shared" ref="I264:I327" si="30">F264-H264</f>
        <v>153.75</v>
      </c>
      <c r="J264" s="31">
        <f t="shared" si="29"/>
        <v>36.06</v>
      </c>
      <c r="K264" s="78"/>
      <c r="L264" s="75"/>
      <c r="M264" s="31">
        <f t="shared" ref="M264:Q279" si="31">M263</f>
        <v>239.16668741355465</v>
      </c>
      <c r="N264" s="31">
        <f t="shared" si="31"/>
        <v>19.138958886150061</v>
      </c>
      <c r="O264" s="31">
        <f t="shared" si="31"/>
        <v>10.600117201555832</v>
      </c>
      <c r="P264" s="31">
        <f t="shared" si="31"/>
        <v>0</v>
      </c>
      <c r="Q264" s="31">
        <f t="shared" si="31"/>
        <v>24.615218057595303</v>
      </c>
      <c r="R264" s="75"/>
      <c r="S264" s="73"/>
      <c r="T264" s="76"/>
    </row>
    <row r="265" spans="1:20" x14ac:dyDescent="0.25">
      <c r="A265" s="25">
        <v>42866.833348263892</v>
      </c>
      <c r="B265" s="34">
        <v>141.19999999999999</v>
      </c>
      <c r="C265" s="35">
        <v>4644.0680000000002</v>
      </c>
      <c r="D265" s="34">
        <v>2.472</v>
      </c>
      <c r="E265" s="35">
        <v>81.304000000000002</v>
      </c>
      <c r="F265" s="28">
        <f t="shared" si="28"/>
        <v>138.72799999999998</v>
      </c>
      <c r="G265" s="28">
        <f t="shared" si="28"/>
        <v>4562.7640000000001</v>
      </c>
      <c r="H265" s="29">
        <v>0</v>
      </c>
      <c r="I265" s="30">
        <f t="shared" si="30"/>
        <v>138.72799999999998</v>
      </c>
      <c r="J265" s="31">
        <f t="shared" si="29"/>
        <v>32.890000576668015</v>
      </c>
      <c r="K265" s="78"/>
      <c r="L265" s="75"/>
      <c r="M265" s="31">
        <f t="shared" si="31"/>
        <v>239.16668741355465</v>
      </c>
      <c r="N265" s="31">
        <f t="shared" si="31"/>
        <v>19.138958886150061</v>
      </c>
      <c r="O265" s="31">
        <f t="shared" si="31"/>
        <v>10.600117201555832</v>
      </c>
      <c r="P265" s="31">
        <f t="shared" si="31"/>
        <v>0</v>
      </c>
      <c r="Q265" s="31">
        <f t="shared" si="31"/>
        <v>24.615218057595303</v>
      </c>
      <c r="R265" s="75"/>
      <c r="S265" s="73"/>
      <c r="T265" s="76"/>
    </row>
    <row r="266" spans="1:20" x14ac:dyDescent="0.25">
      <c r="A266" s="25">
        <v>42866.875014988429</v>
      </c>
      <c r="B266" s="34">
        <v>134.80000000000001</v>
      </c>
      <c r="C266" s="35">
        <v>5060.3919999999998</v>
      </c>
      <c r="D266" s="34">
        <v>14.897</v>
      </c>
      <c r="E266" s="35">
        <v>559.23300000000006</v>
      </c>
      <c r="F266" s="28">
        <f t="shared" si="28"/>
        <v>119.90300000000001</v>
      </c>
      <c r="G266" s="28">
        <f t="shared" si="28"/>
        <v>4501.1589999999997</v>
      </c>
      <c r="H266" s="29">
        <v>0</v>
      </c>
      <c r="I266" s="30">
        <f t="shared" si="30"/>
        <v>119.90300000000001</v>
      </c>
      <c r="J266" s="31">
        <f t="shared" si="29"/>
        <v>37.540003169228456</v>
      </c>
      <c r="K266" s="78"/>
      <c r="L266" s="75"/>
      <c r="M266" s="31">
        <f t="shared" si="31"/>
        <v>239.16668741355465</v>
      </c>
      <c r="N266" s="31">
        <f t="shared" si="31"/>
        <v>19.138958886150061</v>
      </c>
      <c r="O266" s="31">
        <f t="shared" si="31"/>
        <v>10.600117201555832</v>
      </c>
      <c r="P266" s="31">
        <f t="shared" si="31"/>
        <v>0</v>
      </c>
      <c r="Q266" s="31">
        <f t="shared" si="31"/>
        <v>24.615218057595303</v>
      </c>
      <c r="R266" s="75"/>
      <c r="S266" s="73"/>
      <c r="T266" s="76"/>
    </row>
    <row r="267" spans="1:20" x14ac:dyDescent="0.25">
      <c r="A267" s="25">
        <v>42866.916681712966</v>
      </c>
      <c r="B267" s="34">
        <v>119.79</v>
      </c>
      <c r="C267" s="35">
        <v>4404.3122999999996</v>
      </c>
      <c r="D267" s="34">
        <v>0</v>
      </c>
      <c r="E267" s="35">
        <v>0</v>
      </c>
      <c r="F267" s="28">
        <f t="shared" si="28"/>
        <v>119.79</v>
      </c>
      <c r="G267" s="28">
        <f t="shared" si="28"/>
        <v>4404.3122999999996</v>
      </c>
      <c r="H267" s="29">
        <v>0</v>
      </c>
      <c r="I267" s="30">
        <f t="shared" si="30"/>
        <v>119.79</v>
      </c>
      <c r="J267" s="31">
        <f t="shared" si="29"/>
        <v>36.766944653142993</v>
      </c>
      <c r="K267" s="78"/>
      <c r="L267" s="75"/>
      <c r="M267" s="31">
        <f t="shared" si="31"/>
        <v>239.16668741355465</v>
      </c>
      <c r="N267" s="31">
        <f t="shared" si="31"/>
        <v>19.138958886150061</v>
      </c>
      <c r="O267" s="31">
        <f t="shared" si="31"/>
        <v>10.600117201555832</v>
      </c>
      <c r="P267" s="31">
        <f t="shared" si="31"/>
        <v>0</v>
      </c>
      <c r="Q267" s="31">
        <f t="shared" si="31"/>
        <v>24.615218057595303</v>
      </c>
      <c r="R267" s="75"/>
      <c r="S267" s="73"/>
      <c r="T267" s="76"/>
    </row>
    <row r="268" spans="1:20" x14ac:dyDescent="0.25">
      <c r="A268" s="25">
        <v>42866.958348437503</v>
      </c>
      <c r="B268" s="34">
        <v>132.1</v>
      </c>
      <c r="C268" s="35">
        <v>3661.8119999999999</v>
      </c>
      <c r="D268" s="34">
        <v>0</v>
      </c>
      <c r="E268" s="35">
        <v>0</v>
      </c>
      <c r="F268" s="28">
        <f t="shared" si="28"/>
        <v>132.1</v>
      </c>
      <c r="G268" s="28">
        <f t="shared" si="28"/>
        <v>3661.8119999999999</v>
      </c>
      <c r="H268" s="29">
        <v>0</v>
      </c>
      <c r="I268" s="30">
        <f t="shared" si="30"/>
        <v>132.1</v>
      </c>
      <c r="J268" s="31">
        <f t="shared" si="29"/>
        <v>27.72</v>
      </c>
      <c r="K268" s="78"/>
      <c r="L268" s="75"/>
      <c r="M268" s="31">
        <f t="shared" si="31"/>
        <v>239.16668741355465</v>
      </c>
      <c r="N268" s="31">
        <f t="shared" si="31"/>
        <v>19.138958886150061</v>
      </c>
      <c r="O268" s="31">
        <f t="shared" si="31"/>
        <v>10.600117201555832</v>
      </c>
      <c r="P268" s="31">
        <f t="shared" si="31"/>
        <v>0</v>
      </c>
      <c r="Q268" s="31">
        <f t="shared" si="31"/>
        <v>24.615218057595303</v>
      </c>
      <c r="R268" s="75"/>
      <c r="S268" s="73"/>
      <c r="T268" s="76"/>
    </row>
    <row r="269" spans="1:20" x14ac:dyDescent="0.25">
      <c r="A269" s="25">
        <v>42867.000015162041</v>
      </c>
      <c r="B269" s="34">
        <v>178.57499999999999</v>
      </c>
      <c r="C269" s="35">
        <v>4205.4412499999999</v>
      </c>
      <c r="D269" s="34">
        <v>0</v>
      </c>
      <c r="E269" s="35">
        <v>0</v>
      </c>
      <c r="F269" s="28">
        <f t="shared" si="28"/>
        <v>178.57499999999999</v>
      </c>
      <c r="G269" s="28">
        <f t="shared" si="28"/>
        <v>4205.4412499999999</v>
      </c>
      <c r="H269" s="29">
        <v>0</v>
      </c>
      <c r="I269" s="30">
        <f t="shared" si="30"/>
        <v>178.57499999999999</v>
      </c>
      <c r="J269" s="31">
        <f t="shared" si="29"/>
        <v>23.55</v>
      </c>
      <c r="K269" s="78"/>
      <c r="L269" s="75"/>
      <c r="M269" s="31">
        <f t="shared" si="31"/>
        <v>239.16668741355465</v>
      </c>
      <c r="N269" s="31">
        <f t="shared" si="31"/>
        <v>19.138958886150061</v>
      </c>
      <c r="O269" s="31">
        <f t="shared" si="31"/>
        <v>10.600117201555832</v>
      </c>
      <c r="P269" s="31">
        <f t="shared" si="31"/>
        <v>0</v>
      </c>
      <c r="Q269" s="31">
        <f t="shared" si="31"/>
        <v>24.615218057595303</v>
      </c>
      <c r="R269" s="75"/>
      <c r="S269" s="73"/>
      <c r="T269" s="76"/>
    </row>
    <row r="270" spans="1:20" x14ac:dyDescent="0.25">
      <c r="A270" s="25">
        <v>42867.041681886571</v>
      </c>
      <c r="B270" s="34">
        <v>236</v>
      </c>
      <c r="C270" s="35">
        <v>5182.5600000000004</v>
      </c>
      <c r="D270" s="34">
        <v>0</v>
      </c>
      <c r="E270" s="35">
        <v>0</v>
      </c>
      <c r="F270" s="28">
        <f t="shared" si="28"/>
        <v>236</v>
      </c>
      <c r="G270" s="28">
        <f t="shared" si="28"/>
        <v>5182.5600000000004</v>
      </c>
      <c r="H270" s="29">
        <v>0</v>
      </c>
      <c r="I270" s="30">
        <f t="shared" si="30"/>
        <v>236</v>
      </c>
      <c r="J270" s="31">
        <f t="shared" si="29"/>
        <v>21.96</v>
      </c>
      <c r="K270" s="78"/>
      <c r="L270" s="75"/>
      <c r="M270" s="31">
        <f t="shared" si="31"/>
        <v>239.16668741355465</v>
      </c>
      <c r="N270" s="31">
        <f t="shared" si="31"/>
        <v>19.138958886150061</v>
      </c>
      <c r="O270" s="31">
        <f t="shared" si="31"/>
        <v>10.600117201555832</v>
      </c>
      <c r="P270" s="31">
        <f t="shared" si="31"/>
        <v>0</v>
      </c>
      <c r="Q270" s="31">
        <f t="shared" si="31"/>
        <v>24.615218057595303</v>
      </c>
      <c r="R270" s="75"/>
      <c r="S270" s="73"/>
      <c r="T270" s="76"/>
    </row>
    <row r="271" spans="1:20" x14ac:dyDescent="0.25">
      <c r="A271" s="25">
        <v>42867.083348611108</v>
      </c>
      <c r="B271" s="34">
        <v>208.10499999999999</v>
      </c>
      <c r="C271" s="35">
        <v>4517.9595499999996</v>
      </c>
      <c r="D271" s="34">
        <v>0</v>
      </c>
      <c r="E271" s="35">
        <v>0</v>
      </c>
      <c r="F271" s="28">
        <f t="shared" si="28"/>
        <v>208.10499999999999</v>
      </c>
      <c r="G271" s="28">
        <f t="shared" si="28"/>
        <v>4517.9595499999996</v>
      </c>
      <c r="H271" s="29">
        <v>0</v>
      </c>
      <c r="I271" s="30">
        <f t="shared" si="30"/>
        <v>208.10499999999999</v>
      </c>
      <c r="J271" s="31">
        <f t="shared" si="29"/>
        <v>21.709999999999997</v>
      </c>
      <c r="K271" s="78"/>
      <c r="L271" s="75"/>
      <c r="M271" s="31">
        <f t="shared" si="31"/>
        <v>239.16668741355465</v>
      </c>
      <c r="N271" s="31">
        <f t="shared" si="31"/>
        <v>19.138958886150061</v>
      </c>
      <c r="O271" s="31">
        <f t="shared" si="31"/>
        <v>10.600117201555832</v>
      </c>
      <c r="P271" s="31">
        <f t="shared" si="31"/>
        <v>0</v>
      </c>
      <c r="Q271" s="31">
        <f t="shared" si="31"/>
        <v>24.615218057595303</v>
      </c>
      <c r="R271" s="75"/>
      <c r="S271" s="73"/>
      <c r="T271" s="76"/>
    </row>
    <row r="272" spans="1:20" x14ac:dyDescent="0.25">
      <c r="A272" s="25">
        <v>42867.125015335645</v>
      </c>
      <c r="B272" s="34">
        <v>205.495</v>
      </c>
      <c r="C272" s="35">
        <v>4379.0984500000004</v>
      </c>
      <c r="D272" s="34">
        <v>0</v>
      </c>
      <c r="E272" s="35">
        <v>0</v>
      </c>
      <c r="F272" s="28">
        <f t="shared" si="28"/>
        <v>205.495</v>
      </c>
      <c r="G272" s="28">
        <f t="shared" si="28"/>
        <v>4379.0984500000004</v>
      </c>
      <c r="H272" s="29">
        <v>0</v>
      </c>
      <c r="I272" s="30">
        <f t="shared" si="30"/>
        <v>205.495</v>
      </c>
      <c r="J272" s="31">
        <f t="shared" si="29"/>
        <v>21.310000000000002</v>
      </c>
      <c r="K272" s="78"/>
      <c r="L272" s="75"/>
      <c r="M272" s="31">
        <f t="shared" si="31"/>
        <v>239.16668741355465</v>
      </c>
      <c r="N272" s="31">
        <f t="shared" si="31"/>
        <v>19.138958886150061</v>
      </c>
      <c r="O272" s="31">
        <f t="shared" si="31"/>
        <v>10.600117201555832</v>
      </c>
      <c r="P272" s="31">
        <f t="shared" si="31"/>
        <v>0</v>
      </c>
      <c r="Q272" s="31">
        <f t="shared" si="31"/>
        <v>24.615218057595303</v>
      </c>
      <c r="R272" s="75"/>
      <c r="S272" s="73"/>
      <c r="T272" s="76"/>
    </row>
    <row r="273" spans="1:20" x14ac:dyDescent="0.25">
      <c r="A273" s="25">
        <v>42867.166682060182</v>
      </c>
      <c r="B273" s="34">
        <v>217.29499999999999</v>
      </c>
      <c r="C273" s="35">
        <v>4530.6007499999996</v>
      </c>
      <c r="D273" s="34">
        <v>0</v>
      </c>
      <c r="E273" s="35">
        <v>0</v>
      </c>
      <c r="F273" s="28">
        <f t="shared" si="28"/>
        <v>217.29499999999999</v>
      </c>
      <c r="G273" s="28">
        <f t="shared" si="28"/>
        <v>4530.6007499999996</v>
      </c>
      <c r="H273" s="29">
        <v>0</v>
      </c>
      <c r="I273" s="30">
        <f t="shared" si="30"/>
        <v>217.29499999999999</v>
      </c>
      <c r="J273" s="31">
        <f t="shared" si="29"/>
        <v>20.849999999999998</v>
      </c>
      <c r="K273" s="78"/>
      <c r="L273" s="75"/>
      <c r="M273" s="31">
        <f t="shared" si="31"/>
        <v>239.16668741355465</v>
      </c>
      <c r="N273" s="31">
        <f t="shared" si="31"/>
        <v>19.138958886150061</v>
      </c>
      <c r="O273" s="31">
        <f t="shared" si="31"/>
        <v>10.600117201555832</v>
      </c>
      <c r="P273" s="31">
        <f t="shared" si="31"/>
        <v>0</v>
      </c>
      <c r="Q273" s="31">
        <f t="shared" si="31"/>
        <v>24.615218057595303</v>
      </c>
      <c r="R273" s="75"/>
      <c r="S273" s="73"/>
      <c r="T273" s="76"/>
    </row>
    <row r="274" spans="1:20" x14ac:dyDescent="0.25">
      <c r="A274" s="25">
        <v>42867.208348784719</v>
      </c>
      <c r="B274" s="34">
        <v>195.505</v>
      </c>
      <c r="C274" s="35">
        <v>4191.6271999999999</v>
      </c>
      <c r="D274" s="34">
        <v>0</v>
      </c>
      <c r="E274" s="35">
        <v>0</v>
      </c>
      <c r="F274" s="28">
        <f t="shared" si="28"/>
        <v>195.505</v>
      </c>
      <c r="G274" s="28">
        <f t="shared" si="28"/>
        <v>4191.6271999999999</v>
      </c>
      <c r="H274" s="29">
        <v>0</v>
      </c>
      <c r="I274" s="30">
        <f t="shared" si="30"/>
        <v>195.505</v>
      </c>
      <c r="J274" s="31">
        <f t="shared" si="29"/>
        <v>21.44</v>
      </c>
      <c r="K274" s="78"/>
      <c r="L274" s="75"/>
      <c r="M274" s="31">
        <f t="shared" si="31"/>
        <v>239.16668741355465</v>
      </c>
      <c r="N274" s="31">
        <f t="shared" si="31"/>
        <v>19.138958886150061</v>
      </c>
      <c r="O274" s="31">
        <f t="shared" si="31"/>
        <v>10.600117201555832</v>
      </c>
      <c r="P274" s="31">
        <f t="shared" si="31"/>
        <v>0</v>
      </c>
      <c r="Q274" s="31">
        <f t="shared" si="31"/>
        <v>24.615218057595303</v>
      </c>
      <c r="R274" s="75"/>
      <c r="S274" s="73"/>
      <c r="T274" s="76"/>
    </row>
    <row r="275" spans="1:20" x14ac:dyDescent="0.25">
      <c r="A275" s="25">
        <v>42867.250015509257</v>
      </c>
      <c r="B275" s="34">
        <v>137.02500000000001</v>
      </c>
      <c r="C275" s="35">
        <v>3157.056</v>
      </c>
      <c r="D275" s="34">
        <v>0</v>
      </c>
      <c r="E275" s="35">
        <v>0</v>
      </c>
      <c r="F275" s="28">
        <f t="shared" si="28"/>
        <v>137.02500000000001</v>
      </c>
      <c r="G275" s="28">
        <f t="shared" si="28"/>
        <v>3157.056</v>
      </c>
      <c r="H275" s="29">
        <v>0</v>
      </c>
      <c r="I275" s="30">
        <f t="shared" si="30"/>
        <v>137.02500000000001</v>
      </c>
      <c r="J275" s="31">
        <f t="shared" si="29"/>
        <v>23.04</v>
      </c>
      <c r="K275" s="78"/>
      <c r="L275" s="75"/>
      <c r="M275" s="31">
        <f t="shared" si="31"/>
        <v>239.16668741355465</v>
      </c>
      <c r="N275" s="31">
        <f t="shared" si="31"/>
        <v>19.138958886150061</v>
      </c>
      <c r="O275" s="31">
        <f t="shared" si="31"/>
        <v>10.600117201555832</v>
      </c>
      <c r="P275" s="31">
        <f t="shared" si="31"/>
        <v>0</v>
      </c>
      <c r="Q275" s="31">
        <f t="shared" si="31"/>
        <v>24.615218057595303</v>
      </c>
      <c r="R275" s="75"/>
      <c r="S275" s="73"/>
      <c r="T275" s="76"/>
    </row>
    <row r="276" spans="1:20" x14ac:dyDescent="0.25">
      <c r="A276" s="25">
        <v>42867.291682233794</v>
      </c>
      <c r="B276" s="34">
        <v>94.5</v>
      </c>
      <c r="C276" s="35">
        <v>2665.8449999999998</v>
      </c>
      <c r="D276" s="34">
        <v>0</v>
      </c>
      <c r="E276" s="35">
        <v>0</v>
      </c>
      <c r="F276" s="28">
        <f t="shared" si="28"/>
        <v>94.5</v>
      </c>
      <c r="G276" s="28">
        <f t="shared" si="28"/>
        <v>2665.8449999999998</v>
      </c>
      <c r="H276" s="29">
        <v>0</v>
      </c>
      <c r="I276" s="30">
        <f t="shared" si="30"/>
        <v>94.5</v>
      </c>
      <c r="J276" s="31">
        <f t="shared" si="29"/>
        <v>28.209999999999997</v>
      </c>
      <c r="K276" s="78"/>
      <c r="L276" s="75"/>
      <c r="M276" s="31">
        <f t="shared" si="31"/>
        <v>239.16668741355465</v>
      </c>
      <c r="N276" s="31">
        <f t="shared" si="31"/>
        <v>19.138958886150061</v>
      </c>
      <c r="O276" s="31">
        <f t="shared" si="31"/>
        <v>10.600117201555832</v>
      </c>
      <c r="P276" s="31">
        <f t="shared" si="31"/>
        <v>0</v>
      </c>
      <c r="Q276" s="31">
        <f t="shared" si="31"/>
        <v>24.615218057595303</v>
      </c>
      <c r="R276" s="75"/>
      <c r="S276" s="73"/>
      <c r="T276" s="76"/>
    </row>
    <row r="277" spans="1:20" x14ac:dyDescent="0.25">
      <c r="A277" s="25">
        <v>42867.333348958331</v>
      </c>
      <c r="B277" s="34">
        <v>36.1</v>
      </c>
      <c r="C277" s="35">
        <v>1201.769</v>
      </c>
      <c r="D277" s="34">
        <v>9.9410000000000007</v>
      </c>
      <c r="E277" s="35">
        <v>330.93600000000004</v>
      </c>
      <c r="F277" s="28">
        <f t="shared" si="28"/>
        <v>26.158999999999999</v>
      </c>
      <c r="G277" s="28">
        <f t="shared" si="28"/>
        <v>870.83299999999997</v>
      </c>
      <c r="H277" s="29">
        <v>0</v>
      </c>
      <c r="I277" s="30">
        <f t="shared" si="30"/>
        <v>26.158999999999999</v>
      </c>
      <c r="J277" s="31">
        <f t="shared" si="29"/>
        <v>33.289995794946293</v>
      </c>
      <c r="K277" s="78"/>
      <c r="L277" s="75"/>
      <c r="M277" s="31">
        <f t="shared" si="31"/>
        <v>239.16668741355465</v>
      </c>
      <c r="N277" s="31">
        <f t="shared" si="31"/>
        <v>19.138958886150061</v>
      </c>
      <c r="O277" s="31">
        <f t="shared" si="31"/>
        <v>10.600117201555832</v>
      </c>
      <c r="P277" s="31">
        <f t="shared" si="31"/>
        <v>0</v>
      </c>
      <c r="Q277" s="31">
        <f t="shared" si="31"/>
        <v>24.615218057595303</v>
      </c>
      <c r="R277" s="75"/>
      <c r="S277" s="73"/>
      <c r="T277" s="76"/>
    </row>
    <row r="278" spans="1:20" x14ac:dyDescent="0.25">
      <c r="A278" s="25">
        <v>42867.375015682868</v>
      </c>
      <c r="B278" s="34">
        <v>36.701999999999998</v>
      </c>
      <c r="C278" s="35">
        <v>1230.2411999999999</v>
      </c>
      <c r="D278" s="34">
        <v>0</v>
      </c>
      <c r="E278" s="35">
        <v>0</v>
      </c>
      <c r="F278" s="28">
        <f t="shared" si="28"/>
        <v>36.701999999999998</v>
      </c>
      <c r="G278" s="28">
        <f t="shared" si="28"/>
        <v>1230.2411999999999</v>
      </c>
      <c r="H278" s="29">
        <v>0</v>
      </c>
      <c r="I278" s="30">
        <f t="shared" si="30"/>
        <v>36.701999999999998</v>
      </c>
      <c r="J278" s="31">
        <f t="shared" si="29"/>
        <v>33.519731894719634</v>
      </c>
      <c r="K278" s="78"/>
      <c r="L278" s="75"/>
      <c r="M278" s="31">
        <f t="shared" si="31"/>
        <v>239.16668741355465</v>
      </c>
      <c r="N278" s="31">
        <f t="shared" si="31"/>
        <v>19.138958886150061</v>
      </c>
      <c r="O278" s="31">
        <f t="shared" si="31"/>
        <v>10.600117201555832</v>
      </c>
      <c r="P278" s="31">
        <f t="shared" si="31"/>
        <v>0</v>
      </c>
      <c r="Q278" s="31">
        <f t="shared" si="31"/>
        <v>24.615218057595303</v>
      </c>
      <c r="R278" s="75"/>
      <c r="S278" s="73"/>
      <c r="T278" s="76"/>
    </row>
    <row r="279" spans="1:20" x14ac:dyDescent="0.25">
      <c r="A279" s="25">
        <v>42867.416682407405</v>
      </c>
      <c r="B279" s="34">
        <v>45.8</v>
      </c>
      <c r="C279" s="35">
        <v>1569.1079999999999</v>
      </c>
      <c r="D279" s="34">
        <v>8.2379999999999995</v>
      </c>
      <c r="E279" s="35">
        <v>282.23400000000004</v>
      </c>
      <c r="F279" s="28">
        <f t="shared" si="28"/>
        <v>37.561999999999998</v>
      </c>
      <c r="G279" s="28">
        <f t="shared" si="28"/>
        <v>1286.8739999999998</v>
      </c>
      <c r="H279" s="29">
        <v>0</v>
      </c>
      <c r="I279" s="30">
        <f t="shared" si="30"/>
        <v>37.561999999999998</v>
      </c>
      <c r="J279" s="31">
        <f t="shared" si="29"/>
        <v>34.259996805281929</v>
      </c>
      <c r="K279" s="78"/>
      <c r="L279" s="75"/>
      <c r="M279" s="31">
        <f t="shared" si="31"/>
        <v>239.16668741355465</v>
      </c>
      <c r="N279" s="31">
        <f t="shared" si="31"/>
        <v>19.138958886150061</v>
      </c>
      <c r="O279" s="31">
        <f t="shared" si="31"/>
        <v>10.600117201555832</v>
      </c>
      <c r="P279" s="31">
        <f t="shared" si="31"/>
        <v>0</v>
      </c>
      <c r="Q279" s="31">
        <f t="shared" si="31"/>
        <v>24.615218057595303</v>
      </c>
      <c r="R279" s="75"/>
      <c r="S279" s="73"/>
      <c r="T279" s="76"/>
    </row>
    <row r="280" spans="1:20" x14ac:dyDescent="0.25">
      <c r="A280" s="25">
        <v>42867.458349131943</v>
      </c>
      <c r="B280" s="34">
        <v>65.8</v>
      </c>
      <c r="C280" s="35">
        <v>2281.944</v>
      </c>
      <c r="D280" s="34">
        <v>22.942</v>
      </c>
      <c r="E280" s="35">
        <v>795.62900000000002</v>
      </c>
      <c r="F280" s="28">
        <f t="shared" si="28"/>
        <v>42.857999999999997</v>
      </c>
      <c r="G280" s="28">
        <f t="shared" si="28"/>
        <v>1486.3150000000001</v>
      </c>
      <c r="H280" s="29">
        <v>0</v>
      </c>
      <c r="I280" s="30">
        <f t="shared" si="30"/>
        <v>42.857999999999997</v>
      </c>
      <c r="J280" s="31">
        <f t="shared" si="29"/>
        <v>34.679989733538669</v>
      </c>
      <c r="K280" s="78"/>
      <c r="L280" s="75"/>
      <c r="M280" s="31">
        <f t="shared" ref="M280:Q295" si="32">M279</f>
        <v>239.16668741355465</v>
      </c>
      <c r="N280" s="31">
        <f t="shared" si="32"/>
        <v>19.138958886150061</v>
      </c>
      <c r="O280" s="31">
        <f t="shared" si="32"/>
        <v>10.600117201555832</v>
      </c>
      <c r="P280" s="31">
        <f t="shared" si="32"/>
        <v>0</v>
      </c>
      <c r="Q280" s="31">
        <f t="shared" si="32"/>
        <v>24.615218057595303</v>
      </c>
      <c r="R280" s="75"/>
      <c r="S280" s="73"/>
      <c r="T280" s="76"/>
    </row>
    <row r="281" spans="1:20" x14ac:dyDescent="0.25">
      <c r="A281" s="25">
        <v>42867.50001585648</v>
      </c>
      <c r="B281" s="34">
        <v>73.5</v>
      </c>
      <c r="C281" s="35">
        <v>2543.1</v>
      </c>
      <c r="D281" s="34">
        <v>19.434000000000001</v>
      </c>
      <c r="E281" s="35">
        <v>672.41600000000005</v>
      </c>
      <c r="F281" s="28">
        <f t="shared" si="28"/>
        <v>54.066000000000003</v>
      </c>
      <c r="G281" s="28">
        <f t="shared" si="28"/>
        <v>1870.6839999999997</v>
      </c>
      <c r="H281" s="29">
        <v>0</v>
      </c>
      <c r="I281" s="30">
        <f t="shared" si="30"/>
        <v>54.066000000000003</v>
      </c>
      <c r="J281" s="31">
        <f t="shared" si="29"/>
        <v>34.600007398364951</v>
      </c>
      <c r="K281" s="78"/>
      <c r="L281" s="75"/>
      <c r="M281" s="31">
        <f t="shared" si="32"/>
        <v>239.16668741355465</v>
      </c>
      <c r="N281" s="31">
        <f t="shared" si="32"/>
        <v>19.138958886150061</v>
      </c>
      <c r="O281" s="31">
        <f t="shared" si="32"/>
        <v>10.600117201555832</v>
      </c>
      <c r="P281" s="31">
        <f t="shared" si="32"/>
        <v>0</v>
      </c>
      <c r="Q281" s="31">
        <f t="shared" si="32"/>
        <v>24.615218057595303</v>
      </c>
      <c r="R281" s="75"/>
      <c r="S281" s="73"/>
      <c r="T281" s="76"/>
    </row>
    <row r="282" spans="1:20" x14ac:dyDescent="0.25">
      <c r="A282" s="25">
        <v>42867.541682581017</v>
      </c>
      <c r="B282" s="34">
        <v>101.94300000000001</v>
      </c>
      <c r="C282" s="35">
        <v>3441.2310600000001</v>
      </c>
      <c r="D282" s="34">
        <v>0</v>
      </c>
      <c r="E282" s="35">
        <v>0</v>
      </c>
      <c r="F282" s="28">
        <f t="shared" si="28"/>
        <v>101.94300000000001</v>
      </c>
      <c r="G282" s="28">
        <f t="shared" si="28"/>
        <v>3441.2310600000001</v>
      </c>
      <c r="H282" s="29">
        <v>0</v>
      </c>
      <c r="I282" s="30">
        <f t="shared" si="30"/>
        <v>101.94300000000001</v>
      </c>
      <c r="J282" s="31">
        <f t="shared" si="29"/>
        <v>33.756423295370936</v>
      </c>
      <c r="K282" s="78"/>
      <c r="L282" s="75"/>
      <c r="M282" s="31">
        <f t="shared" si="32"/>
        <v>239.16668741355465</v>
      </c>
      <c r="N282" s="31">
        <f t="shared" si="32"/>
        <v>19.138958886150061</v>
      </c>
      <c r="O282" s="31">
        <f t="shared" si="32"/>
        <v>10.600117201555832</v>
      </c>
      <c r="P282" s="31">
        <f t="shared" si="32"/>
        <v>0</v>
      </c>
      <c r="Q282" s="31">
        <f t="shared" si="32"/>
        <v>24.615218057595303</v>
      </c>
      <c r="R282" s="75"/>
      <c r="S282" s="73"/>
      <c r="T282" s="76"/>
    </row>
    <row r="283" spans="1:20" x14ac:dyDescent="0.25">
      <c r="A283" s="25">
        <v>42867.583349305554</v>
      </c>
      <c r="B283" s="34">
        <v>89.2</v>
      </c>
      <c r="C283" s="35">
        <v>3073.8319999999999</v>
      </c>
      <c r="D283" s="34">
        <v>9.5530000000000008</v>
      </c>
      <c r="E283" s="35">
        <v>329.19600000000003</v>
      </c>
      <c r="F283" s="28">
        <f t="shared" si="28"/>
        <v>79.647000000000006</v>
      </c>
      <c r="G283" s="28">
        <f t="shared" si="28"/>
        <v>2744.636</v>
      </c>
      <c r="H283" s="29">
        <v>0</v>
      </c>
      <c r="I283" s="30">
        <f t="shared" si="30"/>
        <v>79.647000000000006</v>
      </c>
      <c r="J283" s="31">
        <f t="shared" si="29"/>
        <v>34.460004771052269</v>
      </c>
      <c r="K283" s="78"/>
      <c r="L283" s="75"/>
      <c r="M283" s="31">
        <f t="shared" si="32"/>
        <v>239.16668741355465</v>
      </c>
      <c r="N283" s="31">
        <f t="shared" si="32"/>
        <v>19.138958886150061</v>
      </c>
      <c r="O283" s="31">
        <f t="shared" si="32"/>
        <v>10.600117201555832</v>
      </c>
      <c r="P283" s="31">
        <f t="shared" si="32"/>
        <v>0</v>
      </c>
      <c r="Q283" s="31">
        <f t="shared" si="32"/>
        <v>24.615218057595303</v>
      </c>
      <c r="R283" s="75"/>
      <c r="S283" s="73"/>
      <c r="T283" s="76"/>
    </row>
    <row r="284" spans="1:20" x14ac:dyDescent="0.25">
      <c r="A284" s="25">
        <v>42867.625016030092</v>
      </c>
      <c r="B284" s="34">
        <v>80.400000000000006</v>
      </c>
      <c r="C284" s="35">
        <v>2765.76</v>
      </c>
      <c r="D284" s="34">
        <v>20.547000000000001</v>
      </c>
      <c r="E284" s="35">
        <v>706.81700000000001</v>
      </c>
      <c r="F284" s="28">
        <f t="shared" si="28"/>
        <v>59.853000000000009</v>
      </c>
      <c r="G284" s="28">
        <f t="shared" si="28"/>
        <v>2058.9430000000002</v>
      </c>
      <c r="H284" s="29">
        <v>0</v>
      </c>
      <c r="I284" s="30">
        <f t="shared" si="30"/>
        <v>59.853000000000009</v>
      </c>
      <c r="J284" s="31">
        <f t="shared" si="29"/>
        <v>34.399996658479942</v>
      </c>
      <c r="K284" s="78"/>
      <c r="L284" s="75"/>
      <c r="M284" s="31">
        <f t="shared" si="32"/>
        <v>239.16668741355465</v>
      </c>
      <c r="N284" s="31">
        <f t="shared" si="32"/>
        <v>19.138958886150061</v>
      </c>
      <c r="O284" s="31">
        <f t="shared" si="32"/>
        <v>10.600117201555832</v>
      </c>
      <c r="P284" s="31">
        <f t="shared" si="32"/>
        <v>0</v>
      </c>
      <c r="Q284" s="31">
        <f t="shared" si="32"/>
        <v>24.615218057595303</v>
      </c>
      <c r="R284" s="75"/>
      <c r="S284" s="73"/>
      <c r="T284" s="76"/>
    </row>
    <row r="285" spans="1:20" x14ac:dyDescent="0.25">
      <c r="A285" s="25">
        <v>42867.666682754629</v>
      </c>
      <c r="B285" s="34">
        <v>84.1</v>
      </c>
      <c r="C285" s="35">
        <v>2814.8270000000002</v>
      </c>
      <c r="D285" s="34">
        <v>29.654</v>
      </c>
      <c r="E285" s="35">
        <v>992.51900000000001</v>
      </c>
      <c r="F285" s="28">
        <f t="shared" si="28"/>
        <v>54.445999999999998</v>
      </c>
      <c r="G285" s="28">
        <f t="shared" si="28"/>
        <v>1822.3080000000002</v>
      </c>
      <c r="H285" s="29">
        <v>0</v>
      </c>
      <c r="I285" s="30">
        <f t="shared" si="30"/>
        <v>54.445999999999998</v>
      </c>
      <c r="J285" s="31">
        <f t="shared" si="29"/>
        <v>33.47000697939243</v>
      </c>
      <c r="K285" s="78"/>
      <c r="L285" s="75"/>
      <c r="M285" s="31">
        <f t="shared" si="32"/>
        <v>239.16668741355465</v>
      </c>
      <c r="N285" s="31">
        <f t="shared" si="32"/>
        <v>19.138958886150061</v>
      </c>
      <c r="O285" s="31">
        <f t="shared" si="32"/>
        <v>10.600117201555832</v>
      </c>
      <c r="P285" s="31">
        <f t="shared" si="32"/>
        <v>0</v>
      </c>
      <c r="Q285" s="31">
        <f t="shared" si="32"/>
        <v>24.615218057595303</v>
      </c>
      <c r="R285" s="75"/>
      <c r="S285" s="73"/>
      <c r="T285" s="76"/>
    </row>
    <row r="286" spans="1:20" x14ac:dyDescent="0.25">
      <c r="A286" s="25">
        <v>42867.708349479166</v>
      </c>
      <c r="B286" s="34">
        <v>73.599999999999994</v>
      </c>
      <c r="C286" s="35">
        <v>2435.424</v>
      </c>
      <c r="D286" s="34">
        <v>40.939</v>
      </c>
      <c r="E286" s="35">
        <v>1354.672</v>
      </c>
      <c r="F286" s="28">
        <f t="shared" si="28"/>
        <v>32.660999999999994</v>
      </c>
      <c r="G286" s="28">
        <f t="shared" si="28"/>
        <v>1080.752</v>
      </c>
      <c r="H286" s="29">
        <v>0</v>
      </c>
      <c r="I286" s="30">
        <f t="shared" si="30"/>
        <v>32.660999999999994</v>
      </c>
      <c r="J286" s="31">
        <f t="shared" si="29"/>
        <v>33.089984997397515</v>
      </c>
      <c r="K286" s="78"/>
      <c r="L286" s="75"/>
      <c r="M286" s="31">
        <f t="shared" si="32"/>
        <v>239.16668741355465</v>
      </c>
      <c r="N286" s="31">
        <f t="shared" si="32"/>
        <v>19.138958886150061</v>
      </c>
      <c r="O286" s="31">
        <f t="shared" si="32"/>
        <v>10.600117201555832</v>
      </c>
      <c r="P286" s="31">
        <f t="shared" si="32"/>
        <v>0</v>
      </c>
      <c r="Q286" s="31">
        <f t="shared" si="32"/>
        <v>24.615218057595303</v>
      </c>
      <c r="R286" s="75"/>
      <c r="S286" s="73"/>
      <c r="T286" s="76"/>
    </row>
    <row r="287" spans="1:20" x14ac:dyDescent="0.25">
      <c r="A287" s="25">
        <v>42867.750016203703</v>
      </c>
      <c r="B287" s="34">
        <v>64.2</v>
      </c>
      <c r="C287" s="35">
        <v>2097.4140000000002</v>
      </c>
      <c r="D287" s="34">
        <v>36.489000000000004</v>
      </c>
      <c r="E287" s="35">
        <v>1192.096</v>
      </c>
      <c r="F287" s="28">
        <f t="shared" si="28"/>
        <v>27.710999999999999</v>
      </c>
      <c r="G287" s="28">
        <f t="shared" si="28"/>
        <v>905.31800000000021</v>
      </c>
      <c r="H287" s="29">
        <v>0</v>
      </c>
      <c r="I287" s="30">
        <f t="shared" si="30"/>
        <v>27.710999999999999</v>
      </c>
      <c r="J287" s="31">
        <f t="shared" si="29"/>
        <v>32.669986647901567</v>
      </c>
      <c r="K287" s="78"/>
      <c r="L287" s="75"/>
      <c r="M287" s="31">
        <f t="shared" si="32"/>
        <v>239.16668741355465</v>
      </c>
      <c r="N287" s="31">
        <f t="shared" si="32"/>
        <v>19.138958886150061</v>
      </c>
      <c r="O287" s="31">
        <f t="shared" si="32"/>
        <v>10.600117201555832</v>
      </c>
      <c r="P287" s="31">
        <f t="shared" si="32"/>
        <v>0</v>
      </c>
      <c r="Q287" s="31">
        <f t="shared" si="32"/>
        <v>24.615218057595303</v>
      </c>
      <c r="R287" s="75"/>
      <c r="S287" s="73"/>
      <c r="T287" s="76"/>
    </row>
    <row r="288" spans="1:20" x14ac:dyDescent="0.25">
      <c r="A288" s="25">
        <v>42867.79168292824</v>
      </c>
      <c r="B288" s="34">
        <v>64.429000000000002</v>
      </c>
      <c r="C288" s="35">
        <v>1970.3751600000001</v>
      </c>
      <c r="D288" s="34">
        <v>0</v>
      </c>
      <c r="E288" s="35">
        <v>0</v>
      </c>
      <c r="F288" s="28">
        <f t="shared" si="28"/>
        <v>64.429000000000002</v>
      </c>
      <c r="G288" s="28">
        <f t="shared" si="28"/>
        <v>1970.3751600000001</v>
      </c>
      <c r="H288" s="29">
        <v>0</v>
      </c>
      <c r="I288" s="30">
        <f t="shared" si="30"/>
        <v>64.429000000000002</v>
      </c>
      <c r="J288" s="31">
        <f t="shared" si="29"/>
        <v>30.582116127830634</v>
      </c>
      <c r="K288" s="78"/>
      <c r="L288" s="75"/>
      <c r="M288" s="31">
        <f t="shared" si="32"/>
        <v>239.16668741355465</v>
      </c>
      <c r="N288" s="31">
        <f t="shared" si="32"/>
        <v>19.138958886150061</v>
      </c>
      <c r="O288" s="31">
        <f t="shared" si="32"/>
        <v>10.600117201555832</v>
      </c>
      <c r="P288" s="31">
        <f t="shared" si="32"/>
        <v>0</v>
      </c>
      <c r="Q288" s="31">
        <f t="shared" si="32"/>
        <v>24.615218057595303</v>
      </c>
      <c r="R288" s="75"/>
      <c r="S288" s="73"/>
      <c r="T288" s="76"/>
    </row>
    <row r="289" spans="1:20" x14ac:dyDescent="0.25">
      <c r="A289" s="25">
        <v>42867.833349652778</v>
      </c>
      <c r="B289" s="34">
        <v>94.47999999999999</v>
      </c>
      <c r="C289" s="35">
        <v>2762.0685999999996</v>
      </c>
      <c r="D289" s="34">
        <v>0</v>
      </c>
      <c r="E289" s="35">
        <v>0</v>
      </c>
      <c r="F289" s="28">
        <f t="shared" si="28"/>
        <v>94.47999999999999</v>
      </c>
      <c r="G289" s="28">
        <f t="shared" si="28"/>
        <v>2762.0685999999996</v>
      </c>
      <c r="H289" s="29">
        <v>0</v>
      </c>
      <c r="I289" s="30">
        <f t="shared" si="30"/>
        <v>94.47999999999999</v>
      </c>
      <c r="J289" s="31">
        <f t="shared" si="29"/>
        <v>29.234426333615581</v>
      </c>
      <c r="K289" s="78"/>
      <c r="L289" s="75"/>
      <c r="M289" s="31">
        <f t="shared" si="32"/>
        <v>239.16668741355465</v>
      </c>
      <c r="N289" s="31">
        <f t="shared" si="32"/>
        <v>19.138958886150061</v>
      </c>
      <c r="O289" s="31">
        <f t="shared" si="32"/>
        <v>10.600117201555832</v>
      </c>
      <c r="P289" s="31">
        <f t="shared" si="32"/>
        <v>0</v>
      </c>
      <c r="Q289" s="31">
        <f t="shared" si="32"/>
        <v>24.615218057595303</v>
      </c>
      <c r="R289" s="75"/>
      <c r="S289" s="73"/>
      <c r="T289" s="76"/>
    </row>
    <row r="290" spans="1:20" x14ac:dyDescent="0.25">
      <c r="A290" s="25">
        <v>42867.875016377315</v>
      </c>
      <c r="B290" s="34">
        <v>78.846000000000004</v>
      </c>
      <c r="C290" s="35">
        <v>2573.7996199999998</v>
      </c>
      <c r="D290" s="34">
        <v>0</v>
      </c>
      <c r="E290" s="35">
        <v>0</v>
      </c>
      <c r="F290" s="28">
        <f t="shared" si="28"/>
        <v>78.846000000000004</v>
      </c>
      <c r="G290" s="28">
        <f t="shared" si="28"/>
        <v>2573.7996199999998</v>
      </c>
      <c r="H290" s="29">
        <v>0</v>
      </c>
      <c r="I290" s="30">
        <f t="shared" si="30"/>
        <v>78.846000000000004</v>
      </c>
      <c r="J290" s="31">
        <f t="shared" si="29"/>
        <v>32.643375948050625</v>
      </c>
      <c r="K290" s="78"/>
      <c r="L290" s="75"/>
      <c r="M290" s="31">
        <f t="shared" si="32"/>
        <v>239.16668741355465</v>
      </c>
      <c r="N290" s="31">
        <f t="shared" si="32"/>
        <v>19.138958886150061</v>
      </c>
      <c r="O290" s="31">
        <f t="shared" si="32"/>
        <v>10.600117201555832</v>
      </c>
      <c r="P290" s="31">
        <f t="shared" si="32"/>
        <v>0</v>
      </c>
      <c r="Q290" s="31">
        <f t="shared" si="32"/>
        <v>24.615218057595303</v>
      </c>
      <c r="R290" s="75"/>
      <c r="S290" s="73"/>
      <c r="T290" s="76"/>
    </row>
    <row r="291" spans="1:20" x14ac:dyDescent="0.25">
      <c r="A291" s="25">
        <v>42867.916683101852</v>
      </c>
      <c r="B291" s="34">
        <v>55.600999999999999</v>
      </c>
      <c r="C291" s="35">
        <v>1846.8488400000001</v>
      </c>
      <c r="D291" s="34">
        <v>0</v>
      </c>
      <c r="E291" s="35">
        <v>0</v>
      </c>
      <c r="F291" s="28">
        <f t="shared" si="28"/>
        <v>55.600999999999999</v>
      </c>
      <c r="G291" s="28">
        <f t="shared" si="28"/>
        <v>1846.8488400000001</v>
      </c>
      <c r="H291" s="29">
        <v>0</v>
      </c>
      <c r="I291" s="30">
        <f t="shared" si="30"/>
        <v>55.600999999999999</v>
      </c>
      <c r="J291" s="31">
        <f t="shared" si="29"/>
        <v>33.216108343375119</v>
      </c>
      <c r="K291" s="78"/>
      <c r="L291" s="75"/>
      <c r="M291" s="31">
        <f t="shared" si="32"/>
        <v>239.16668741355465</v>
      </c>
      <c r="N291" s="31">
        <f t="shared" si="32"/>
        <v>19.138958886150061</v>
      </c>
      <c r="O291" s="31">
        <f t="shared" si="32"/>
        <v>10.600117201555832</v>
      </c>
      <c r="P291" s="31">
        <f t="shared" si="32"/>
        <v>0</v>
      </c>
      <c r="Q291" s="31">
        <f t="shared" si="32"/>
        <v>24.615218057595303</v>
      </c>
      <c r="R291" s="75"/>
      <c r="S291" s="73"/>
      <c r="T291" s="76"/>
    </row>
    <row r="292" spans="1:20" x14ac:dyDescent="0.25">
      <c r="A292" s="25">
        <v>42867.958349826389</v>
      </c>
      <c r="B292" s="34">
        <v>86.8</v>
      </c>
      <c r="C292" s="35">
        <v>2248.12</v>
      </c>
      <c r="D292" s="34">
        <v>0</v>
      </c>
      <c r="E292" s="35">
        <v>0</v>
      </c>
      <c r="F292" s="28">
        <f t="shared" si="28"/>
        <v>86.8</v>
      </c>
      <c r="G292" s="28">
        <f t="shared" si="28"/>
        <v>2248.12</v>
      </c>
      <c r="H292" s="29">
        <v>0</v>
      </c>
      <c r="I292" s="30">
        <f t="shared" si="30"/>
        <v>86.8</v>
      </c>
      <c r="J292" s="31">
        <f t="shared" si="29"/>
        <v>25.9</v>
      </c>
      <c r="K292" s="78"/>
      <c r="L292" s="75"/>
      <c r="M292" s="31">
        <f t="shared" si="32"/>
        <v>239.16668741355465</v>
      </c>
      <c r="N292" s="31">
        <f t="shared" si="32"/>
        <v>19.138958886150061</v>
      </c>
      <c r="O292" s="31">
        <f t="shared" si="32"/>
        <v>10.600117201555832</v>
      </c>
      <c r="P292" s="31">
        <f t="shared" si="32"/>
        <v>0</v>
      </c>
      <c r="Q292" s="31">
        <f t="shared" si="32"/>
        <v>24.615218057595303</v>
      </c>
      <c r="R292" s="75"/>
      <c r="S292" s="73"/>
      <c r="T292" s="76"/>
    </row>
    <row r="293" spans="1:20" x14ac:dyDescent="0.25">
      <c r="A293" s="25">
        <v>42868.000016550926</v>
      </c>
      <c r="B293" s="34">
        <v>155.02500000000001</v>
      </c>
      <c r="C293" s="35">
        <v>3627.585</v>
      </c>
      <c r="D293" s="34">
        <v>0</v>
      </c>
      <c r="E293" s="35">
        <v>0</v>
      </c>
      <c r="F293" s="28">
        <f t="shared" si="28"/>
        <v>155.02500000000001</v>
      </c>
      <c r="G293" s="28">
        <f t="shared" si="28"/>
        <v>3627.585</v>
      </c>
      <c r="H293" s="29">
        <v>0</v>
      </c>
      <c r="I293" s="30">
        <f t="shared" si="30"/>
        <v>155.02500000000001</v>
      </c>
      <c r="J293" s="31">
        <f t="shared" si="29"/>
        <v>23.4</v>
      </c>
      <c r="K293" s="78"/>
      <c r="L293" s="75"/>
      <c r="M293" s="31">
        <f t="shared" si="32"/>
        <v>239.16668741355465</v>
      </c>
      <c r="N293" s="31">
        <f t="shared" si="32"/>
        <v>19.138958886150061</v>
      </c>
      <c r="O293" s="31">
        <f t="shared" si="32"/>
        <v>10.600117201555832</v>
      </c>
      <c r="P293" s="31">
        <f t="shared" si="32"/>
        <v>0</v>
      </c>
      <c r="Q293" s="31">
        <f t="shared" si="32"/>
        <v>24.615218057595303</v>
      </c>
      <c r="R293" s="75"/>
      <c r="S293" s="73"/>
      <c r="T293" s="76"/>
    </row>
    <row r="294" spans="1:20" x14ac:dyDescent="0.25">
      <c r="A294" s="25">
        <v>42868.041683275464</v>
      </c>
      <c r="B294" s="34">
        <v>184.77500000000001</v>
      </c>
      <c r="C294" s="35">
        <v>4255.3682500000004</v>
      </c>
      <c r="D294" s="34">
        <v>0</v>
      </c>
      <c r="E294" s="35">
        <v>0</v>
      </c>
      <c r="F294" s="28">
        <f t="shared" si="28"/>
        <v>184.77500000000001</v>
      </c>
      <c r="G294" s="28">
        <f t="shared" si="28"/>
        <v>4255.3682500000004</v>
      </c>
      <c r="H294" s="29">
        <v>0</v>
      </c>
      <c r="I294" s="30">
        <f t="shared" si="30"/>
        <v>184.77500000000001</v>
      </c>
      <c r="J294" s="31">
        <f t="shared" si="29"/>
        <v>23.03</v>
      </c>
      <c r="K294" s="78"/>
      <c r="L294" s="75"/>
      <c r="M294" s="31">
        <f t="shared" si="32"/>
        <v>239.16668741355465</v>
      </c>
      <c r="N294" s="31">
        <f t="shared" si="32"/>
        <v>19.138958886150061</v>
      </c>
      <c r="O294" s="31">
        <f t="shared" si="32"/>
        <v>10.600117201555832</v>
      </c>
      <c r="P294" s="31">
        <f t="shared" si="32"/>
        <v>0</v>
      </c>
      <c r="Q294" s="31">
        <f t="shared" si="32"/>
        <v>24.615218057595303</v>
      </c>
      <c r="R294" s="75"/>
      <c r="S294" s="73"/>
      <c r="T294" s="76"/>
    </row>
    <row r="295" spans="1:20" x14ac:dyDescent="0.25">
      <c r="A295" s="25">
        <v>42868.083350000001</v>
      </c>
      <c r="B295" s="26">
        <v>190.5</v>
      </c>
      <c r="C295" s="27">
        <v>4238.625</v>
      </c>
      <c r="D295" s="26">
        <v>85.376000000000005</v>
      </c>
      <c r="E295" s="27">
        <v>1899.616</v>
      </c>
      <c r="F295" s="28">
        <f t="shared" si="28"/>
        <v>105.124</v>
      </c>
      <c r="G295" s="28">
        <f t="shared" si="28"/>
        <v>2339.009</v>
      </c>
      <c r="H295" s="29">
        <v>0</v>
      </c>
      <c r="I295" s="30">
        <f t="shared" si="30"/>
        <v>105.124</v>
      </c>
      <c r="J295" s="31">
        <f t="shared" si="29"/>
        <v>22.25</v>
      </c>
      <c r="K295" s="78"/>
      <c r="L295" s="75"/>
      <c r="M295" s="31">
        <f t="shared" si="32"/>
        <v>239.16668741355465</v>
      </c>
      <c r="N295" s="31">
        <f t="shared" si="32"/>
        <v>19.138958886150061</v>
      </c>
      <c r="O295" s="31">
        <f t="shared" si="32"/>
        <v>10.600117201555832</v>
      </c>
      <c r="P295" s="31">
        <f t="shared" si="32"/>
        <v>0</v>
      </c>
      <c r="Q295" s="31">
        <f t="shared" si="32"/>
        <v>24.615218057595303</v>
      </c>
      <c r="R295" s="75"/>
      <c r="S295" s="73"/>
      <c r="T295" s="76"/>
    </row>
    <row r="296" spans="1:20" x14ac:dyDescent="0.25">
      <c r="A296" s="25">
        <v>42868.125016724538</v>
      </c>
      <c r="B296" s="26">
        <v>43.104999999999997</v>
      </c>
      <c r="C296" s="27">
        <v>951.75840000000005</v>
      </c>
      <c r="D296" s="26">
        <v>0</v>
      </c>
      <c r="E296" s="27">
        <v>0</v>
      </c>
      <c r="F296" s="28">
        <f t="shared" si="28"/>
        <v>43.104999999999997</v>
      </c>
      <c r="G296" s="28">
        <f t="shared" si="28"/>
        <v>951.75840000000005</v>
      </c>
      <c r="H296" s="29">
        <v>0</v>
      </c>
      <c r="I296" s="30">
        <f t="shared" si="30"/>
        <v>43.104999999999997</v>
      </c>
      <c r="J296" s="31">
        <f t="shared" si="29"/>
        <v>22.080000000000002</v>
      </c>
      <c r="K296" s="78"/>
      <c r="L296" s="75"/>
      <c r="M296" s="31">
        <f t="shared" ref="M296:Q311" si="33">M295</f>
        <v>239.16668741355465</v>
      </c>
      <c r="N296" s="31">
        <f t="shared" si="33"/>
        <v>19.138958886150061</v>
      </c>
      <c r="O296" s="31">
        <f t="shared" si="33"/>
        <v>10.600117201555832</v>
      </c>
      <c r="P296" s="31">
        <f t="shared" si="33"/>
        <v>0</v>
      </c>
      <c r="Q296" s="31">
        <f t="shared" si="33"/>
        <v>24.615218057595303</v>
      </c>
      <c r="R296" s="75"/>
      <c r="S296" s="73"/>
      <c r="T296" s="76"/>
    </row>
    <row r="297" spans="1:20" x14ac:dyDescent="0.25">
      <c r="A297" s="25">
        <v>42868.166683449075</v>
      </c>
      <c r="B297" s="26">
        <v>30.805</v>
      </c>
      <c r="C297" s="27">
        <v>674.32145000000003</v>
      </c>
      <c r="D297" s="26">
        <v>0</v>
      </c>
      <c r="E297" s="27">
        <v>0</v>
      </c>
      <c r="F297" s="28">
        <f t="shared" si="28"/>
        <v>30.805</v>
      </c>
      <c r="G297" s="28">
        <f t="shared" si="28"/>
        <v>674.32145000000003</v>
      </c>
      <c r="H297" s="29">
        <v>0</v>
      </c>
      <c r="I297" s="30">
        <f t="shared" si="30"/>
        <v>30.805</v>
      </c>
      <c r="J297" s="31">
        <f t="shared" si="29"/>
        <v>21.89</v>
      </c>
      <c r="K297" s="78"/>
      <c r="L297" s="75"/>
      <c r="M297" s="31">
        <f t="shared" si="33"/>
        <v>239.16668741355465</v>
      </c>
      <c r="N297" s="31">
        <f t="shared" si="33"/>
        <v>19.138958886150061</v>
      </c>
      <c r="O297" s="31">
        <f t="shared" si="33"/>
        <v>10.600117201555832</v>
      </c>
      <c r="P297" s="31">
        <f t="shared" si="33"/>
        <v>0</v>
      </c>
      <c r="Q297" s="31">
        <f t="shared" si="33"/>
        <v>24.615218057595303</v>
      </c>
      <c r="R297" s="75"/>
      <c r="S297" s="73"/>
      <c r="T297" s="76"/>
    </row>
    <row r="298" spans="1:20" x14ac:dyDescent="0.25">
      <c r="A298" s="25">
        <v>42868.208350173612</v>
      </c>
      <c r="B298" s="26">
        <v>25.125</v>
      </c>
      <c r="C298" s="27">
        <v>551.99625000000003</v>
      </c>
      <c r="D298" s="26">
        <v>0</v>
      </c>
      <c r="E298" s="27">
        <v>0</v>
      </c>
      <c r="F298" s="28">
        <f t="shared" si="28"/>
        <v>25.125</v>
      </c>
      <c r="G298" s="28">
        <f t="shared" si="28"/>
        <v>551.99625000000003</v>
      </c>
      <c r="H298" s="29">
        <v>0</v>
      </c>
      <c r="I298" s="30">
        <f t="shared" si="30"/>
        <v>25.125</v>
      </c>
      <c r="J298" s="31">
        <f t="shared" si="29"/>
        <v>21.970000000000002</v>
      </c>
      <c r="K298" s="78"/>
      <c r="L298" s="75"/>
      <c r="M298" s="31">
        <f t="shared" si="33"/>
        <v>239.16668741355465</v>
      </c>
      <c r="N298" s="31">
        <f t="shared" si="33"/>
        <v>19.138958886150061</v>
      </c>
      <c r="O298" s="31">
        <f t="shared" si="33"/>
        <v>10.600117201555832</v>
      </c>
      <c r="P298" s="31">
        <f t="shared" si="33"/>
        <v>0</v>
      </c>
      <c r="Q298" s="31">
        <f t="shared" si="33"/>
        <v>24.615218057595303</v>
      </c>
      <c r="R298" s="75"/>
      <c r="S298" s="73"/>
      <c r="T298" s="76"/>
    </row>
    <row r="299" spans="1:20" x14ac:dyDescent="0.25">
      <c r="A299" s="25">
        <v>42868.25001689815</v>
      </c>
      <c r="B299" s="26">
        <v>50.1</v>
      </c>
      <c r="C299" s="27">
        <v>1105.7070000000001</v>
      </c>
      <c r="D299" s="26">
        <v>0</v>
      </c>
      <c r="E299" s="27">
        <v>0</v>
      </c>
      <c r="F299" s="28">
        <f t="shared" si="28"/>
        <v>50.1</v>
      </c>
      <c r="G299" s="28">
        <f t="shared" si="28"/>
        <v>1105.7070000000001</v>
      </c>
      <c r="H299" s="29">
        <v>0</v>
      </c>
      <c r="I299" s="30">
        <f t="shared" si="30"/>
        <v>50.1</v>
      </c>
      <c r="J299" s="31">
        <f t="shared" si="29"/>
        <v>22.07</v>
      </c>
      <c r="K299" s="78"/>
      <c r="L299" s="75"/>
      <c r="M299" s="31">
        <f t="shared" si="33"/>
        <v>239.16668741355465</v>
      </c>
      <c r="N299" s="31">
        <f t="shared" si="33"/>
        <v>19.138958886150061</v>
      </c>
      <c r="O299" s="31">
        <f t="shared" si="33"/>
        <v>10.600117201555832</v>
      </c>
      <c r="P299" s="31">
        <f t="shared" si="33"/>
        <v>0</v>
      </c>
      <c r="Q299" s="31">
        <f t="shared" si="33"/>
        <v>24.615218057595303</v>
      </c>
      <c r="R299" s="75"/>
      <c r="S299" s="73"/>
      <c r="T299" s="76"/>
    </row>
    <row r="300" spans="1:20" x14ac:dyDescent="0.25">
      <c r="A300" s="25">
        <v>42868.291683622687</v>
      </c>
      <c r="B300" s="26">
        <v>31.175000000000001</v>
      </c>
      <c r="C300" s="27">
        <v>728.87149999999997</v>
      </c>
      <c r="D300" s="26">
        <v>0</v>
      </c>
      <c r="E300" s="27">
        <v>0</v>
      </c>
      <c r="F300" s="28">
        <f t="shared" si="28"/>
        <v>31.175000000000001</v>
      </c>
      <c r="G300" s="28">
        <f t="shared" si="28"/>
        <v>728.87149999999997</v>
      </c>
      <c r="H300" s="29">
        <v>0</v>
      </c>
      <c r="I300" s="30">
        <f t="shared" si="30"/>
        <v>31.175000000000001</v>
      </c>
      <c r="J300" s="31">
        <f t="shared" si="29"/>
        <v>23.38</v>
      </c>
      <c r="K300" s="78"/>
      <c r="L300" s="75"/>
      <c r="M300" s="31">
        <f t="shared" si="33"/>
        <v>239.16668741355465</v>
      </c>
      <c r="N300" s="31">
        <f t="shared" si="33"/>
        <v>19.138958886150061</v>
      </c>
      <c r="O300" s="31">
        <f t="shared" si="33"/>
        <v>10.600117201555832</v>
      </c>
      <c r="P300" s="31">
        <f t="shared" si="33"/>
        <v>0</v>
      </c>
      <c r="Q300" s="31">
        <f t="shared" si="33"/>
        <v>24.615218057595303</v>
      </c>
      <c r="R300" s="75"/>
      <c r="S300" s="73"/>
      <c r="T300" s="76"/>
    </row>
    <row r="301" spans="1:20" x14ac:dyDescent="0.25">
      <c r="A301" s="25">
        <v>42868.333350347224</v>
      </c>
      <c r="B301" s="26">
        <v>22.1</v>
      </c>
      <c r="C301" s="27">
        <v>564.65499999999997</v>
      </c>
      <c r="D301" s="26">
        <v>0</v>
      </c>
      <c r="E301" s="27">
        <v>0</v>
      </c>
      <c r="F301" s="28">
        <f t="shared" si="28"/>
        <v>22.1</v>
      </c>
      <c r="G301" s="28">
        <f t="shared" si="28"/>
        <v>564.65499999999997</v>
      </c>
      <c r="H301" s="29">
        <v>0</v>
      </c>
      <c r="I301" s="30">
        <f t="shared" si="30"/>
        <v>22.1</v>
      </c>
      <c r="J301" s="31">
        <f t="shared" si="29"/>
        <v>25.549999999999997</v>
      </c>
      <c r="K301" s="78"/>
      <c r="L301" s="75"/>
      <c r="M301" s="31">
        <f t="shared" si="33"/>
        <v>239.16668741355465</v>
      </c>
      <c r="N301" s="31">
        <f t="shared" si="33"/>
        <v>19.138958886150061</v>
      </c>
      <c r="O301" s="31">
        <f t="shared" si="33"/>
        <v>10.600117201555832</v>
      </c>
      <c r="P301" s="31">
        <f t="shared" si="33"/>
        <v>0</v>
      </c>
      <c r="Q301" s="31">
        <f t="shared" si="33"/>
        <v>24.615218057595303</v>
      </c>
      <c r="R301" s="75"/>
      <c r="S301" s="73"/>
      <c r="T301" s="76"/>
    </row>
    <row r="302" spans="1:20" x14ac:dyDescent="0.25">
      <c r="A302" s="25">
        <v>42868.375017071761</v>
      </c>
      <c r="B302" s="26">
        <v>38.9</v>
      </c>
      <c r="C302" s="27">
        <v>1059.2470000000001</v>
      </c>
      <c r="D302" s="26">
        <v>0</v>
      </c>
      <c r="E302" s="27">
        <v>0</v>
      </c>
      <c r="F302" s="28">
        <f t="shared" si="28"/>
        <v>38.9</v>
      </c>
      <c r="G302" s="28">
        <f t="shared" si="28"/>
        <v>1059.2470000000001</v>
      </c>
      <c r="H302" s="29">
        <v>0</v>
      </c>
      <c r="I302" s="30">
        <f t="shared" si="30"/>
        <v>38.9</v>
      </c>
      <c r="J302" s="31">
        <f t="shared" si="29"/>
        <v>27.230000000000004</v>
      </c>
      <c r="K302" s="78"/>
      <c r="L302" s="75"/>
      <c r="M302" s="31">
        <f t="shared" si="33"/>
        <v>239.16668741355465</v>
      </c>
      <c r="N302" s="31">
        <f t="shared" si="33"/>
        <v>19.138958886150061</v>
      </c>
      <c r="O302" s="31">
        <f t="shared" si="33"/>
        <v>10.600117201555832</v>
      </c>
      <c r="P302" s="31">
        <f t="shared" si="33"/>
        <v>0</v>
      </c>
      <c r="Q302" s="31">
        <f t="shared" si="33"/>
        <v>24.615218057595303</v>
      </c>
      <c r="R302" s="75"/>
      <c r="S302" s="73"/>
      <c r="T302" s="76"/>
    </row>
    <row r="303" spans="1:20" x14ac:dyDescent="0.25">
      <c r="A303" s="25">
        <v>42868.416683796298</v>
      </c>
      <c r="B303" s="26">
        <v>19.5</v>
      </c>
      <c r="C303" s="27">
        <v>587.92499999999995</v>
      </c>
      <c r="D303" s="26">
        <v>0</v>
      </c>
      <c r="E303" s="27">
        <v>0</v>
      </c>
      <c r="F303" s="28">
        <f t="shared" si="28"/>
        <v>19.5</v>
      </c>
      <c r="G303" s="28">
        <f t="shared" si="28"/>
        <v>587.92499999999995</v>
      </c>
      <c r="H303" s="29">
        <v>0</v>
      </c>
      <c r="I303" s="30">
        <f t="shared" si="30"/>
        <v>19.5</v>
      </c>
      <c r="J303" s="31">
        <f t="shared" si="29"/>
        <v>30.15</v>
      </c>
      <c r="K303" s="78"/>
      <c r="L303" s="75"/>
      <c r="M303" s="31">
        <f t="shared" si="33"/>
        <v>239.16668741355465</v>
      </c>
      <c r="N303" s="31">
        <f t="shared" si="33"/>
        <v>19.138958886150061</v>
      </c>
      <c r="O303" s="31">
        <f t="shared" si="33"/>
        <v>10.600117201555832</v>
      </c>
      <c r="P303" s="31">
        <f t="shared" si="33"/>
        <v>0</v>
      </c>
      <c r="Q303" s="31">
        <f t="shared" si="33"/>
        <v>24.615218057595303</v>
      </c>
      <c r="R303" s="75"/>
      <c r="S303" s="73"/>
      <c r="T303" s="76"/>
    </row>
    <row r="304" spans="1:20" x14ac:dyDescent="0.25">
      <c r="A304" s="25">
        <v>42868.458350520836</v>
      </c>
      <c r="B304" s="26">
        <v>30.5</v>
      </c>
      <c r="C304" s="27">
        <v>947.94</v>
      </c>
      <c r="D304" s="26">
        <v>4.9420000000000002</v>
      </c>
      <c r="E304" s="27">
        <v>153.59700000000001</v>
      </c>
      <c r="F304" s="28">
        <f t="shared" si="28"/>
        <v>25.558</v>
      </c>
      <c r="G304" s="28">
        <f t="shared" si="28"/>
        <v>794.34300000000007</v>
      </c>
      <c r="H304" s="29">
        <v>0</v>
      </c>
      <c r="I304" s="30">
        <f t="shared" si="30"/>
        <v>25.558</v>
      </c>
      <c r="J304" s="31">
        <f t="shared" si="29"/>
        <v>31.080014085609207</v>
      </c>
      <c r="K304" s="78"/>
      <c r="L304" s="75"/>
      <c r="M304" s="31">
        <f t="shared" si="33"/>
        <v>239.16668741355465</v>
      </c>
      <c r="N304" s="31">
        <f t="shared" si="33"/>
        <v>19.138958886150061</v>
      </c>
      <c r="O304" s="31">
        <f t="shared" si="33"/>
        <v>10.600117201555832</v>
      </c>
      <c r="P304" s="31">
        <f t="shared" si="33"/>
        <v>0</v>
      </c>
      <c r="Q304" s="31">
        <f t="shared" si="33"/>
        <v>24.615218057595303</v>
      </c>
      <c r="R304" s="75"/>
      <c r="S304" s="73"/>
      <c r="T304" s="76"/>
    </row>
    <row r="305" spans="1:20" x14ac:dyDescent="0.25">
      <c r="A305" s="25">
        <v>42868.500017245373</v>
      </c>
      <c r="B305" s="26">
        <v>34.4</v>
      </c>
      <c r="C305" s="27">
        <v>1077.0640000000001</v>
      </c>
      <c r="D305" s="26">
        <v>15.591000000000001</v>
      </c>
      <c r="E305" s="27">
        <v>488.154</v>
      </c>
      <c r="F305" s="28">
        <f t="shared" si="28"/>
        <v>18.808999999999997</v>
      </c>
      <c r="G305" s="28">
        <f t="shared" si="28"/>
        <v>588.91000000000008</v>
      </c>
      <c r="H305" s="29">
        <v>0</v>
      </c>
      <c r="I305" s="30">
        <f t="shared" si="30"/>
        <v>18.808999999999997</v>
      </c>
      <c r="J305" s="31">
        <f t="shared" si="29"/>
        <v>31.310011164867891</v>
      </c>
      <c r="K305" s="78"/>
      <c r="L305" s="75"/>
      <c r="M305" s="31">
        <f t="shared" si="33"/>
        <v>239.16668741355465</v>
      </c>
      <c r="N305" s="31">
        <f t="shared" si="33"/>
        <v>19.138958886150061</v>
      </c>
      <c r="O305" s="31">
        <f t="shared" si="33"/>
        <v>10.600117201555832</v>
      </c>
      <c r="P305" s="31">
        <f t="shared" si="33"/>
        <v>0</v>
      </c>
      <c r="Q305" s="31">
        <f t="shared" si="33"/>
        <v>24.615218057595303</v>
      </c>
      <c r="R305" s="75"/>
      <c r="S305" s="73"/>
      <c r="T305" s="76"/>
    </row>
    <row r="306" spans="1:20" x14ac:dyDescent="0.25">
      <c r="A306" s="25">
        <v>42868.54168396991</v>
      </c>
      <c r="B306" s="26">
        <v>41.4</v>
      </c>
      <c r="C306" s="27">
        <v>1295.4059999999999</v>
      </c>
      <c r="D306" s="26">
        <v>18.426000000000002</v>
      </c>
      <c r="E306" s="27">
        <v>576.55000000000007</v>
      </c>
      <c r="F306" s="28">
        <f t="shared" si="28"/>
        <v>22.973999999999997</v>
      </c>
      <c r="G306" s="28">
        <f t="shared" si="28"/>
        <v>718.85599999999988</v>
      </c>
      <c r="H306" s="29">
        <v>0</v>
      </c>
      <c r="I306" s="30">
        <f t="shared" si="30"/>
        <v>22.973999999999997</v>
      </c>
      <c r="J306" s="31">
        <f t="shared" si="29"/>
        <v>31.289979977365718</v>
      </c>
      <c r="K306" s="78"/>
      <c r="L306" s="75"/>
      <c r="M306" s="31">
        <f t="shared" si="33"/>
        <v>239.16668741355465</v>
      </c>
      <c r="N306" s="31">
        <f t="shared" si="33"/>
        <v>19.138958886150061</v>
      </c>
      <c r="O306" s="31">
        <f t="shared" si="33"/>
        <v>10.600117201555832</v>
      </c>
      <c r="P306" s="31">
        <f t="shared" si="33"/>
        <v>0</v>
      </c>
      <c r="Q306" s="31">
        <f t="shared" si="33"/>
        <v>24.615218057595303</v>
      </c>
      <c r="R306" s="75"/>
      <c r="S306" s="73"/>
      <c r="T306" s="76"/>
    </row>
    <row r="307" spans="1:20" x14ac:dyDescent="0.25">
      <c r="A307" s="25">
        <v>42868.583350694447</v>
      </c>
      <c r="B307" s="26">
        <v>51.3</v>
      </c>
      <c r="C307" s="27">
        <v>1541.5650000000001</v>
      </c>
      <c r="D307" s="26">
        <v>0</v>
      </c>
      <c r="E307" s="27">
        <v>0</v>
      </c>
      <c r="F307" s="28">
        <f t="shared" si="28"/>
        <v>51.3</v>
      </c>
      <c r="G307" s="28">
        <f t="shared" si="28"/>
        <v>1541.5650000000001</v>
      </c>
      <c r="H307" s="29">
        <v>0</v>
      </c>
      <c r="I307" s="30">
        <f t="shared" si="30"/>
        <v>51.3</v>
      </c>
      <c r="J307" s="31">
        <f t="shared" si="29"/>
        <v>30.050000000000004</v>
      </c>
      <c r="K307" s="78"/>
      <c r="L307" s="75"/>
      <c r="M307" s="31">
        <f t="shared" si="33"/>
        <v>239.16668741355465</v>
      </c>
      <c r="N307" s="31">
        <f t="shared" si="33"/>
        <v>19.138958886150061</v>
      </c>
      <c r="O307" s="31">
        <f t="shared" si="33"/>
        <v>10.600117201555832</v>
      </c>
      <c r="P307" s="31">
        <f t="shared" si="33"/>
        <v>0</v>
      </c>
      <c r="Q307" s="31">
        <f t="shared" si="33"/>
        <v>24.615218057595303</v>
      </c>
      <c r="R307" s="75"/>
      <c r="S307" s="73"/>
      <c r="T307" s="76"/>
    </row>
    <row r="308" spans="1:20" x14ac:dyDescent="0.25">
      <c r="A308" s="25">
        <v>42868.625017418984</v>
      </c>
      <c r="B308" s="26">
        <v>77.75</v>
      </c>
      <c r="C308" s="27">
        <v>2189.44</v>
      </c>
      <c r="D308" s="26">
        <v>0</v>
      </c>
      <c r="E308" s="27">
        <v>0</v>
      </c>
      <c r="F308" s="28">
        <f t="shared" si="28"/>
        <v>77.75</v>
      </c>
      <c r="G308" s="28">
        <f t="shared" si="28"/>
        <v>2189.44</v>
      </c>
      <c r="H308" s="29">
        <v>0</v>
      </c>
      <c r="I308" s="30">
        <f t="shared" si="30"/>
        <v>77.75</v>
      </c>
      <c r="J308" s="31">
        <f t="shared" si="29"/>
        <v>28.16</v>
      </c>
      <c r="K308" s="78"/>
      <c r="L308" s="75"/>
      <c r="M308" s="31">
        <f t="shared" si="33"/>
        <v>239.16668741355465</v>
      </c>
      <c r="N308" s="31">
        <f t="shared" si="33"/>
        <v>19.138958886150061</v>
      </c>
      <c r="O308" s="31">
        <f t="shared" si="33"/>
        <v>10.600117201555832</v>
      </c>
      <c r="P308" s="31">
        <f t="shared" si="33"/>
        <v>0</v>
      </c>
      <c r="Q308" s="31">
        <f t="shared" si="33"/>
        <v>24.615218057595303</v>
      </c>
      <c r="R308" s="75"/>
      <c r="S308" s="73"/>
      <c r="T308" s="76"/>
    </row>
    <row r="309" spans="1:20" x14ac:dyDescent="0.25">
      <c r="A309" s="25">
        <v>42868.666684143522</v>
      </c>
      <c r="B309" s="26">
        <v>95.65</v>
      </c>
      <c r="C309" s="27">
        <v>2659.07</v>
      </c>
      <c r="D309" s="26">
        <v>0</v>
      </c>
      <c r="E309" s="27">
        <v>0</v>
      </c>
      <c r="F309" s="28">
        <f t="shared" si="28"/>
        <v>95.65</v>
      </c>
      <c r="G309" s="28">
        <f t="shared" si="28"/>
        <v>2659.07</v>
      </c>
      <c r="H309" s="29">
        <v>0</v>
      </c>
      <c r="I309" s="30">
        <f t="shared" si="30"/>
        <v>95.65</v>
      </c>
      <c r="J309" s="31">
        <f t="shared" si="29"/>
        <v>27.8</v>
      </c>
      <c r="K309" s="78"/>
      <c r="L309" s="75"/>
      <c r="M309" s="31">
        <f t="shared" si="33"/>
        <v>239.16668741355465</v>
      </c>
      <c r="N309" s="31">
        <f t="shared" si="33"/>
        <v>19.138958886150061</v>
      </c>
      <c r="O309" s="31">
        <f t="shared" si="33"/>
        <v>10.600117201555832</v>
      </c>
      <c r="P309" s="31">
        <f t="shared" si="33"/>
        <v>0</v>
      </c>
      <c r="Q309" s="31">
        <f t="shared" si="33"/>
        <v>24.615218057595303</v>
      </c>
      <c r="R309" s="75"/>
      <c r="S309" s="73"/>
      <c r="T309" s="76"/>
    </row>
    <row r="310" spans="1:20" x14ac:dyDescent="0.25">
      <c r="A310" s="25">
        <v>42868.708350868059</v>
      </c>
      <c r="B310" s="26">
        <v>102.35</v>
      </c>
      <c r="C310" s="27">
        <v>2857.6120000000001</v>
      </c>
      <c r="D310" s="26">
        <v>0</v>
      </c>
      <c r="E310" s="27">
        <v>0</v>
      </c>
      <c r="F310" s="28">
        <f t="shared" si="28"/>
        <v>102.35</v>
      </c>
      <c r="G310" s="28">
        <f t="shared" si="28"/>
        <v>2857.6120000000001</v>
      </c>
      <c r="H310" s="29">
        <v>0</v>
      </c>
      <c r="I310" s="30">
        <f t="shared" si="30"/>
        <v>102.35</v>
      </c>
      <c r="J310" s="31">
        <f t="shared" si="29"/>
        <v>27.92</v>
      </c>
      <c r="K310" s="78"/>
      <c r="L310" s="75"/>
      <c r="M310" s="31">
        <f t="shared" si="33"/>
        <v>239.16668741355465</v>
      </c>
      <c r="N310" s="31">
        <f t="shared" si="33"/>
        <v>19.138958886150061</v>
      </c>
      <c r="O310" s="31">
        <f t="shared" si="33"/>
        <v>10.600117201555832</v>
      </c>
      <c r="P310" s="31">
        <f t="shared" si="33"/>
        <v>0</v>
      </c>
      <c r="Q310" s="31">
        <f t="shared" si="33"/>
        <v>24.615218057595303</v>
      </c>
      <c r="R310" s="75"/>
      <c r="S310" s="73"/>
      <c r="T310" s="76"/>
    </row>
    <row r="311" spans="1:20" x14ac:dyDescent="0.25">
      <c r="A311" s="25">
        <v>42868.750017592596</v>
      </c>
      <c r="B311" s="26">
        <v>90.5</v>
      </c>
      <c r="C311" s="27">
        <v>2542.145</v>
      </c>
      <c r="D311" s="26">
        <v>0</v>
      </c>
      <c r="E311" s="27">
        <v>0</v>
      </c>
      <c r="F311" s="28">
        <f t="shared" si="28"/>
        <v>90.5</v>
      </c>
      <c r="G311" s="28">
        <f t="shared" si="28"/>
        <v>2542.145</v>
      </c>
      <c r="H311" s="29">
        <v>0</v>
      </c>
      <c r="I311" s="30">
        <f t="shared" si="30"/>
        <v>90.5</v>
      </c>
      <c r="J311" s="31">
        <f t="shared" si="29"/>
        <v>28.09</v>
      </c>
      <c r="K311" s="78"/>
      <c r="L311" s="75"/>
      <c r="M311" s="31">
        <f t="shared" si="33"/>
        <v>239.16668741355465</v>
      </c>
      <c r="N311" s="31">
        <f t="shared" si="33"/>
        <v>19.138958886150061</v>
      </c>
      <c r="O311" s="31">
        <f t="shared" si="33"/>
        <v>10.600117201555832</v>
      </c>
      <c r="P311" s="31">
        <f t="shared" si="33"/>
        <v>0</v>
      </c>
      <c r="Q311" s="31">
        <f t="shared" si="33"/>
        <v>24.615218057595303</v>
      </c>
      <c r="R311" s="75"/>
      <c r="S311" s="73"/>
      <c r="T311" s="76"/>
    </row>
    <row r="312" spans="1:20" x14ac:dyDescent="0.25">
      <c r="A312" s="25">
        <v>42868.791684317126</v>
      </c>
      <c r="B312" s="26">
        <v>62.55</v>
      </c>
      <c r="C312" s="27">
        <v>1806.444</v>
      </c>
      <c r="D312" s="26">
        <v>0</v>
      </c>
      <c r="E312" s="27">
        <v>0</v>
      </c>
      <c r="F312" s="28">
        <f t="shared" si="28"/>
        <v>62.55</v>
      </c>
      <c r="G312" s="28">
        <f t="shared" si="28"/>
        <v>1806.444</v>
      </c>
      <c r="H312" s="29">
        <v>0</v>
      </c>
      <c r="I312" s="30">
        <f t="shared" si="30"/>
        <v>62.55</v>
      </c>
      <c r="J312" s="31">
        <f t="shared" si="29"/>
        <v>28.88</v>
      </c>
      <c r="K312" s="78"/>
      <c r="L312" s="75"/>
      <c r="M312" s="31">
        <f t="shared" ref="M312:Q327" si="34">M311</f>
        <v>239.16668741355465</v>
      </c>
      <c r="N312" s="31">
        <f t="shared" si="34"/>
        <v>19.138958886150061</v>
      </c>
      <c r="O312" s="31">
        <f t="shared" si="34"/>
        <v>10.600117201555832</v>
      </c>
      <c r="P312" s="31">
        <f t="shared" si="34"/>
        <v>0</v>
      </c>
      <c r="Q312" s="31">
        <f t="shared" si="34"/>
        <v>24.615218057595303</v>
      </c>
      <c r="R312" s="75"/>
      <c r="S312" s="73"/>
      <c r="T312" s="76"/>
    </row>
    <row r="313" spans="1:20" x14ac:dyDescent="0.25">
      <c r="A313" s="25">
        <v>42868.833351041663</v>
      </c>
      <c r="B313" s="26">
        <v>78.25</v>
      </c>
      <c r="C313" s="27">
        <v>2183.9575</v>
      </c>
      <c r="D313" s="26">
        <v>0</v>
      </c>
      <c r="E313" s="27">
        <v>0</v>
      </c>
      <c r="F313" s="28">
        <f t="shared" si="28"/>
        <v>78.25</v>
      </c>
      <c r="G313" s="28">
        <f t="shared" si="28"/>
        <v>2183.9575</v>
      </c>
      <c r="H313" s="29">
        <v>0</v>
      </c>
      <c r="I313" s="30">
        <f t="shared" si="30"/>
        <v>78.25</v>
      </c>
      <c r="J313" s="31">
        <f t="shared" si="29"/>
        <v>27.91</v>
      </c>
      <c r="K313" s="78"/>
      <c r="L313" s="75"/>
      <c r="M313" s="31">
        <f t="shared" si="34"/>
        <v>239.16668741355465</v>
      </c>
      <c r="N313" s="31">
        <f t="shared" si="34"/>
        <v>19.138958886150061</v>
      </c>
      <c r="O313" s="31">
        <f t="shared" si="34"/>
        <v>10.600117201555832</v>
      </c>
      <c r="P313" s="31">
        <f t="shared" si="34"/>
        <v>0</v>
      </c>
      <c r="Q313" s="31">
        <f t="shared" si="34"/>
        <v>24.615218057595303</v>
      </c>
      <c r="R313" s="75"/>
      <c r="S313" s="73"/>
      <c r="T313" s="76"/>
    </row>
    <row r="314" spans="1:20" x14ac:dyDescent="0.25">
      <c r="A314" s="25">
        <v>42868.8750177662</v>
      </c>
      <c r="B314" s="26">
        <v>58.2</v>
      </c>
      <c r="C314" s="27">
        <v>1859.49</v>
      </c>
      <c r="D314" s="26">
        <v>31.452000000000002</v>
      </c>
      <c r="E314" s="27">
        <v>1004.8910000000001</v>
      </c>
      <c r="F314" s="28">
        <f t="shared" ref="F314:G377" si="35">B314-D314</f>
        <v>26.748000000000001</v>
      </c>
      <c r="G314" s="28">
        <f t="shared" si="35"/>
        <v>854.59899999999993</v>
      </c>
      <c r="H314" s="29">
        <v>0</v>
      </c>
      <c r="I314" s="30">
        <f t="shared" si="30"/>
        <v>26.748000000000001</v>
      </c>
      <c r="J314" s="31">
        <f t="shared" si="29"/>
        <v>31.950014954389108</v>
      </c>
      <c r="K314" s="78"/>
      <c r="L314" s="75"/>
      <c r="M314" s="31">
        <f t="shared" si="34"/>
        <v>239.16668741355465</v>
      </c>
      <c r="N314" s="31">
        <f t="shared" si="34"/>
        <v>19.138958886150061</v>
      </c>
      <c r="O314" s="31">
        <f t="shared" si="34"/>
        <v>10.600117201555832</v>
      </c>
      <c r="P314" s="31">
        <f t="shared" si="34"/>
        <v>0</v>
      </c>
      <c r="Q314" s="31">
        <f t="shared" si="34"/>
        <v>24.615218057595303</v>
      </c>
      <c r="R314" s="75"/>
      <c r="S314" s="73"/>
      <c r="T314" s="76"/>
    </row>
    <row r="315" spans="1:20" x14ac:dyDescent="0.25">
      <c r="A315" s="25">
        <v>42868.916684490738</v>
      </c>
      <c r="B315" s="26">
        <v>45.6</v>
      </c>
      <c r="C315" s="27">
        <v>1359.7919999999999</v>
      </c>
      <c r="D315" s="26">
        <v>0</v>
      </c>
      <c r="E315" s="27">
        <v>0</v>
      </c>
      <c r="F315" s="28">
        <f t="shared" si="35"/>
        <v>45.6</v>
      </c>
      <c r="G315" s="28">
        <f t="shared" si="35"/>
        <v>1359.7919999999999</v>
      </c>
      <c r="H315" s="29">
        <v>0</v>
      </c>
      <c r="I315" s="30">
        <f t="shared" si="30"/>
        <v>45.6</v>
      </c>
      <c r="J315" s="31">
        <f t="shared" si="29"/>
        <v>29.819999999999997</v>
      </c>
      <c r="K315" s="78"/>
      <c r="L315" s="75"/>
      <c r="M315" s="31">
        <f t="shared" si="34"/>
        <v>239.16668741355465</v>
      </c>
      <c r="N315" s="31">
        <f t="shared" si="34"/>
        <v>19.138958886150061</v>
      </c>
      <c r="O315" s="31">
        <f t="shared" si="34"/>
        <v>10.600117201555832</v>
      </c>
      <c r="P315" s="31">
        <f t="shared" si="34"/>
        <v>0</v>
      </c>
      <c r="Q315" s="31">
        <f t="shared" si="34"/>
        <v>24.615218057595303</v>
      </c>
      <c r="R315" s="75"/>
      <c r="S315" s="73"/>
      <c r="T315" s="76"/>
    </row>
    <row r="316" spans="1:20" x14ac:dyDescent="0.25">
      <c r="A316" s="25">
        <v>42868.958351215275</v>
      </c>
      <c r="B316" s="26">
        <v>95.8</v>
      </c>
      <c r="C316" s="27">
        <v>2534.8679999999999</v>
      </c>
      <c r="D316" s="26">
        <v>0</v>
      </c>
      <c r="E316" s="27">
        <v>0</v>
      </c>
      <c r="F316" s="28">
        <f t="shared" si="35"/>
        <v>95.8</v>
      </c>
      <c r="G316" s="28">
        <f t="shared" si="35"/>
        <v>2534.8679999999999</v>
      </c>
      <c r="H316" s="29">
        <v>0</v>
      </c>
      <c r="I316" s="30">
        <f t="shared" si="30"/>
        <v>95.8</v>
      </c>
      <c r="J316" s="31">
        <f t="shared" si="29"/>
        <v>26.46</v>
      </c>
      <c r="K316" s="78"/>
      <c r="L316" s="75"/>
      <c r="M316" s="31">
        <f t="shared" si="34"/>
        <v>239.16668741355465</v>
      </c>
      <c r="N316" s="31">
        <f t="shared" si="34"/>
        <v>19.138958886150061</v>
      </c>
      <c r="O316" s="31">
        <f t="shared" si="34"/>
        <v>10.600117201555832</v>
      </c>
      <c r="P316" s="31">
        <f t="shared" si="34"/>
        <v>0</v>
      </c>
      <c r="Q316" s="31">
        <f t="shared" si="34"/>
        <v>24.615218057595303</v>
      </c>
      <c r="R316" s="75"/>
      <c r="S316" s="73"/>
      <c r="T316" s="76"/>
    </row>
    <row r="317" spans="1:20" x14ac:dyDescent="0.25">
      <c r="A317" s="25">
        <v>42869.000017939812</v>
      </c>
      <c r="B317" s="26">
        <v>158.875</v>
      </c>
      <c r="C317" s="27">
        <v>3760.57125</v>
      </c>
      <c r="D317" s="26">
        <v>22.331</v>
      </c>
      <c r="E317" s="27">
        <v>528.57500000000005</v>
      </c>
      <c r="F317" s="28">
        <f t="shared" si="35"/>
        <v>136.54400000000001</v>
      </c>
      <c r="G317" s="28">
        <f t="shared" si="35"/>
        <v>3231.9962500000001</v>
      </c>
      <c r="H317" s="29">
        <v>0</v>
      </c>
      <c r="I317" s="30">
        <f t="shared" si="30"/>
        <v>136.54400000000001</v>
      </c>
      <c r="J317" s="31">
        <f t="shared" si="29"/>
        <v>23.669998315561283</v>
      </c>
      <c r="K317" s="78"/>
      <c r="L317" s="75"/>
      <c r="M317" s="31">
        <f t="shared" si="34"/>
        <v>239.16668741355465</v>
      </c>
      <c r="N317" s="31">
        <f t="shared" si="34"/>
        <v>19.138958886150061</v>
      </c>
      <c r="O317" s="31">
        <f t="shared" si="34"/>
        <v>10.600117201555832</v>
      </c>
      <c r="P317" s="31">
        <f t="shared" si="34"/>
        <v>0</v>
      </c>
      <c r="Q317" s="31">
        <f t="shared" si="34"/>
        <v>24.615218057595303</v>
      </c>
      <c r="R317" s="75"/>
      <c r="S317" s="73"/>
      <c r="T317" s="76"/>
    </row>
    <row r="318" spans="1:20" x14ac:dyDescent="0.25">
      <c r="A318" s="25">
        <v>42869.041684664349</v>
      </c>
      <c r="B318" s="26">
        <v>97.075000000000003</v>
      </c>
      <c r="C318" s="27">
        <v>2211.3685</v>
      </c>
      <c r="D318" s="26">
        <v>0</v>
      </c>
      <c r="E318" s="27">
        <v>0</v>
      </c>
      <c r="F318" s="28">
        <f t="shared" si="35"/>
        <v>97.075000000000003</v>
      </c>
      <c r="G318" s="28">
        <f t="shared" si="35"/>
        <v>2211.3685</v>
      </c>
      <c r="H318" s="29">
        <v>0</v>
      </c>
      <c r="I318" s="30">
        <f t="shared" si="30"/>
        <v>97.075000000000003</v>
      </c>
      <c r="J318" s="31">
        <f t="shared" si="29"/>
        <v>22.78</v>
      </c>
      <c r="K318" s="78"/>
      <c r="L318" s="75"/>
      <c r="M318" s="31">
        <f t="shared" si="34"/>
        <v>239.16668741355465</v>
      </c>
      <c r="N318" s="31">
        <f t="shared" si="34"/>
        <v>19.138958886150061</v>
      </c>
      <c r="O318" s="31">
        <f t="shared" si="34"/>
        <v>10.600117201555832</v>
      </c>
      <c r="P318" s="31">
        <f t="shared" si="34"/>
        <v>0</v>
      </c>
      <c r="Q318" s="31">
        <f t="shared" si="34"/>
        <v>24.615218057595303</v>
      </c>
      <c r="R318" s="75"/>
      <c r="S318" s="73"/>
      <c r="T318" s="76"/>
    </row>
    <row r="319" spans="1:20" x14ac:dyDescent="0.25">
      <c r="A319" s="25">
        <v>42869.083351388887</v>
      </c>
      <c r="B319" s="26">
        <v>142.625</v>
      </c>
      <c r="C319" s="27">
        <v>3087.8312500000002</v>
      </c>
      <c r="D319" s="26">
        <v>52.159000000000006</v>
      </c>
      <c r="E319" s="27">
        <v>1129.242</v>
      </c>
      <c r="F319" s="28">
        <f t="shared" si="35"/>
        <v>90.465999999999994</v>
      </c>
      <c r="G319" s="28">
        <f t="shared" si="35"/>
        <v>1958.5892500000002</v>
      </c>
      <c r="H319" s="29">
        <v>0</v>
      </c>
      <c r="I319" s="30">
        <f t="shared" si="30"/>
        <v>90.465999999999994</v>
      </c>
      <c r="J319" s="31">
        <f t="shared" si="29"/>
        <v>21.65000386885681</v>
      </c>
      <c r="K319" s="78"/>
      <c r="L319" s="75"/>
      <c r="M319" s="31">
        <f t="shared" si="34"/>
        <v>239.16668741355465</v>
      </c>
      <c r="N319" s="31">
        <f t="shared" si="34"/>
        <v>19.138958886150061</v>
      </c>
      <c r="O319" s="31">
        <f t="shared" si="34"/>
        <v>10.600117201555832</v>
      </c>
      <c r="P319" s="31">
        <f t="shared" si="34"/>
        <v>0</v>
      </c>
      <c r="Q319" s="31">
        <f t="shared" si="34"/>
        <v>24.615218057595303</v>
      </c>
      <c r="R319" s="75"/>
      <c r="S319" s="73"/>
      <c r="T319" s="76"/>
    </row>
    <row r="320" spans="1:20" x14ac:dyDescent="0.25">
      <c r="A320" s="25">
        <v>42869.125018113424</v>
      </c>
      <c r="B320" s="26">
        <v>156.57499999999999</v>
      </c>
      <c r="C320" s="27">
        <v>3275.549</v>
      </c>
      <c r="D320" s="26">
        <v>72.83</v>
      </c>
      <c r="E320" s="27">
        <v>1523.604</v>
      </c>
      <c r="F320" s="28">
        <f t="shared" si="35"/>
        <v>83.74499999999999</v>
      </c>
      <c r="G320" s="28">
        <f t="shared" si="35"/>
        <v>1751.9449999999999</v>
      </c>
      <c r="H320" s="29">
        <v>0</v>
      </c>
      <c r="I320" s="30">
        <f t="shared" si="30"/>
        <v>83.74499999999999</v>
      </c>
      <c r="J320" s="31">
        <f t="shared" si="29"/>
        <v>20.919995223595439</v>
      </c>
      <c r="K320" s="78"/>
      <c r="L320" s="75"/>
      <c r="M320" s="31">
        <f t="shared" si="34"/>
        <v>239.16668741355465</v>
      </c>
      <c r="N320" s="31">
        <f t="shared" si="34"/>
        <v>19.138958886150061</v>
      </c>
      <c r="O320" s="31">
        <f t="shared" si="34"/>
        <v>10.600117201555832</v>
      </c>
      <c r="P320" s="31">
        <f t="shared" si="34"/>
        <v>0</v>
      </c>
      <c r="Q320" s="31">
        <f t="shared" si="34"/>
        <v>24.615218057595303</v>
      </c>
      <c r="R320" s="75"/>
      <c r="S320" s="73"/>
      <c r="T320" s="76"/>
    </row>
    <row r="321" spans="1:20" x14ac:dyDescent="0.25">
      <c r="A321" s="25">
        <v>42869.166684837961</v>
      </c>
      <c r="B321" s="26">
        <v>155.19499999999999</v>
      </c>
      <c r="C321" s="27">
        <v>3142.69875</v>
      </c>
      <c r="D321" s="26">
        <v>80.959000000000003</v>
      </c>
      <c r="E321" s="27">
        <v>1639.42</v>
      </c>
      <c r="F321" s="28">
        <f t="shared" si="35"/>
        <v>74.23599999999999</v>
      </c>
      <c r="G321" s="28">
        <f t="shared" si="35"/>
        <v>1503.2787499999999</v>
      </c>
      <c r="H321" s="29">
        <v>0</v>
      </c>
      <c r="I321" s="30">
        <f t="shared" si="30"/>
        <v>74.23599999999999</v>
      </c>
      <c r="J321" s="31">
        <f t="shared" si="29"/>
        <v>20.249996632361661</v>
      </c>
      <c r="K321" s="78"/>
      <c r="L321" s="75"/>
      <c r="M321" s="31">
        <f t="shared" si="34"/>
        <v>239.16668741355465</v>
      </c>
      <c r="N321" s="31">
        <f t="shared" si="34"/>
        <v>19.138958886150061</v>
      </c>
      <c r="O321" s="31">
        <f t="shared" si="34"/>
        <v>10.600117201555832</v>
      </c>
      <c r="P321" s="31">
        <f t="shared" si="34"/>
        <v>0</v>
      </c>
      <c r="Q321" s="31">
        <f t="shared" si="34"/>
        <v>24.615218057595303</v>
      </c>
      <c r="R321" s="75"/>
      <c r="S321" s="73"/>
      <c r="T321" s="76"/>
    </row>
    <row r="322" spans="1:20" x14ac:dyDescent="0.25">
      <c r="A322" s="25">
        <v>42869.208351562498</v>
      </c>
      <c r="B322" s="26">
        <v>165.3</v>
      </c>
      <c r="C322" s="27">
        <v>3372.12</v>
      </c>
      <c r="D322" s="26">
        <v>121.52600000000001</v>
      </c>
      <c r="E322" s="27">
        <v>2479.13</v>
      </c>
      <c r="F322" s="28">
        <f t="shared" si="35"/>
        <v>43.774000000000001</v>
      </c>
      <c r="G322" s="28">
        <f t="shared" si="35"/>
        <v>892.98999999999978</v>
      </c>
      <c r="H322" s="29">
        <v>0</v>
      </c>
      <c r="I322" s="30">
        <f t="shared" si="30"/>
        <v>43.774000000000001</v>
      </c>
      <c r="J322" s="31">
        <f t="shared" si="29"/>
        <v>20.400009137844378</v>
      </c>
      <c r="K322" s="78"/>
      <c r="L322" s="75"/>
      <c r="M322" s="31">
        <f t="shared" si="34"/>
        <v>239.16668741355465</v>
      </c>
      <c r="N322" s="31">
        <f t="shared" si="34"/>
        <v>19.138958886150061</v>
      </c>
      <c r="O322" s="31">
        <f t="shared" si="34"/>
        <v>10.600117201555832</v>
      </c>
      <c r="P322" s="31">
        <f t="shared" si="34"/>
        <v>0</v>
      </c>
      <c r="Q322" s="31">
        <f t="shared" si="34"/>
        <v>24.615218057595303</v>
      </c>
      <c r="R322" s="75"/>
      <c r="S322" s="73"/>
      <c r="T322" s="76"/>
    </row>
    <row r="323" spans="1:20" x14ac:dyDescent="0.25">
      <c r="A323" s="25">
        <v>42869.250018287035</v>
      </c>
      <c r="B323" s="26">
        <v>160.80500000000001</v>
      </c>
      <c r="C323" s="27">
        <v>3298.1105499999999</v>
      </c>
      <c r="D323" s="26">
        <v>112.81</v>
      </c>
      <c r="E323" s="27">
        <v>2313.7339999999999</v>
      </c>
      <c r="F323" s="28">
        <f t="shared" si="35"/>
        <v>47.995000000000005</v>
      </c>
      <c r="G323" s="28">
        <f t="shared" si="35"/>
        <v>984.37654999999995</v>
      </c>
      <c r="H323" s="29">
        <v>0</v>
      </c>
      <c r="I323" s="30">
        <f t="shared" si="30"/>
        <v>47.995000000000005</v>
      </c>
      <c r="J323" s="31">
        <f t="shared" si="29"/>
        <v>20.509981248046667</v>
      </c>
      <c r="K323" s="78"/>
      <c r="L323" s="75"/>
      <c r="M323" s="31">
        <f t="shared" si="34"/>
        <v>239.16668741355465</v>
      </c>
      <c r="N323" s="31">
        <f t="shared" si="34"/>
        <v>19.138958886150061</v>
      </c>
      <c r="O323" s="31">
        <f t="shared" si="34"/>
        <v>10.600117201555832</v>
      </c>
      <c r="P323" s="31">
        <f t="shared" si="34"/>
        <v>0</v>
      </c>
      <c r="Q323" s="31">
        <f t="shared" si="34"/>
        <v>24.615218057595303</v>
      </c>
      <c r="R323" s="75"/>
      <c r="S323" s="73"/>
      <c r="T323" s="76"/>
    </row>
    <row r="324" spans="1:20" x14ac:dyDescent="0.25">
      <c r="A324" s="25">
        <v>42869.291685011573</v>
      </c>
      <c r="B324" s="26">
        <v>173.89500000000001</v>
      </c>
      <c r="C324" s="27">
        <v>3467.4663</v>
      </c>
      <c r="D324" s="26">
        <v>132.80199999999999</v>
      </c>
      <c r="E324" s="27">
        <v>2648.0720000000001</v>
      </c>
      <c r="F324" s="28">
        <f t="shared" si="35"/>
        <v>41.093000000000018</v>
      </c>
      <c r="G324" s="28">
        <f t="shared" si="35"/>
        <v>819.39429999999993</v>
      </c>
      <c r="H324" s="29">
        <v>0</v>
      </c>
      <c r="I324" s="30">
        <f t="shared" si="30"/>
        <v>41.093000000000018</v>
      </c>
      <c r="J324" s="31">
        <f t="shared" si="29"/>
        <v>19.939997079794601</v>
      </c>
      <c r="K324" s="78"/>
      <c r="L324" s="75"/>
      <c r="M324" s="31">
        <f t="shared" si="34"/>
        <v>239.16668741355465</v>
      </c>
      <c r="N324" s="31">
        <f t="shared" si="34"/>
        <v>19.138958886150061</v>
      </c>
      <c r="O324" s="31">
        <f t="shared" si="34"/>
        <v>10.600117201555832</v>
      </c>
      <c r="P324" s="31">
        <f t="shared" si="34"/>
        <v>0</v>
      </c>
      <c r="Q324" s="31">
        <f t="shared" si="34"/>
        <v>24.615218057595303</v>
      </c>
      <c r="R324" s="75"/>
      <c r="S324" s="73"/>
      <c r="T324" s="76"/>
    </row>
    <row r="325" spans="1:20" x14ac:dyDescent="0.25">
      <c r="A325" s="25">
        <v>42869.33335173611</v>
      </c>
      <c r="B325" s="26">
        <v>153.82499999999999</v>
      </c>
      <c r="C325" s="27">
        <v>3254.9369999999999</v>
      </c>
      <c r="D325" s="26">
        <v>117.104</v>
      </c>
      <c r="E325" s="27">
        <v>2477.9210000000003</v>
      </c>
      <c r="F325" s="28">
        <f t="shared" si="35"/>
        <v>36.720999999999989</v>
      </c>
      <c r="G325" s="28">
        <f t="shared" si="35"/>
        <v>777.01599999999962</v>
      </c>
      <c r="H325" s="29">
        <v>0</v>
      </c>
      <c r="I325" s="30">
        <f t="shared" si="30"/>
        <v>36.720999999999989</v>
      </c>
      <c r="J325" s="31">
        <f t="shared" si="29"/>
        <v>21.159990196345412</v>
      </c>
      <c r="K325" s="78"/>
      <c r="L325" s="75"/>
      <c r="M325" s="31">
        <f t="shared" si="34"/>
        <v>239.16668741355465</v>
      </c>
      <c r="N325" s="31">
        <f t="shared" si="34"/>
        <v>19.138958886150061</v>
      </c>
      <c r="O325" s="31">
        <f t="shared" si="34"/>
        <v>10.600117201555832</v>
      </c>
      <c r="P325" s="31">
        <f t="shared" si="34"/>
        <v>0</v>
      </c>
      <c r="Q325" s="31">
        <f t="shared" si="34"/>
        <v>24.615218057595303</v>
      </c>
      <c r="R325" s="75"/>
      <c r="S325" s="73"/>
      <c r="T325" s="76"/>
    </row>
    <row r="326" spans="1:20" x14ac:dyDescent="0.25">
      <c r="A326" s="25">
        <v>42869.375018460647</v>
      </c>
      <c r="B326" s="26">
        <v>96.5</v>
      </c>
      <c r="C326" s="27">
        <v>2275.4699999999998</v>
      </c>
      <c r="D326" s="26">
        <v>96.5</v>
      </c>
      <c r="E326" s="27">
        <v>2275.4700000000003</v>
      </c>
      <c r="F326" s="28">
        <f t="shared" si="35"/>
        <v>0</v>
      </c>
      <c r="G326" s="28">
        <f t="shared" si="35"/>
        <v>0</v>
      </c>
      <c r="H326" s="29">
        <v>0</v>
      </c>
      <c r="I326" s="30">
        <f t="shared" si="30"/>
        <v>0</v>
      </c>
      <c r="J326" s="31">
        <f t="shared" si="29"/>
        <v>0</v>
      </c>
      <c r="K326" s="78"/>
      <c r="L326" s="75"/>
      <c r="M326" s="31">
        <f t="shared" si="34"/>
        <v>239.16668741355465</v>
      </c>
      <c r="N326" s="31">
        <f t="shared" si="34"/>
        <v>19.138958886150061</v>
      </c>
      <c r="O326" s="31">
        <f t="shared" si="34"/>
        <v>10.600117201555832</v>
      </c>
      <c r="P326" s="31">
        <f t="shared" si="34"/>
        <v>0</v>
      </c>
      <c r="Q326" s="31">
        <f t="shared" si="34"/>
        <v>24.615218057595303</v>
      </c>
      <c r="R326" s="75"/>
      <c r="S326" s="73"/>
      <c r="T326" s="76"/>
    </row>
    <row r="327" spans="1:20" x14ac:dyDescent="0.25">
      <c r="A327" s="25">
        <v>42869.416685185184</v>
      </c>
      <c r="B327" s="26">
        <v>87</v>
      </c>
      <c r="C327" s="27">
        <v>2158.4699999999998</v>
      </c>
      <c r="D327" s="26">
        <v>87</v>
      </c>
      <c r="E327" s="27">
        <v>2158.4700000000003</v>
      </c>
      <c r="F327" s="28">
        <f t="shared" si="35"/>
        <v>0</v>
      </c>
      <c r="G327" s="28">
        <f t="shared" si="35"/>
        <v>0</v>
      </c>
      <c r="H327" s="29">
        <v>0</v>
      </c>
      <c r="I327" s="30">
        <f t="shared" si="30"/>
        <v>0</v>
      </c>
      <c r="J327" s="31">
        <f t="shared" ref="J327:J390" si="36">IF(F327&gt;0,G327/F327,0)</f>
        <v>0</v>
      </c>
      <c r="K327" s="78"/>
      <c r="L327" s="75"/>
      <c r="M327" s="31">
        <f t="shared" si="34"/>
        <v>239.16668741355465</v>
      </c>
      <c r="N327" s="31">
        <f t="shared" si="34"/>
        <v>19.138958886150061</v>
      </c>
      <c r="O327" s="31">
        <f t="shared" si="34"/>
        <v>10.600117201555832</v>
      </c>
      <c r="P327" s="31">
        <f t="shared" si="34"/>
        <v>0</v>
      </c>
      <c r="Q327" s="31">
        <f t="shared" si="34"/>
        <v>24.615218057595303</v>
      </c>
      <c r="R327" s="75"/>
      <c r="S327" s="73"/>
      <c r="T327" s="76"/>
    </row>
    <row r="328" spans="1:20" x14ac:dyDescent="0.25">
      <c r="A328" s="25">
        <v>42869.458351909721</v>
      </c>
      <c r="B328" s="26">
        <v>83.35</v>
      </c>
      <c r="C328" s="27">
        <v>2126.2584999999999</v>
      </c>
      <c r="D328" s="26">
        <v>83.35</v>
      </c>
      <c r="E328" s="27">
        <v>2126.259</v>
      </c>
      <c r="F328" s="28">
        <f t="shared" si="35"/>
        <v>0</v>
      </c>
      <c r="G328" s="28">
        <f t="shared" si="35"/>
        <v>-5.0000000010186341E-4</v>
      </c>
      <c r="H328" s="29">
        <v>0</v>
      </c>
      <c r="I328" s="30">
        <f t="shared" ref="I328:I391" si="37">F328-H328</f>
        <v>0</v>
      </c>
      <c r="J328" s="31">
        <f t="shared" si="36"/>
        <v>0</v>
      </c>
      <c r="K328" s="78"/>
      <c r="L328" s="75"/>
      <c r="M328" s="31">
        <f t="shared" ref="M328:Q343" si="38">M327</f>
        <v>239.16668741355465</v>
      </c>
      <c r="N328" s="31">
        <f t="shared" si="38"/>
        <v>19.138958886150061</v>
      </c>
      <c r="O328" s="31">
        <f t="shared" si="38"/>
        <v>10.600117201555832</v>
      </c>
      <c r="P328" s="31">
        <f t="shared" si="38"/>
        <v>0</v>
      </c>
      <c r="Q328" s="31">
        <f t="shared" si="38"/>
        <v>24.615218057595303</v>
      </c>
      <c r="R328" s="75"/>
      <c r="S328" s="73"/>
      <c r="T328" s="76"/>
    </row>
    <row r="329" spans="1:20" x14ac:dyDescent="0.25">
      <c r="A329" s="25">
        <v>42869.500018634259</v>
      </c>
      <c r="B329" s="26">
        <v>99.85</v>
      </c>
      <c r="C329" s="27">
        <v>2560.154</v>
      </c>
      <c r="D329" s="26">
        <v>99.85</v>
      </c>
      <c r="E329" s="27">
        <v>2560.154</v>
      </c>
      <c r="F329" s="28">
        <f t="shared" si="35"/>
        <v>0</v>
      </c>
      <c r="G329" s="28">
        <f t="shared" si="35"/>
        <v>0</v>
      </c>
      <c r="H329" s="29">
        <v>0</v>
      </c>
      <c r="I329" s="30">
        <f t="shared" si="37"/>
        <v>0</v>
      </c>
      <c r="J329" s="31">
        <f t="shared" si="36"/>
        <v>0</v>
      </c>
      <c r="K329" s="78"/>
      <c r="L329" s="75"/>
      <c r="M329" s="31">
        <f t="shared" si="38"/>
        <v>239.16668741355465</v>
      </c>
      <c r="N329" s="31">
        <f t="shared" si="38"/>
        <v>19.138958886150061</v>
      </c>
      <c r="O329" s="31">
        <f t="shared" si="38"/>
        <v>10.600117201555832</v>
      </c>
      <c r="P329" s="31">
        <f t="shared" si="38"/>
        <v>0</v>
      </c>
      <c r="Q329" s="31">
        <f t="shared" si="38"/>
        <v>24.615218057595303</v>
      </c>
      <c r="R329" s="75"/>
      <c r="S329" s="73"/>
      <c r="T329" s="76"/>
    </row>
    <row r="330" spans="1:20" x14ac:dyDescent="0.25">
      <c r="A330" s="25">
        <v>42869.541685358796</v>
      </c>
      <c r="B330" s="26">
        <v>96.85</v>
      </c>
      <c r="C330" s="27">
        <v>2528.7534999999998</v>
      </c>
      <c r="D330" s="26">
        <v>96.85</v>
      </c>
      <c r="E330" s="27">
        <v>2528.7539999999999</v>
      </c>
      <c r="F330" s="28">
        <f t="shared" si="35"/>
        <v>0</v>
      </c>
      <c r="G330" s="28">
        <f t="shared" si="35"/>
        <v>-5.0000000010186341E-4</v>
      </c>
      <c r="H330" s="29">
        <v>0</v>
      </c>
      <c r="I330" s="30">
        <f t="shared" si="37"/>
        <v>0</v>
      </c>
      <c r="J330" s="31">
        <f t="shared" si="36"/>
        <v>0</v>
      </c>
      <c r="K330" s="78"/>
      <c r="L330" s="75"/>
      <c r="M330" s="31">
        <f t="shared" si="38"/>
        <v>239.16668741355465</v>
      </c>
      <c r="N330" s="31">
        <f t="shared" si="38"/>
        <v>19.138958886150061</v>
      </c>
      <c r="O330" s="31">
        <f t="shared" si="38"/>
        <v>10.600117201555832</v>
      </c>
      <c r="P330" s="31">
        <f t="shared" si="38"/>
        <v>0</v>
      </c>
      <c r="Q330" s="31">
        <f t="shared" si="38"/>
        <v>24.615218057595303</v>
      </c>
      <c r="R330" s="75"/>
      <c r="S330" s="73"/>
      <c r="T330" s="76"/>
    </row>
    <row r="331" spans="1:20" x14ac:dyDescent="0.25">
      <c r="A331" s="25">
        <v>42869.583352083333</v>
      </c>
      <c r="B331" s="26">
        <v>117.75</v>
      </c>
      <c r="C331" s="27">
        <v>3102.7125000000001</v>
      </c>
      <c r="D331" s="26">
        <v>117.75</v>
      </c>
      <c r="E331" s="27">
        <v>3102.7130000000002</v>
      </c>
      <c r="F331" s="28">
        <f t="shared" si="35"/>
        <v>0</v>
      </c>
      <c r="G331" s="28">
        <f t="shared" si="35"/>
        <v>-5.0000000010186341E-4</v>
      </c>
      <c r="H331" s="29">
        <v>0</v>
      </c>
      <c r="I331" s="30">
        <f t="shared" si="37"/>
        <v>0</v>
      </c>
      <c r="J331" s="31">
        <f t="shared" si="36"/>
        <v>0</v>
      </c>
      <c r="K331" s="78"/>
      <c r="L331" s="75"/>
      <c r="M331" s="31">
        <f t="shared" si="38"/>
        <v>239.16668741355465</v>
      </c>
      <c r="N331" s="31">
        <f t="shared" si="38"/>
        <v>19.138958886150061</v>
      </c>
      <c r="O331" s="31">
        <f t="shared" si="38"/>
        <v>10.600117201555832</v>
      </c>
      <c r="P331" s="31">
        <f t="shared" si="38"/>
        <v>0</v>
      </c>
      <c r="Q331" s="31">
        <f t="shared" si="38"/>
        <v>24.615218057595303</v>
      </c>
      <c r="R331" s="75"/>
      <c r="S331" s="73"/>
      <c r="T331" s="76"/>
    </row>
    <row r="332" spans="1:20" x14ac:dyDescent="0.25">
      <c r="A332" s="25">
        <v>42869.62501880787</v>
      </c>
      <c r="B332" s="26">
        <v>113.95</v>
      </c>
      <c r="C332" s="27">
        <v>3060.6970000000001</v>
      </c>
      <c r="D332" s="26">
        <v>113.95</v>
      </c>
      <c r="E332" s="27">
        <v>3060.6970000000001</v>
      </c>
      <c r="F332" s="28">
        <f t="shared" si="35"/>
        <v>0</v>
      </c>
      <c r="G332" s="28">
        <f t="shared" si="35"/>
        <v>0</v>
      </c>
      <c r="H332" s="29">
        <v>0</v>
      </c>
      <c r="I332" s="30">
        <f t="shared" si="37"/>
        <v>0</v>
      </c>
      <c r="J332" s="31">
        <f t="shared" si="36"/>
        <v>0</v>
      </c>
      <c r="K332" s="78"/>
      <c r="L332" s="75"/>
      <c r="M332" s="31">
        <f t="shared" si="38"/>
        <v>239.16668741355465</v>
      </c>
      <c r="N332" s="31">
        <f t="shared" si="38"/>
        <v>19.138958886150061</v>
      </c>
      <c r="O332" s="31">
        <f t="shared" si="38"/>
        <v>10.600117201555832</v>
      </c>
      <c r="P332" s="31">
        <f t="shared" si="38"/>
        <v>0</v>
      </c>
      <c r="Q332" s="31">
        <f t="shared" si="38"/>
        <v>24.615218057595303</v>
      </c>
      <c r="R332" s="75"/>
      <c r="S332" s="73"/>
      <c r="T332" s="76"/>
    </row>
    <row r="333" spans="1:20" x14ac:dyDescent="0.25">
      <c r="A333" s="25">
        <v>42869.666685532407</v>
      </c>
      <c r="B333" s="26">
        <v>95.25</v>
      </c>
      <c r="C333" s="27">
        <v>2615.5650000000001</v>
      </c>
      <c r="D333" s="26">
        <v>95.25</v>
      </c>
      <c r="E333" s="27">
        <v>2615.5650000000001</v>
      </c>
      <c r="F333" s="28">
        <f t="shared" si="35"/>
        <v>0</v>
      </c>
      <c r="G333" s="28">
        <f t="shared" si="35"/>
        <v>0</v>
      </c>
      <c r="H333" s="29">
        <v>0</v>
      </c>
      <c r="I333" s="30">
        <f t="shared" si="37"/>
        <v>0</v>
      </c>
      <c r="J333" s="31">
        <f t="shared" si="36"/>
        <v>0</v>
      </c>
      <c r="K333" s="78"/>
      <c r="L333" s="75"/>
      <c r="M333" s="31">
        <f t="shared" si="38"/>
        <v>239.16668741355465</v>
      </c>
      <c r="N333" s="31">
        <f t="shared" si="38"/>
        <v>19.138958886150061</v>
      </c>
      <c r="O333" s="31">
        <f t="shared" si="38"/>
        <v>10.600117201555832</v>
      </c>
      <c r="P333" s="31">
        <f t="shared" si="38"/>
        <v>0</v>
      </c>
      <c r="Q333" s="31">
        <f t="shared" si="38"/>
        <v>24.615218057595303</v>
      </c>
      <c r="R333" s="75"/>
      <c r="S333" s="73"/>
      <c r="T333" s="76"/>
    </row>
    <row r="334" spans="1:20" x14ac:dyDescent="0.25">
      <c r="A334" s="25">
        <v>42869.708352256945</v>
      </c>
      <c r="B334" s="26">
        <v>101.8</v>
      </c>
      <c r="C334" s="27">
        <v>2985.7939999999999</v>
      </c>
      <c r="D334" s="26">
        <v>101.8</v>
      </c>
      <c r="E334" s="27">
        <v>2985.7940000000003</v>
      </c>
      <c r="F334" s="28">
        <f t="shared" si="35"/>
        <v>0</v>
      </c>
      <c r="G334" s="28">
        <f t="shared" si="35"/>
        <v>0</v>
      </c>
      <c r="H334" s="29">
        <v>0</v>
      </c>
      <c r="I334" s="30">
        <f t="shared" si="37"/>
        <v>0</v>
      </c>
      <c r="J334" s="31">
        <f t="shared" si="36"/>
        <v>0</v>
      </c>
      <c r="K334" s="78"/>
      <c r="L334" s="75"/>
      <c r="M334" s="31">
        <f t="shared" si="38"/>
        <v>239.16668741355465</v>
      </c>
      <c r="N334" s="31">
        <f t="shared" si="38"/>
        <v>19.138958886150061</v>
      </c>
      <c r="O334" s="31">
        <f t="shared" si="38"/>
        <v>10.600117201555832</v>
      </c>
      <c r="P334" s="31">
        <f t="shared" si="38"/>
        <v>0</v>
      </c>
      <c r="Q334" s="31">
        <f t="shared" si="38"/>
        <v>24.615218057595303</v>
      </c>
      <c r="R334" s="75"/>
      <c r="S334" s="73"/>
      <c r="T334" s="76"/>
    </row>
    <row r="335" spans="1:20" x14ac:dyDescent="0.25">
      <c r="A335" s="25">
        <v>42869.750018981482</v>
      </c>
      <c r="B335" s="26">
        <v>104.6</v>
      </c>
      <c r="C335" s="27">
        <v>3288.6239999999998</v>
      </c>
      <c r="D335" s="26">
        <v>104.6</v>
      </c>
      <c r="E335" s="27">
        <v>3288.6240000000003</v>
      </c>
      <c r="F335" s="28">
        <f t="shared" si="35"/>
        <v>0</v>
      </c>
      <c r="G335" s="28">
        <f t="shared" si="35"/>
        <v>0</v>
      </c>
      <c r="H335" s="29">
        <v>0</v>
      </c>
      <c r="I335" s="30">
        <f t="shared" si="37"/>
        <v>0</v>
      </c>
      <c r="J335" s="31">
        <f t="shared" si="36"/>
        <v>0</v>
      </c>
      <c r="K335" s="78"/>
      <c r="L335" s="75"/>
      <c r="M335" s="31">
        <f t="shared" si="38"/>
        <v>239.16668741355465</v>
      </c>
      <c r="N335" s="31">
        <f t="shared" si="38"/>
        <v>19.138958886150061</v>
      </c>
      <c r="O335" s="31">
        <f t="shared" si="38"/>
        <v>10.600117201555832</v>
      </c>
      <c r="P335" s="31">
        <f t="shared" si="38"/>
        <v>0</v>
      </c>
      <c r="Q335" s="31">
        <f t="shared" si="38"/>
        <v>24.615218057595303</v>
      </c>
      <c r="R335" s="75"/>
      <c r="S335" s="73"/>
      <c r="T335" s="76"/>
    </row>
    <row r="336" spans="1:20" x14ac:dyDescent="0.25">
      <c r="A336" s="25">
        <v>42869.791685706019</v>
      </c>
      <c r="B336" s="26">
        <v>102.3</v>
      </c>
      <c r="C336" s="27">
        <v>3033.1950000000002</v>
      </c>
      <c r="D336" s="26">
        <v>102.3</v>
      </c>
      <c r="E336" s="27">
        <v>3033.1950000000002</v>
      </c>
      <c r="F336" s="28">
        <f t="shared" si="35"/>
        <v>0</v>
      </c>
      <c r="G336" s="28">
        <f t="shared" si="35"/>
        <v>0</v>
      </c>
      <c r="H336" s="29">
        <v>0</v>
      </c>
      <c r="I336" s="30">
        <f t="shared" si="37"/>
        <v>0</v>
      </c>
      <c r="J336" s="31">
        <f t="shared" si="36"/>
        <v>0</v>
      </c>
      <c r="K336" s="78"/>
      <c r="L336" s="75"/>
      <c r="M336" s="31">
        <f t="shared" si="38"/>
        <v>239.16668741355465</v>
      </c>
      <c r="N336" s="31">
        <f t="shared" si="38"/>
        <v>19.138958886150061</v>
      </c>
      <c r="O336" s="31">
        <f t="shared" si="38"/>
        <v>10.600117201555832</v>
      </c>
      <c r="P336" s="31">
        <f t="shared" si="38"/>
        <v>0</v>
      </c>
      <c r="Q336" s="31">
        <f t="shared" si="38"/>
        <v>24.615218057595303</v>
      </c>
      <c r="R336" s="75"/>
      <c r="S336" s="73"/>
      <c r="T336" s="76"/>
    </row>
    <row r="337" spans="1:20" x14ac:dyDescent="0.25">
      <c r="A337" s="25">
        <v>42869.833352430556</v>
      </c>
      <c r="B337" s="26">
        <v>78.7</v>
      </c>
      <c r="C337" s="27">
        <v>2320.8629999999998</v>
      </c>
      <c r="D337" s="26">
        <v>78.7</v>
      </c>
      <c r="E337" s="27">
        <v>2320.8630000000003</v>
      </c>
      <c r="F337" s="28">
        <f t="shared" si="35"/>
        <v>0</v>
      </c>
      <c r="G337" s="28">
        <f t="shared" si="35"/>
        <v>0</v>
      </c>
      <c r="H337" s="29">
        <v>0</v>
      </c>
      <c r="I337" s="30">
        <f t="shared" si="37"/>
        <v>0</v>
      </c>
      <c r="J337" s="31">
        <f t="shared" si="36"/>
        <v>0</v>
      </c>
      <c r="K337" s="78"/>
      <c r="L337" s="75"/>
      <c r="M337" s="31">
        <f t="shared" si="38"/>
        <v>239.16668741355465</v>
      </c>
      <c r="N337" s="31">
        <f t="shared" si="38"/>
        <v>19.138958886150061</v>
      </c>
      <c r="O337" s="31">
        <f t="shared" si="38"/>
        <v>10.600117201555832</v>
      </c>
      <c r="P337" s="31">
        <f t="shared" si="38"/>
        <v>0</v>
      </c>
      <c r="Q337" s="31">
        <f t="shared" si="38"/>
        <v>24.615218057595303</v>
      </c>
      <c r="R337" s="75"/>
      <c r="S337" s="73"/>
      <c r="T337" s="76"/>
    </row>
    <row r="338" spans="1:20" x14ac:dyDescent="0.25">
      <c r="A338" s="25">
        <v>42869.875019155093</v>
      </c>
      <c r="B338" s="26">
        <v>83.1</v>
      </c>
      <c r="C338" s="27">
        <v>2928.444</v>
      </c>
      <c r="D338" s="26">
        <v>83.1</v>
      </c>
      <c r="E338" s="27">
        <v>2928.444</v>
      </c>
      <c r="F338" s="28">
        <f t="shared" si="35"/>
        <v>0</v>
      </c>
      <c r="G338" s="28">
        <f t="shared" si="35"/>
        <v>0</v>
      </c>
      <c r="H338" s="29">
        <v>0</v>
      </c>
      <c r="I338" s="30">
        <f t="shared" si="37"/>
        <v>0</v>
      </c>
      <c r="J338" s="31">
        <f t="shared" si="36"/>
        <v>0</v>
      </c>
      <c r="K338" s="78"/>
      <c r="L338" s="75"/>
      <c r="M338" s="31">
        <f t="shared" si="38"/>
        <v>239.16668741355465</v>
      </c>
      <c r="N338" s="31">
        <f t="shared" si="38"/>
        <v>19.138958886150061</v>
      </c>
      <c r="O338" s="31">
        <f t="shared" si="38"/>
        <v>10.600117201555832</v>
      </c>
      <c r="P338" s="31">
        <f t="shared" si="38"/>
        <v>0</v>
      </c>
      <c r="Q338" s="31">
        <f t="shared" si="38"/>
        <v>24.615218057595303</v>
      </c>
      <c r="R338" s="75"/>
      <c r="S338" s="73"/>
      <c r="T338" s="76"/>
    </row>
    <row r="339" spans="1:20" x14ac:dyDescent="0.25">
      <c r="A339" s="25">
        <v>42869.916685879631</v>
      </c>
      <c r="B339" s="26">
        <v>69.099999999999994</v>
      </c>
      <c r="C339" s="27">
        <v>2292.7379999999998</v>
      </c>
      <c r="D339" s="26">
        <v>69.100000000000009</v>
      </c>
      <c r="E339" s="27">
        <v>2292.7380000000003</v>
      </c>
      <c r="F339" s="28">
        <f t="shared" si="35"/>
        <v>0</v>
      </c>
      <c r="G339" s="28">
        <f t="shared" si="35"/>
        <v>0</v>
      </c>
      <c r="H339" s="29">
        <v>0</v>
      </c>
      <c r="I339" s="30">
        <f t="shared" si="37"/>
        <v>0</v>
      </c>
      <c r="J339" s="31">
        <f t="shared" si="36"/>
        <v>0</v>
      </c>
      <c r="K339" s="78"/>
      <c r="L339" s="75"/>
      <c r="M339" s="31">
        <f t="shared" si="38"/>
        <v>239.16668741355465</v>
      </c>
      <c r="N339" s="31">
        <f t="shared" si="38"/>
        <v>19.138958886150061</v>
      </c>
      <c r="O339" s="31">
        <f t="shared" si="38"/>
        <v>10.600117201555832</v>
      </c>
      <c r="P339" s="31">
        <f t="shared" si="38"/>
        <v>0</v>
      </c>
      <c r="Q339" s="31">
        <f t="shared" si="38"/>
        <v>24.615218057595303</v>
      </c>
      <c r="R339" s="75"/>
      <c r="S339" s="73"/>
      <c r="T339" s="76"/>
    </row>
    <row r="340" spans="1:20" x14ac:dyDescent="0.25">
      <c r="A340" s="25">
        <v>42869.958352604168</v>
      </c>
      <c r="B340" s="26">
        <v>107.95</v>
      </c>
      <c r="C340" s="27">
        <v>2855.2775000000001</v>
      </c>
      <c r="D340" s="26">
        <v>107.95</v>
      </c>
      <c r="E340" s="27">
        <v>2855.2780000000002</v>
      </c>
      <c r="F340" s="28">
        <f t="shared" si="35"/>
        <v>0</v>
      </c>
      <c r="G340" s="28">
        <f t="shared" si="35"/>
        <v>-5.0000000010186341E-4</v>
      </c>
      <c r="H340" s="29">
        <v>0</v>
      </c>
      <c r="I340" s="30">
        <f t="shared" si="37"/>
        <v>0</v>
      </c>
      <c r="J340" s="31">
        <f t="shared" si="36"/>
        <v>0</v>
      </c>
      <c r="K340" s="78"/>
      <c r="L340" s="75"/>
      <c r="M340" s="31">
        <f t="shared" si="38"/>
        <v>239.16668741355465</v>
      </c>
      <c r="N340" s="31">
        <f t="shared" si="38"/>
        <v>19.138958886150061</v>
      </c>
      <c r="O340" s="31">
        <f t="shared" si="38"/>
        <v>10.600117201555832</v>
      </c>
      <c r="P340" s="31">
        <f t="shared" si="38"/>
        <v>0</v>
      </c>
      <c r="Q340" s="31">
        <f t="shared" si="38"/>
        <v>24.615218057595303</v>
      </c>
      <c r="R340" s="75"/>
      <c r="S340" s="73"/>
      <c r="T340" s="76"/>
    </row>
    <row r="341" spans="1:20" x14ac:dyDescent="0.25">
      <c r="A341" s="25">
        <v>42870.000019328705</v>
      </c>
      <c r="B341" s="26">
        <v>130.44999999999999</v>
      </c>
      <c r="C341" s="27">
        <v>3072.0974999999999</v>
      </c>
      <c r="D341" s="26">
        <v>48.541000000000004</v>
      </c>
      <c r="E341" s="27">
        <v>1143.1410000000001</v>
      </c>
      <c r="F341" s="28">
        <f t="shared" si="35"/>
        <v>81.908999999999992</v>
      </c>
      <c r="G341" s="28">
        <f t="shared" si="35"/>
        <v>1928.9564999999998</v>
      </c>
      <c r="H341" s="29">
        <v>0</v>
      </c>
      <c r="I341" s="30">
        <f t="shared" si="37"/>
        <v>81.908999999999992</v>
      </c>
      <c r="J341" s="31">
        <f t="shared" si="36"/>
        <v>23.54999450609823</v>
      </c>
      <c r="K341" s="78"/>
      <c r="L341" s="75"/>
      <c r="M341" s="31">
        <f t="shared" si="38"/>
        <v>239.16668741355465</v>
      </c>
      <c r="N341" s="31">
        <f t="shared" si="38"/>
        <v>19.138958886150061</v>
      </c>
      <c r="O341" s="31">
        <f t="shared" si="38"/>
        <v>10.600117201555832</v>
      </c>
      <c r="P341" s="31">
        <f t="shared" si="38"/>
        <v>0</v>
      </c>
      <c r="Q341" s="31">
        <f t="shared" si="38"/>
        <v>24.615218057595303</v>
      </c>
      <c r="R341" s="75"/>
      <c r="S341" s="73"/>
      <c r="T341" s="76"/>
    </row>
    <row r="342" spans="1:20" x14ac:dyDescent="0.25">
      <c r="A342" s="25">
        <v>42870.041686053242</v>
      </c>
      <c r="B342" s="26">
        <v>0</v>
      </c>
      <c r="C342" s="27">
        <v>0</v>
      </c>
      <c r="D342" s="26">
        <v>0</v>
      </c>
      <c r="E342" s="27">
        <v>0</v>
      </c>
      <c r="F342" s="28">
        <f t="shared" si="35"/>
        <v>0</v>
      </c>
      <c r="G342" s="28">
        <f t="shared" si="35"/>
        <v>0</v>
      </c>
      <c r="H342" s="29">
        <v>0</v>
      </c>
      <c r="I342" s="30">
        <f t="shared" si="37"/>
        <v>0</v>
      </c>
      <c r="J342" s="31">
        <f t="shared" si="36"/>
        <v>0</v>
      </c>
      <c r="K342" s="78"/>
      <c r="L342" s="75"/>
      <c r="M342" s="31">
        <f t="shared" si="38"/>
        <v>239.16668741355465</v>
      </c>
      <c r="N342" s="31">
        <f t="shared" si="38"/>
        <v>19.138958886150061</v>
      </c>
      <c r="O342" s="31">
        <f t="shared" si="38"/>
        <v>10.600117201555832</v>
      </c>
      <c r="P342" s="31">
        <f t="shared" si="38"/>
        <v>0</v>
      </c>
      <c r="Q342" s="31">
        <f t="shared" si="38"/>
        <v>24.615218057595303</v>
      </c>
      <c r="R342" s="75"/>
      <c r="S342" s="73"/>
      <c r="T342" s="76"/>
    </row>
    <row r="343" spans="1:20" x14ac:dyDescent="0.25">
      <c r="A343" s="25">
        <v>42870.08335277778</v>
      </c>
      <c r="B343" s="26">
        <v>0</v>
      </c>
      <c r="C343" s="27">
        <v>0</v>
      </c>
      <c r="D343" s="26">
        <v>0</v>
      </c>
      <c r="E343" s="27">
        <v>0</v>
      </c>
      <c r="F343" s="28">
        <f t="shared" si="35"/>
        <v>0</v>
      </c>
      <c r="G343" s="28">
        <f t="shared" si="35"/>
        <v>0</v>
      </c>
      <c r="H343" s="29">
        <v>0</v>
      </c>
      <c r="I343" s="30">
        <f t="shared" si="37"/>
        <v>0</v>
      </c>
      <c r="J343" s="31">
        <f t="shared" si="36"/>
        <v>0</v>
      </c>
      <c r="K343" s="78"/>
      <c r="L343" s="75"/>
      <c r="M343" s="31">
        <f t="shared" si="38"/>
        <v>239.16668741355465</v>
      </c>
      <c r="N343" s="31">
        <f t="shared" si="38"/>
        <v>19.138958886150061</v>
      </c>
      <c r="O343" s="31">
        <f t="shared" si="38"/>
        <v>10.600117201555832</v>
      </c>
      <c r="P343" s="31">
        <f t="shared" si="38"/>
        <v>0</v>
      </c>
      <c r="Q343" s="31">
        <f t="shared" si="38"/>
        <v>24.615218057595303</v>
      </c>
      <c r="R343" s="75"/>
      <c r="S343" s="73"/>
      <c r="T343" s="76"/>
    </row>
    <row r="344" spans="1:20" x14ac:dyDescent="0.25">
      <c r="A344" s="25">
        <v>42870.125019502317</v>
      </c>
      <c r="B344" s="26">
        <v>0</v>
      </c>
      <c r="C344" s="27">
        <v>0</v>
      </c>
      <c r="D344" s="26">
        <v>0</v>
      </c>
      <c r="E344" s="27">
        <v>0</v>
      </c>
      <c r="F344" s="28">
        <f t="shared" si="35"/>
        <v>0</v>
      </c>
      <c r="G344" s="28">
        <f t="shared" si="35"/>
        <v>0</v>
      </c>
      <c r="H344" s="29">
        <v>0</v>
      </c>
      <c r="I344" s="30">
        <f t="shared" si="37"/>
        <v>0</v>
      </c>
      <c r="J344" s="31">
        <f t="shared" si="36"/>
        <v>0</v>
      </c>
      <c r="K344" s="78"/>
      <c r="L344" s="75"/>
      <c r="M344" s="31">
        <f t="shared" ref="M344:Q359" si="39">M343</f>
        <v>239.16668741355465</v>
      </c>
      <c r="N344" s="31">
        <f t="shared" si="39"/>
        <v>19.138958886150061</v>
      </c>
      <c r="O344" s="31">
        <f t="shared" si="39"/>
        <v>10.600117201555832</v>
      </c>
      <c r="P344" s="31">
        <f t="shared" si="39"/>
        <v>0</v>
      </c>
      <c r="Q344" s="31">
        <f t="shared" si="39"/>
        <v>24.615218057595303</v>
      </c>
      <c r="R344" s="75"/>
      <c r="S344" s="73"/>
      <c r="T344" s="76"/>
    </row>
    <row r="345" spans="1:20" x14ac:dyDescent="0.25">
      <c r="A345" s="25">
        <v>42870.166686226854</v>
      </c>
      <c r="B345" s="26">
        <v>7.1769999999999996</v>
      </c>
      <c r="C345" s="27">
        <v>138.73141000000001</v>
      </c>
      <c r="D345" s="26">
        <v>0</v>
      </c>
      <c r="E345" s="27">
        <v>0</v>
      </c>
      <c r="F345" s="28">
        <f t="shared" si="35"/>
        <v>7.1769999999999996</v>
      </c>
      <c r="G345" s="28">
        <f t="shared" si="35"/>
        <v>138.73141000000001</v>
      </c>
      <c r="H345" s="29">
        <v>0</v>
      </c>
      <c r="I345" s="30">
        <f t="shared" si="37"/>
        <v>7.1769999999999996</v>
      </c>
      <c r="J345" s="31">
        <f t="shared" si="36"/>
        <v>19.330000000000002</v>
      </c>
      <c r="K345" s="78"/>
      <c r="L345" s="75"/>
      <c r="M345" s="31">
        <f t="shared" si="39"/>
        <v>239.16668741355465</v>
      </c>
      <c r="N345" s="31">
        <f t="shared" si="39"/>
        <v>19.138958886150061</v>
      </c>
      <c r="O345" s="31">
        <f t="shared" si="39"/>
        <v>10.600117201555832</v>
      </c>
      <c r="P345" s="31">
        <f t="shared" si="39"/>
        <v>0</v>
      </c>
      <c r="Q345" s="31">
        <f t="shared" si="39"/>
        <v>24.615218057595303</v>
      </c>
      <c r="R345" s="75"/>
      <c r="S345" s="73"/>
      <c r="T345" s="76"/>
    </row>
    <row r="346" spans="1:20" x14ac:dyDescent="0.25">
      <c r="A346" s="25">
        <v>42870.208352951391</v>
      </c>
      <c r="B346" s="26">
        <v>41.676000000000002</v>
      </c>
      <c r="C346" s="27">
        <v>845.60604000000001</v>
      </c>
      <c r="D346" s="26">
        <v>0</v>
      </c>
      <c r="E346" s="27">
        <v>0</v>
      </c>
      <c r="F346" s="28">
        <f t="shared" si="35"/>
        <v>41.676000000000002</v>
      </c>
      <c r="G346" s="28">
        <f t="shared" si="35"/>
        <v>845.60604000000001</v>
      </c>
      <c r="H346" s="29">
        <v>0</v>
      </c>
      <c r="I346" s="30">
        <f t="shared" si="37"/>
        <v>41.676000000000002</v>
      </c>
      <c r="J346" s="31">
        <f t="shared" si="36"/>
        <v>20.29</v>
      </c>
      <c r="K346" s="78"/>
      <c r="L346" s="75"/>
      <c r="M346" s="31">
        <f t="shared" si="39"/>
        <v>239.16668741355465</v>
      </c>
      <c r="N346" s="31">
        <f t="shared" si="39"/>
        <v>19.138958886150061</v>
      </c>
      <c r="O346" s="31">
        <f t="shared" si="39"/>
        <v>10.600117201555832</v>
      </c>
      <c r="P346" s="31">
        <f t="shared" si="39"/>
        <v>0</v>
      </c>
      <c r="Q346" s="31">
        <f t="shared" si="39"/>
        <v>24.615218057595303</v>
      </c>
      <c r="R346" s="75"/>
      <c r="S346" s="73"/>
      <c r="T346" s="76"/>
    </row>
    <row r="347" spans="1:20" x14ac:dyDescent="0.25">
      <c r="A347" s="25">
        <v>42870.250019675928</v>
      </c>
      <c r="B347" s="26">
        <v>154.34700000000001</v>
      </c>
      <c r="C347" s="27">
        <v>3370.9384799999998</v>
      </c>
      <c r="D347" s="26">
        <v>149.75</v>
      </c>
      <c r="E347" s="27">
        <v>3270.54</v>
      </c>
      <c r="F347" s="28">
        <f t="shared" si="35"/>
        <v>4.5970000000000084</v>
      </c>
      <c r="G347" s="28">
        <f t="shared" si="35"/>
        <v>100.39847999999984</v>
      </c>
      <c r="H347" s="29">
        <v>0</v>
      </c>
      <c r="I347" s="30">
        <f t="shared" si="37"/>
        <v>4.5970000000000084</v>
      </c>
      <c r="J347" s="31">
        <f t="shared" si="36"/>
        <v>21.839999999999925</v>
      </c>
      <c r="K347" s="78"/>
      <c r="L347" s="75"/>
      <c r="M347" s="31">
        <f t="shared" si="39"/>
        <v>239.16668741355465</v>
      </c>
      <c r="N347" s="31">
        <f t="shared" si="39"/>
        <v>19.138958886150061</v>
      </c>
      <c r="O347" s="31">
        <f t="shared" si="39"/>
        <v>10.600117201555832</v>
      </c>
      <c r="P347" s="31">
        <f t="shared" si="39"/>
        <v>0</v>
      </c>
      <c r="Q347" s="31">
        <f t="shared" si="39"/>
        <v>24.615218057595303</v>
      </c>
      <c r="R347" s="75"/>
      <c r="S347" s="73"/>
      <c r="T347" s="76"/>
    </row>
    <row r="348" spans="1:20" x14ac:dyDescent="0.25">
      <c r="A348" s="25">
        <v>42870.291686400466</v>
      </c>
      <c r="B348" s="26">
        <v>199.995</v>
      </c>
      <c r="C348" s="27">
        <v>4785.8803500000004</v>
      </c>
      <c r="D348" s="26">
        <v>153.45000000000002</v>
      </c>
      <c r="E348" s="27">
        <v>3672.058</v>
      </c>
      <c r="F348" s="28">
        <f t="shared" si="35"/>
        <v>46.544999999999987</v>
      </c>
      <c r="G348" s="28">
        <f t="shared" si="35"/>
        <v>1113.8223500000004</v>
      </c>
      <c r="H348" s="29">
        <v>0</v>
      </c>
      <c r="I348" s="30">
        <f t="shared" si="37"/>
        <v>46.544999999999987</v>
      </c>
      <c r="J348" s="31">
        <f t="shared" si="36"/>
        <v>23.930010742292421</v>
      </c>
      <c r="K348" s="78"/>
      <c r="L348" s="75"/>
      <c r="M348" s="31">
        <f t="shared" si="39"/>
        <v>239.16668741355465</v>
      </c>
      <c r="N348" s="31">
        <f t="shared" si="39"/>
        <v>19.138958886150061</v>
      </c>
      <c r="O348" s="31">
        <f t="shared" si="39"/>
        <v>10.600117201555832</v>
      </c>
      <c r="P348" s="31">
        <f t="shared" si="39"/>
        <v>0</v>
      </c>
      <c r="Q348" s="31">
        <f t="shared" si="39"/>
        <v>24.615218057595303</v>
      </c>
      <c r="R348" s="75"/>
      <c r="S348" s="73"/>
      <c r="T348" s="76"/>
    </row>
    <row r="349" spans="1:20" x14ac:dyDescent="0.25">
      <c r="A349" s="25">
        <v>42870.333353125003</v>
      </c>
      <c r="B349" s="26">
        <v>231.81200000000001</v>
      </c>
      <c r="C349" s="27">
        <v>6437.4192400000002</v>
      </c>
      <c r="D349" s="26">
        <v>231.81200000000001</v>
      </c>
      <c r="E349" s="27">
        <v>6437.4189999999999</v>
      </c>
      <c r="F349" s="28">
        <f t="shared" si="35"/>
        <v>0</v>
      </c>
      <c r="G349" s="28">
        <f t="shared" si="35"/>
        <v>2.4000000030355295E-4</v>
      </c>
      <c r="H349" s="29">
        <v>0</v>
      </c>
      <c r="I349" s="30">
        <f t="shared" si="37"/>
        <v>0</v>
      </c>
      <c r="J349" s="31">
        <f t="shared" si="36"/>
        <v>0</v>
      </c>
      <c r="K349" s="78"/>
      <c r="L349" s="75"/>
      <c r="M349" s="31">
        <f t="shared" si="39"/>
        <v>239.16668741355465</v>
      </c>
      <c r="N349" s="31">
        <f t="shared" si="39"/>
        <v>19.138958886150061</v>
      </c>
      <c r="O349" s="31">
        <f t="shared" si="39"/>
        <v>10.600117201555832</v>
      </c>
      <c r="P349" s="31">
        <f t="shared" si="39"/>
        <v>0</v>
      </c>
      <c r="Q349" s="31">
        <f t="shared" si="39"/>
        <v>24.615218057595303</v>
      </c>
      <c r="R349" s="75"/>
      <c r="S349" s="73"/>
      <c r="T349" s="76"/>
    </row>
    <row r="350" spans="1:20" x14ac:dyDescent="0.25">
      <c r="A350" s="25">
        <v>42870.37501984954</v>
      </c>
      <c r="B350" s="26">
        <v>213.61099999999999</v>
      </c>
      <c r="C350" s="27">
        <v>5934.1135800000002</v>
      </c>
      <c r="D350" s="26">
        <v>213.61100000000002</v>
      </c>
      <c r="E350" s="27">
        <v>5934.1140000000005</v>
      </c>
      <c r="F350" s="28">
        <f t="shared" si="35"/>
        <v>0</v>
      </c>
      <c r="G350" s="28">
        <f t="shared" si="35"/>
        <v>-4.2000000030384399E-4</v>
      </c>
      <c r="H350" s="29">
        <v>0</v>
      </c>
      <c r="I350" s="30">
        <f t="shared" si="37"/>
        <v>0</v>
      </c>
      <c r="J350" s="31">
        <f t="shared" si="36"/>
        <v>0</v>
      </c>
      <c r="K350" s="78"/>
      <c r="L350" s="75"/>
      <c r="M350" s="31">
        <f t="shared" si="39"/>
        <v>239.16668741355465</v>
      </c>
      <c r="N350" s="31">
        <f t="shared" si="39"/>
        <v>19.138958886150061</v>
      </c>
      <c r="O350" s="31">
        <f t="shared" si="39"/>
        <v>10.600117201555832</v>
      </c>
      <c r="P350" s="31">
        <f t="shared" si="39"/>
        <v>0</v>
      </c>
      <c r="Q350" s="31">
        <f t="shared" si="39"/>
        <v>24.615218057595303</v>
      </c>
      <c r="R350" s="75"/>
      <c r="S350" s="73"/>
      <c r="T350" s="76"/>
    </row>
    <row r="351" spans="1:20" x14ac:dyDescent="0.25">
      <c r="A351" s="25">
        <v>42870.416686574077</v>
      </c>
      <c r="B351" s="26">
        <v>169.12299999999999</v>
      </c>
      <c r="C351" s="27">
        <v>5212.37086</v>
      </c>
      <c r="D351" s="26">
        <v>169.12300000000002</v>
      </c>
      <c r="E351" s="27">
        <v>5212.3710000000001</v>
      </c>
      <c r="F351" s="28">
        <f t="shared" si="35"/>
        <v>0</v>
      </c>
      <c r="G351" s="28">
        <f t="shared" si="35"/>
        <v>-1.4000000010128133E-4</v>
      </c>
      <c r="H351" s="29">
        <v>0</v>
      </c>
      <c r="I351" s="30">
        <f t="shared" si="37"/>
        <v>0</v>
      </c>
      <c r="J351" s="31">
        <f t="shared" si="36"/>
        <v>0</v>
      </c>
      <c r="K351" s="78"/>
      <c r="L351" s="75"/>
      <c r="M351" s="31">
        <f t="shared" si="39"/>
        <v>239.16668741355465</v>
      </c>
      <c r="N351" s="31">
        <f t="shared" si="39"/>
        <v>19.138958886150061</v>
      </c>
      <c r="O351" s="31">
        <f t="shared" si="39"/>
        <v>10.600117201555832</v>
      </c>
      <c r="P351" s="31">
        <f t="shared" si="39"/>
        <v>0</v>
      </c>
      <c r="Q351" s="31">
        <f t="shared" si="39"/>
        <v>24.615218057595303</v>
      </c>
      <c r="R351" s="75"/>
      <c r="S351" s="73"/>
      <c r="T351" s="76"/>
    </row>
    <row r="352" spans="1:20" x14ac:dyDescent="0.25">
      <c r="A352" s="25">
        <v>42870.458353298614</v>
      </c>
      <c r="B352" s="26">
        <v>132.768</v>
      </c>
      <c r="C352" s="27">
        <v>5168.6582399999998</v>
      </c>
      <c r="D352" s="26">
        <v>132.768</v>
      </c>
      <c r="E352" s="27">
        <v>5168.6580000000004</v>
      </c>
      <c r="F352" s="28">
        <f t="shared" si="35"/>
        <v>0</v>
      </c>
      <c r="G352" s="28">
        <f t="shared" si="35"/>
        <v>2.3999999939405825E-4</v>
      </c>
      <c r="H352" s="29">
        <v>0</v>
      </c>
      <c r="I352" s="30">
        <f t="shared" si="37"/>
        <v>0</v>
      </c>
      <c r="J352" s="31">
        <f t="shared" si="36"/>
        <v>0</v>
      </c>
      <c r="K352" s="78"/>
      <c r="L352" s="75"/>
      <c r="M352" s="31">
        <f t="shared" si="39"/>
        <v>239.16668741355465</v>
      </c>
      <c r="N352" s="31">
        <f t="shared" si="39"/>
        <v>19.138958886150061</v>
      </c>
      <c r="O352" s="31">
        <f t="shared" si="39"/>
        <v>10.600117201555832</v>
      </c>
      <c r="P352" s="31">
        <f t="shared" si="39"/>
        <v>0</v>
      </c>
      <c r="Q352" s="31">
        <f t="shared" si="39"/>
        <v>24.615218057595303</v>
      </c>
      <c r="R352" s="75"/>
      <c r="S352" s="73"/>
      <c r="T352" s="76"/>
    </row>
    <row r="353" spans="1:20" x14ac:dyDescent="0.25">
      <c r="A353" s="25">
        <v>42870.500020023152</v>
      </c>
      <c r="B353" s="26">
        <v>110.658</v>
      </c>
      <c r="C353" s="27">
        <v>3678.2719200000001</v>
      </c>
      <c r="D353" s="26">
        <v>110.658</v>
      </c>
      <c r="E353" s="27">
        <v>3678.2720000000004</v>
      </c>
      <c r="F353" s="28">
        <f t="shared" si="35"/>
        <v>0</v>
      </c>
      <c r="G353" s="28">
        <f t="shared" si="35"/>
        <v>-8.0000000252766768E-5</v>
      </c>
      <c r="H353" s="29">
        <v>0</v>
      </c>
      <c r="I353" s="30">
        <f t="shared" si="37"/>
        <v>0</v>
      </c>
      <c r="J353" s="31">
        <f t="shared" si="36"/>
        <v>0</v>
      </c>
      <c r="K353" s="78"/>
      <c r="L353" s="75"/>
      <c r="M353" s="31">
        <f t="shared" si="39"/>
        <v>239.16668741355465</v>
      </c>
      <c r="N353" s="31">
        <f t="shared" si="39"/>
        <v>19.138958886150061</v>
      </c>
      <c r="O353" s="31">
        <f t="shared" si="39"/>
        <v>10.600117201555832</v>
      </c>
      <c r="P353" s="31">
        <f t="shared" si="39"/>
        <v>0</v>
      </c>
      <c r="Q353" s="31">
        <f t="shared" si="39"/>
        <v>24.615218057595303</v>
      </c>
      <c r="R353" s="75"/>
      <c r="S353" s="73"/>
      <c r="T353" s="76"/>
    </row>
    <row r="354" spans="1:20" x14ac:dyDescent="0.25">
      <c r="A354" s="25">
        <v>42870.541686747689</v>
      </c>
      <c r="B354" s="26">
        <v>79.055000000000007</v>
      </c>
      <c r="C354" s="27">
        <v>2245.95255</v>
      </c>
      <c r="D354" s="26">
        <v>79.055000000000007</v>
      </c>
      <c r="E354" s="27">
        <v>2245.953</v>
      </c>
      <c r="F354" s="28">
        <f t="shared" si="35"/>
        <v>0</v>
      </c>
      <c r="G354" s="28">
        <f t="shared" si="35"/>
        <v>-4.500000000007276E-4</v>
      </c>
      <c r="H354" s="29">
        <v>0</v>
      </c>
      <c r="I354" s="30">
        <f t="shared" si="37"/>
        <v>0</v>
      </c>
      <c r="J354" s="31">
        <f t="shared" si="36"/>
        <v>0</v>
      </c>
      <c r="K354" s="78"/>
      <c r="L354" s="75"/>
      <c r="M354" s="31">
        <f t="shared" si="39"/>
        <v>239.16668741355465</v>
      </c>
      <c r="N354" s="31">
        <f t="shared" si="39"/>
        <v>19.138958886150061</v>
      </c>
      <c r="O354" s="31">
        <f t="shared" si="39"/>
        <v>10.600117201555832</v>
      </c>
      <c r="P354" s="31">
        <f t="shared" si="39"/>
        <v>0</v>
      </c>
      <c r="Q354" s="31">
        <f t="shared" si="39"/>
        <v>24.615218057595303</v>
      </c>
      <c r="R354" s="75"/>
      <c r="S354" s="73"/>
      <c r="T354" s="76"/>
    </row>
    <row r="355" spans="1:20" x14ac:dyDescent="0.25">
      <c r="A355" s="25">
        <v>42870.583353472219</v>
      </c>
      <c r="B355" s="26">
        <v>60.631999999999998</v>
      </c>
      <c r="C355" s="27">
        <v>2211.85536</v>
      </c>
      <c r="D355" s="26">
        <v>60.632000000000005</v>
      </c>
      <c r="E355" s="27">
        <v>2211.855</v>
      </c>
      <c r="F355" s="28">
        <f t="shared" si="35"/>
        <v>0</v>
      </c>
      <c r="G355" s="28">
        <f t="shared" si="35"/>
        <v>3.6000000000058208E-4</v>
      </c>
      <c r="H355" s="29">
        <v>0</v>
      </c>
      <c r="I355" s="30">
        <f t="shared" si="37"/>
        <v>0</v>
      </c>
      <c r="J355" s="31">
        <f t="shared" si="36"/>
        <v>0</v>
      </c>
      <c r="K355" s="78"/>
      <c r="L355" s="75"/>
      <c r="M355" s="31">
        <f t="shared" si="39"/>
        <v>239.16668741355465</v>
      </c>
      <c r="N355" s="31">
        <f t="shared" si="39"/>
        <v>19.138958886150061</v>
      </c>
      <c r="O355" s="31">
        <f t="shared" si="39"/>
        <v>10.600117201555832</v>
      </c>
      <c r="P355" s="31">
        <f t="shared" si="39"/>
        <v>0</v>
      </c>
      <c r="Q355" s="31">
        <f t="shared" si="39"/>
        <v>24.615218057595303</v>
      </c>
      <c r="R355" s="75"/>
      <c r="S355" s="73"/>
      <c r="T355" s="76"/>
    </row>
    <row r="356" spans="1:20" x14ac:dyDescent="0.25">
      <c r="A356" s="25">
        <v>42870.625020196756</v>
      </c>
      <c r="B356" s="26">
        <v>65.186000000000007</v>
      </c>
      <c r="C356" s="27">
        <v>5825.0209599999998</v>
      </c>
      <c r="D356" s="26">
        <v>65.186000000000007</v>
      </c>
      <c r="E356" s="27">
        <v>5825.0210000000006</v>
      </c>
      <c r="F356" s="28">
        <f t="shared" si="35"/>
        <v>0</v>
      </c>
      <c r="G356" s="28">
        <f t="shared" si="35"/>
        <v>-4.000000080850441E-5</v>
      </c>
      <c r="H356" s="29">
        <v>0</v>
      </c>
      <c r="I356" s="30">
        <f t="shared" si="37"/>
        <v>0</v>
      </c>
      <c r="J356" s="31">
        <f t="shared" si="36"/>
        <v>0</v>
      </c>
      <c r="K356" s="78"/>
      <c r="L356" s="75"/>
      <c r="M356" s="31">
        <f t="shared" si="39"/>
        <v>239.16668741355465</v>
      </c>
      <c r="N356" s="31">
        <f t="shared" si="39"/>
        <v>19.138958886150061</v>
      </c>
      <c r="O356" s="31">
        <f t="shared" si="39"/>
        <v>10.600117201555832</v>
      </c>
      <c r="P356" s="31">
        <f t="shared" si="39"/>
        <v>0</v>
      </c>
      <c r="Q356" s="31">
        <f t="shared" si="39"/>
        <v>24.615218057595303</v>
      </c>
      <c r="R356" s="75"/>
      <c r="S356" s="73"/>
      <c r="T356" s="76"/>
    </row>
    <row r="357" spans="1:20" x14ac:dyDescent="0.25">
      <c r="A357" s="25">
        <v>42870.666686921293</v>
      </c>
      <c r="B357" s="26">
        <v>69.352999999999994</v>
      </c>
      <c r="C357" s="27">
        <v>2517.5138999999999</v>
      </c>
      <c r="D357" s="26">
        <v>69.353000000000009</v>
      </c>
      <c r="E357" s="27">
        <v>2517.5140000000001</v>
      </c>
      <c r="F357" s="28">
        <f t="shared" si="35"/>
        <v>0</v>
      </c>
      <c r="G357" s="28">
        <f t="shared" si="35"/>
        <v>-1.0000000020227162E-4</v>
      </c>
      <c r="H357" s="29">
        <v>0</v>
      </c>
      <c r="I357" s="30">
        <f t="shared" si="37"/>
        <v>0</v>
      </c>
      <c r="J357" s="31">
        <f t="shared" si="36"/>
        <v>0</v>
      </c>
      <c r="K357" s="78"/>
      <c r="L357" s="75"/>
      <c r="M357" s="31">
        <f t="shared" si="39"/>
        <v>239.16668741355465</v>
      </c>
      <c r="N357" s="31">
        <f t="shared" si="39"/>
        <v>19.138958886150061</v>
      </c>
      <c r="O357" s="31">
        <f t="shared" si="39"/>
        <v>10.600117201555832</v>
      </c>
      <c r="P357" s="31">
        <f t="shared" si="39"/>
        <v>0</v>
      </c>
      <c r="Q357" s="31">
        <f t="shared" si="39"/>
        <v>24.615218057595303</v>
      </c>
      <c r="R357" s="75"/>
      <c r="S357" s="73"/>
      <c r="T357" s="76"/>
    </row>
    <row r="358" spans="1:20" x14ac:dyDescent="0.25">
      <c r="A358" s="25">
        <v>42870.70835364583</v>
      </c>
      <c r="B358" s="26">
        <v>74.573999999999998</v>
      </c>
      <c r="C358" s="27">
        <v>4970.3571000000002</v>
      </c>
      <c r="D358" s="26">
        <v>74.573999999999998</v>
      </c>
      <c r="E358" s="27">
        <v>4970.357</v>
      </c>
      <c r="F358" s="28">
        <f t="shared" si="35"/>
        <v>0</v>
      </c>
      <c r="G358" s="28">
        <f t="shared" si="35"/>
        <v>1.0000000020227162E-4</v>
      </c>
      <c r="H358" s="29">
        <v>0</v>
      </c>
      <c r="I358" s="30">
        <f t="shared" si="37"/>
        <v>0</v>
      </c>
      <c r="J358" s="31">
        <f t="shared" si="36"/>
        <v>0</v>
      </c>
      <c r="K358" s="78"/>
      <c r="L358" s="75"/>
      <c r="M358" s="31">
        <f t="shared" si="39"/>
        <v>239.16668741355465</v>
      </c>
      <c r="N358" s="31">
        <f t="shared" si="39"/>
        <v>19.138958886150061</v>
      </c>
      <c r="O358" s="31">
        <f t="shared" si="39"/>
        <v>10.600117201555832</v>
      </c>
      <c r="P358" s="31">
        <f t="shared" si="39"/>
        <v>0</v>
      </c>
      <c r="Q358" s="31">
        <f t="shared" si="39"/>
        <v>24.615218057595303</v>
      </c>
      <c r="R358" s="75"/>
      <c r="S358" s="73"/>
      <c r="T358" s="76"/>
    </row>
    <row r="359" spans="1:20" x14ac:dyDescent="0.25">
      <c r="A359" s="25">
        <v>42870.750020370368</v>
      </c>
      <c r="B359" s="26">
        <v>64.472999999999999</v>
      </c>
      <c r="C359" s="27">
        <v>2885.8114799999998</v>
      </c>
      <c r="D359" s="26">
        <v>64.472999999999999</v>
      </c>
      <c r="E359" s="27">
        <v>2885.8110000000001</v>
      </c>
      <c r="F359" s="28">
        <f t="shared" si="35"/>
        <v>0</v>
      </c>
      <c r="G359" s="28">
        <f t="shared" si="35"/>
        <v>4.799999996976112E-4</v>
      </c>
      <c r="H359" s="29">
        <v>0</v>
      </c>
      <c r="I359" s="30">
        <f t="shared" si="37"/>
        <v>0</v>
      </c>
      <c r="J359" s="31">
        <f t="shared" si="36"/>
        <v>0</v>
      </c>
      <c r="K359" s="78"/>
      <c r="L359" s="75"/>
      <c r="M359" s="31">
        <f t="shared" si="39"/>
        <v>239.16668741355465</v>
      </c>
      <c r="N359" s="31">
        <f t="shared" si="39"/>
        <v>19.138958886150061</v>
      </c>
      <c r="O359" s="31">
        <f t="shared" si="39"/>
        <v>10.600117201555832</v>
      </c>
      <c r="P359" s="31">
        <f t="shared" si="39"/>
        <v>0</v>
      </c>
      <c r="Q359" s="31">
        <f t="shared" si="39"/>
        <v>24.615218057595303</v>
      </c>
      <c r="R359" s="75"/>
      <c r="S359" s="73"/>
      <c r="T359" s="76"/>
    </row>
    <row r="360" spans="1:20" x14ac:dyDescent="0.25">
      <c r="A360" s="25">
        <v>42870.791687094905</v>
      </c>
      <c r="B360" s="26">
        <v>35.567</v>
      </c>
      <c r="C360" s="27">
        <v>1190.42749</v>
      </c>
      <c r="D360" s="26">
        <v>35.567</v>
      </c>
      <c r="E360" s="27">
        <v>1190.4270000000001</v>
      </c>
      <c r="F360" s="28">
        <f t="shared" si="35"/>
        <v>0</v>
      </c>
      <c r="G360" s="28">
        <f t="shared" si="35"/>
        <v>4.899999998997373E-4</v>
      </c>
      <c r="H360" s="29">
        <v>0</v>
      </c>
      <c r="I360" s="30">
        <f t="shared" si="37"/>
        <v>0</v>
      </c>
      <c r="J360" s="31">
        <f t="shared" si="36"/>
        <v>0</v>
      </c>
      <c r="K360" s="78"/>
      <c r="L360" s="75"/>
      <c r="M360" s="31">
        <f t="shared" ref="M360:Q375" si="40">M359</f>
        <v>239.16668741355465</v>
      </c>
      <c r="N360" s="31">
        <f t="shared" si="40"/>
        <v>19.138958886150061</v>
      </c>
      <c r="O360" s="31">
        <f t="shared" si="40"/>
        <v>10.600117201555832</v>
      </c>
      <c r="P360" s="31">
        <f t="shared" si="40"/>
        <v>0</v>
      </c>
      <c r="Q360" s="31">
        <f t="shared" si="40"/>
        <v>24.615218057595303</v>
      </c>
      <c r="R360" s="75"/>
      <c r="S360" s="73"/>
      <c r="T360" s="76"/>
    </row>
    <row r="361" spans="1:20" x14ac:dyDescent="0.25">
      <c r="A361" s="25">
        <v>42870.833353819442</v>
      </c>
      <c r="B361" s="26">
        <v>25.012</v>
      </c>
      <c r="C361" s="27">
        <v>795.63171999999997</v>
      </c>
      <c r="D361" s="26">
        <v>25.012</v>
      </c>
      <c r="E361" s="27">
        <v>795.63200000000006</v>
      </c>
      <c r="F361" s="28">
        <f t="shared" si="35"/>
        <v>0</v>
      </c>
      <c r="G361" s="28">
        <f t="shared" si="35"/>
        <v>-2.8000000008887582E-4</v>
      </c>
      <c r="H361" s="29">
        <v>0</v>
      </c>
      <c r="I361" s="30">
        <f t="shared" si="37"/>
        <v>0</v>
      </c>
      <c r="J361" s="31">
        <f t="shared" si="36"/>
        <v>0</v>
      </c>
      <c r="K361" s="78"/>
      <c r="L361" s="75"/>
      <c r="M361" s="31">
        <f t="shared" si="40"/>
        <v>239.16668741355465</v>
      </c>
      <c r="N361" s="31">
        <f t="shared" si="40"/>
        <v>19.138958886150061</v>
      </c>
      <c r="O361" s="31">
        <f t="shared" si="40"/>
        <v>10.600117201555832</v>
      </c>
      <c r="P361" s="31">
        <f t="shared" si="40"/>
        <v>0</v>
      </c>
      <c r="Q361" s="31">
        <f t="shared" si="40"/>
        <v>24.615218057595303</v>
      </c>
      <c r="R361" s="75"/>
      <c r="S361" s="73"/>
      <c r="T361" s="76"/>
    </row>
    <row r="362" spans="1:20" x14ac:dyDescent="0.25">
      <c r="A362" s="25">
        <v>42870.875020543979</v>
      </c>
      <c r="B362" s="26">
        <v>1.5369999999999999</v>
      </c>
      <c r="C362" s="27">
        <v>54.289914000000003</v>
      </c>
      <c r="D362" s="26">
        <v>1.5370000000000001</v>
      </c>
      <c r="E362" s="27">
        <v>54.29</v>
      </c>
      <c r="F362" s="28">
        <f t="shared" si="35"/>
        <v>0</v>
      </c>
      <c r="G362" s="28">
        <f t="shared" si="35"/>
        <v>-8.5999999996033694E-5</v>
      </c>
      <c r="H362" s="29">
        <v>0</v>
      </c>
      <c r="I362" s="30">
        <f t="shared" si="37"/>
        <v>0</v>
      </c>
      <c r="J362" s="31">
        <f t="shared" si="36"/>
        <v>0</v>
      </c>
      <c r="K362" s="78"/>
      <c r="L362" s="75"/>
      <c r="M362" s="31">
        <f t="shared" si="40"/>
        <v>239.16668741355465</v>
      </c>
      <c r="N362" s="31">
        <f t="shared" si="40"/>
        <v>19.138958886150061</v>
      </c>
      <c r="O362" s="31">
        <f t="shared" si="40"/>
        <v>10.600117201555832</v>
      </c>
      <c r="P362" s="31">
        <f t="shared" si="40"/>
        <v>0</v>
      </c>
      <c r="Q362" s="31">
        <f t="shared" si="40"/>
        <v>24.615218057595303</v>
      </c>
      <c r="R362" s="75"/>
      <c r="S362" s="73"/>
      <c r="T362" s="76"/>
    </row>
    <row r="363" spans="1:20" x14ac:dyDescent="0.25">
      <c r="A363" s="25">
        <v>42870.916687268516</v>
      </c>
      <c r="B363" s="26">
        <v>22.637</v>
      </c>
      <c r="C363" s="27">
        <v>853.41489999999999</v>
      </c>
      <c r="D363" s="26">
        <v>22.637</v>
      </c>
      <c r="E363" s="27">
        <v>853.41500000000008</v>
      </c>
      <c r="F363" s="28">
        <f t="shared" si="35"/>
        <v>0</v>
      </c>
      <c r="G363" s="28">
        <f t="shared" si="35"/>
        <v>-1.0000000008858478E-4</v>
      </c>
      <c r="H363" s="29">
        <v>0</v>
      </c>
      <c r="I363" s="30">
        <f t="shared" si="37"/>
        <v>0</v>
      </c>
      <c r="J363" s="31">
        <f t="shared" si="36"/>
        <v>0</v>
      </c>
      <c r="K363" s="78"/>
      <c r="L363" s="75"/>
      <c r="M363" s="31">
        <f t="shared" si="40"/>
        <v>239.16668741355465</v>
      </c>
      <c r="N363" s="31">
        <f t="shared" si="40"/>
        <v>19.138958886150061</v>
      </c>
      <c r="O363" s="31">
        <f t="shared" si="40"/>
        <v>10.600117201555832</v>
      </c>
      <c r="P363" s="31">
        <f t="shared" si="40"/>
        <v>0</v>
      </c>
      <c r="Q363" s="31">
        <f t="shared" si="40"/>
        <v>24.615218057595303</v>
      </c>
      <c r="R363" s="75"/>
      <c r="S363" s="73"/>
      <c r="T363" s="76"/>
    </row>
    <row r="364" spans="1:20" x14ac:dyDescent="0.25">
      <c r="A364" s="25">
        <v>42870.958353993054</v>
      </c>
      <c r="B364" s="26">
        <v>52.189</v>
      </c>
      <c r="C364" s="27">
        <v>1412.75623</v>
      </c>
      <c r="D364" s="26">
        <v>52.189</v>
      </c>
      <c r="E364" s="27">
        <v>1412.7560000000001</v>
      </c>
      <c r="F364" s="28">
        <f t="shared" si="35"/>
        <v>0</v>
      </c>
      <c r="G364" s="28">
        <f t="shared" si="35"/>
        <v>2.2999999987405317E-4</v>
      </c>
      <c r="H364" s="29">
        <v>0</v>
      </c>
      <c r="I364" s="30">
        <f t="shared" si="37"/>
        <v>0</v>
      </c>
      <c r="J364" s="31">
        <f t="shared" si="36"/>
        <v>0</v>
      </c>
      <c r="K364" s="78"/>
      <c r="L364" s="75"/>
      <c r="M364" s="31">
        <f t="shared" si="40"/>
        <v>239.16668741355465</v>
      </c>
      <c r="N364" s="31">
        <f t="shared" si="40"/>
        <v>19.138958886150061</v>
      </c>
      <c r="O364" s="31">
        <f t="shared" si="40"/>
        <v>10.600117201555832</v>
      </c>
      <c r="P364" s="31">
        <f t="shared" si="40"/>
        <v>0</v>
      </c>
      <c r="Q364" s="31">
        <f t="shared" si="40"/>
        <v>24.615218057595303</v>
      </c>
      <c r="R364" s="75"/>
      <c r="S364" s="73"/>
      <c r="T364" s="76"/>
    </row>
    <row r="365" spans="1:20" x14ac:dyDescent="0.25">
      <c r="A365" s="25">
        <v>42871.000020717591</v>
      </c>
      <c r="B365" s="26">
        <v>19.888000000000002</v>
      </c>
      <c r="C365" s="27">
        <v>468.76015999999998</v>
      </c>
      <c r="D365" s="26">
        <v>0</v>
      </c>
      <c r="E365" s="27">
        <v>0</v>
      </c>
      <c r="F365" s="28">
        <f t="shared" si="35"/>
        <v>19.888000000000002</v>
      </c>
      <c r="G365" s="28">
        <f t="shared" si="35"/>
        <v>468.76015999999998</v>
      </c>
      <c r="H365" s="29">
        <v>0</v>
      </c>
      <c r="I365" s="30">
        <f t="shared" si="37"/>
        <v>19.888000000000002</v>
      </c>
      <c r="J365" s="31">
        <f t="shared" si="36"/>
        <v>23.569999999999997</v>
      </c>
      <c r="K365" s="78"/>
      <c r="L365" s="75"/>
      <c r="M365" s="31">
        <f t="shared" si="40"/>
        <v>239.16668741355465</v>
      </c>
      <c r="N365" s="31">
        <f t="shared" si="40"/>
        <v>19.138958886150061</v>
      </c>
      <c r="O365" s="31">
        <f t="shared" si="40"/>
        <v>10.600117201555832</v>
      </c>
      <c r="P365" s="31">
        <f t="shared" si="40"/>
        <v>0</v>
      </c>
      <c r="Q365" s="31">
        <f t="shared" si="40"/>
        <v>24.615218057595303</v>
      </c>
      <c r="R365" s="75"/>
      <c r="S365" s="73"/>
      <c r="T365" s="76"/>
    </row>
    <row r="366" spans="1:20" x14ac:dyDescent="0.25">
      <c r="A366" s="25">
        <v>42871.041687442128</v>
      </c>
      <c r="B366" s="26">
        <v>48.805</v>
      </c>
      <c r="C366" s="27">
        <v>1053.6999499999999</v>
      </c>
      <c r="D366" s="26">
        <v>0</v>
      </c>
      <c r="E366" s="27">
        <v>0</v>
      </c>
      <c r="F366" s="28">
        <f t="shared" si="35"/>
        <v>48.805</v>
      </c>
      <c r="G366" s="28">
        <f t="shared" si="35"/>
        <v>1053.6999499999999</v>
      </c>
      <c r="H366" s="29">
        <v>0</v>
      </c>
      <c r="I366" s="30">
        <f t="shared" si="37"/>
        <v>48.805</v>
      </c>
      <c r="J366" s="31">
        <f t="shared" si="36"/>
        <v>21.59</v>
      </c>
      <c r="K366" s="78"/>
      <c r="L366" s="75"/>
      <c r="M366" s="31">
        <f t="shared" si="40"/>
        <v>239.16668741355465</v>
      </c>
      <c r="N366" s="31">
        <f t="shared" si="40"/>
        <v>19.138958886150061</v>
      </c>
      <c r="O366" s="31">
        <f t="shared" si="40"/>
        <v>10.600117201555832</v>
      </c>
      <c r="P366" s="31">
        <f t="shared" si="40"/>
        <v>0</v>
      </c>
      <c r="Q366" s="31">
        <f t="shared" si="40"/>
        <v>24.615218057595303</v>
      </c>
      <c r="R366" s="75"/>
      <c r="S366" s="73"/>
      <c r="T366" s="76"/>
    </row>
    <row r="367" spans="1:20" x14ac:dyDescent="0.25">
      <c r="A367" s="25">
        <v>42871.083354166665</v>
      </c>
      <c r="B367" s="26">
        <v>38.39</v>
      </c>
      <c r="C367" s="27">
        <v>799.66369999999995</v>
      </c>
      <c r="D367" s="26">
        <v>0</v>
      </c>
      <c r="E367" s="27">
        <v>0</v>
      </c>
      <c r="F367" s="28">
        <f t="shared" si="35"/>
        <v>38.39</v>
      </c>
      <c r="G367" s="28">
        <f t="shared" si="35"/>
        <v>799.66369999999995</v>
      </c>
      <c r="H367" s="29">
        <v>0</v>
      </c>
      <c r="I367" s="30">
        <f t="shared" si="37"/>
        <v>38.39</v>
      </c>
      <c r="J367" s="31">
        <f t="shared" si="36"/>
        <v>20.83</v>
      </c>
      <c r="K367" s="78"/>
      <c r="L367" s="75"/>
      <c r="M367" s="31">
        <f t="shared" si="40"/>
        <v>239.16668741355465</v>
      </c>
      <c r="N367" s="31">
        <f t="shared" si="40"/>
        <v>19.138958886150061</v>
      </c>
      <c r="O367" s="31">
        <f t="shared" si="40"/>
        <v>10.600117201555832</v>
      </c>
      <c r="P367" s="31">
        <f t="shared" si="40"/>
        <v>0</v>
      </c>
      <c r="Q367" s="31">
        <f t="shared" si="40"/>
        <v>24.615218057595303</v>
      </c>
      <c r="R367" s="75"/>
      <c r="S367" s="73"/>
      <c r="T367" s="76"/>
    </row>
    <row r="368" spans="1:20" x14ac:dyDescent="0.25">
      <c r="A368" s="25">
        <v>42871.125020891202</v>
      </c>
      <c r="B368" s="26">
        <v>37.700000000000003</v>
      </c>
      <c r="C368" s="27">
        <v>738.92</v>
      </c>
      <c r="D368" s="26">
        <v>1.5130000000000001</v>
      </c>
      <c r="E368" s="27">
        <v>29.655000000000001</v>
      </c>
      <c r="F368" s="28">
        <f t="shared" si="35"/>
        <v>36.187000000000005</v>
      </c>
      <c r="G368" s="28">
        <f t="shared" si="35"/>
        <v>709.26499999999999</v>
      </c>
      <c r="H368" s="29">
        <v>0</v>
      </c>
      <c r="I368" s="30">
        <f t="shared" si="37"/>
        <v>36.187000000000005</v>
      </c>
      <c r="J368" s="31">
        <f t="shared" si="36"/>
        <v>19.599994473153341</v>
      </c>
      <c r="K368" s="78"/>
      <c r="L368" s="75"/>
      <c r="M368" s="31">
        <f t="shared" si="40"/>
        <v>239.16668741355465</v>
      </c>
      <c r="N368" s="31">
        <f t="shared" si="40"/>
        <v>19.138958886150061</v>
      </c>
      <c r="O368" s="31">
        <f t="shared" si="40"/>
        <v>10.600117201555832</v>
      </c>
      <c r="P368" s="31">
        <f t="shared" si="40"/>
        <v>0</v>
      </c>
      <c r="Q368" s="31">
        <f t="shared" si="40"/>
        <v>24.615218057595303</v>
      </c>
      <c r="R368" s="75"/>
      <c r="S368" s="73"/>
      <c r="T368" s="76"/>
    </row>
    <row r="369" spans="1:20" x14ac:dyDescent="0.25">
      <c r="A369" s="25">
        <v>42871.16668761574</v>
      </c>
      <c r="B369" s="26">
        <v>22.6</v>
      </c>
      <c r="C369" s="27">
        <v>431.43400000000003</v>
      </c>
      <c r="D369" s="26">
        <v>0.37</v>
      </c>
      <c r="E369" s="27">
        <v>7.0630000000000006</v>
      </c>
      <c r="F369" s="28">
        <f t="shared" si="35"/>
        <v>22.23</v>
      </c>
      <c r="G369" s="28">
        <f t="shared" si="35"/>
        <v>424.37100000000004</v>
      </c>
      <c r="H369" s="29">
        <v>0</v>
      </c>
      <c r="I369" s="30">
        <f t="shared" si="37"/>
        <v>22.23</v>
      </c>
      <c r="J369" s="31">
        <f t="shared" si="36"/>
        <v>19.090013495276654</v>
      </c>
      <c r="K369" s="78"/>
      <c r="L369" s="75"/>
      <c r="M369" s="31">
        <f t="shared" si="40"/>
        <v>239.16668741355465</v>
      </c>
      <c r="N369" s="31">
        <f t="shared" si="40"/>
        <v>19.138958886150061</v>
      </c>
      <c r="O369" s="31">
        <f t="shared" si="40"/>
        <v>10.600117201555832</v>
      </c>
      <c r="P369" s="31">
        <f t="shared" si="40"/>
        <v>0</v>
      </c>
      <c r="Q369" s="31">
        <f t="shared" si="40"/>
        <v>24.615218057595303</v>
      </c>
      <c r="R369" s="75"/>
      <c r="S369" s="73"/>
      <c r="T369" s="76"/>
    </row>
    <row r="370" spans="1:20" x14ac:dyDescent="0.25">
      <c r="A370" s="25">
        <v>42871.208354340277</v>
      </c>
      <c r="B370" s="26">
        <v>26</v>
      </c>
      <c r="C370" s="27">
        <v>517.14</v>
      </c>
      <c r="D370" s="26">
        <v>0</v>
      </c>
      <c r="E370" s="27">
        <v>0</v>
      </c>
      <c r="F370" s="28">
        <f t="shared" si="35"/>
        <v>26</v>
      </c>
      <c r="G370" s="28">
        <f t="shared" si="35"/>
        <v>517.14</v>
      </c>
      <c r="H370" s="29">
        <v>0</v>
      </c>
      <c r="I370" s="30">
        <f t="shared" si="37"/>
        <v>26</v>
      </c>
      <c r="J370" s="31">
        <f t="shared" si="36"/>
        <v>19.89</v>
      </c>
      <c r="K370" s="78"/>
      <c r="L370" s="75"/>
      <c r="M370" s="31">
        <f t="shared" si="40"/>
        <v>239.16668741355465</v>
      </c>
      <c r="N370" s="31">
        <f t="shared" si="40"/>
        <v>19.138958886150061</v>
      </c>
      <c r="O370" s="31">
        <f t="shared" si="40"/>
        <v>10.600117201555832</v>
      </c>
      <c r="P370" s="31">
        <f t="shared" si="40"/>
        <v>0</v>
      </c>
      <c r="Q370" s="31">
        <f t="shared" si="40"/>
        <v>24.615218057595303</v>
      </c>
      <c r="R370" s="75"/>
      <c r="S370" s="73"/>
      <c r="T370" s="76"/>
    </row>
    <row r="371" spans="1:20" x14ac:dyDescent="0.25">
      <c r="A371" s="25">
        <v>42871.250021064814</v>
      </c>
      <c r="B371" s="26">
        <v>81.197000000000003</v>
      </c>
      <c r="C371" s="27">
        <v>1752.23126</v>
      </c>
      <c r="D371" s="26">
        <v>41.75</v>
      </c>
      <c r="E371" s="27">
        <v>900.96500000000003</v>
      </c>
      <c r="F371" s="28">
        <f t="shared" si="35"/>
        <v>39.447000000000003</v>
      </c>
      <c r="G371" s="28">
        <f t="shared" si="35"/>
        <v>851.26625999999999</v>
      </c>
      <c r="H371" s="29">
        <v>0</v>
      </c>
      <c r="I371" s="30">
        <f t="shared" si="37"/>
        <v>39.447000000000003</v>
      </c>
      <c r="J371" s="31">
        <f t="shared" si="36"/>
        <v>21.58</v>
      </c>
      <c r="K371" s="78"/>
      <c r="L371" s="75"/>
      <c r="M371" s="31">
        <f t="shared" si="40"/>
        <v>239.16668741355465</v>
      </c>
      <c r="N371" s="31">
        <f t="shared" si="40"/>
        <v>19.138958886150061</v>
      </c>
      <c r="O371" s="31">
        <f t="shared" si="40"/>
        <v>10.600117201555832</v>
      </c>
      <c r="P371" s="31">
        <f t="shared" si="40"/>
        <v>0</v>
      </c>
      <c r="Q371" s="31">
        <f t="shared" si="40"/>
        <v>24.615218057595303</v>
      </c>
      <c r="R371" s="75"/>
      <c r="S371" s="73"/>
      <c r="T371" s="76"/>
    </row>
    <row r="372" spans="1:20" x14ac:dyDescent="0.25">
      <c r="A372" s="25">
        <v>42871.291687789351</v>
      </c>
      <c r="B372" s="26">
        <v>169.21299999999999</v>
      </c>
      <c r="C372" s="27">
        <v>4056.0356099999999</v>
      </c>
      <c r="D372" s="26">
        <v>83.8</v>
      </c>
      <c r="E372" s="27">
        <v>2008.6860000000001</v>
      </c>
      <c r="F372" s="28">
        <f t="shared" si="35"/>
        <v>85.412999999999997</v>
      </c>
      <c r="G372" s="28">
        <f t="shared" si="35"/>
        <v>2047.3496099999998</v>
      </c>
      <c r="H372" s="29">
        <v>0</v>
      </c>
      <c r="I372" s="30">
        <f t="shared" si="37"/>
        <v>85.412999999999997</v>
      </c>
      <c r="J372" s="31">
        <f t="shared" si="36"/>
        <v>23.97</v>
      </c>
      <c r="K372" s="78"/>
      <c r="L372" s="75"/>
      <c r="M372" s="31">
        <f t="shared" si="40"/>
        <v>239.16668741355465</v>
      </c>
      <c r="N372" s="31">
        <f t="shared" si="40"/>
        <v>19.138958886150061</v>
      </c>
      <c r="O372" s="31">
        <f t="shared" si="40"/>
        <v>10.600117201555832</v>
      </c>
      <c r="P372" s="31">
        <f t="shared" si="40"/>
        <v>0</v>
      </c>
      <c r="Q372" s="31">
        <f t="shared" si="40"/>
        <v>24.615218057595303</v>
      </c>
      <c r="R372" s="75"/>
      <c r="S372" s="73"/>
      <c r="T372" s="76"/>
    </row>
    <row r="373" spans="1:20" x14ac:dyDescent="0.25">
      <c r="A373" s="25">
        <v>42871.333354513888</v>
      </c>
      <c r="B373" s="26">
        <v>189.86</v>
      </c>
      <c r="C373" s="27">
        <v>4955.3459999999995</v>
      </c>
      <c r="D373" s="26">
        <v>189.86</v>
      </c>
      <c r="E373" s="27">
        <v>4955.3460000000005</v>
      </c>
      <c r="F373" s="28">
        <f t="shared" si="35"/>
        <v>0</v>
      </c>
      <c r="G373" s="28">
        <f t="shared" si="35"/>
        <v>0</v>
      </c>
      <c r="H373" s="29">
        <v>0</v>
      </c>
      <c r="I373" s="30">
        <f t="shared" si="37"/>
        <v>0</v>
      </c>
      <c r="J373" s="31">
        <f t="shared" si="36"/>
        <v>0</v>
      </c>
      <c r="K373" s="78"/>
      <c r="L373" s="75"/>
      <c r="M373" s="31">
        <f t="shared" si="40"/>
        <v>239.16668741355465</v>
      </c>
      <c r="N373" s="31">
        <f t="shared" si="40"/>
        <v>19.138958886150061</v>
      </c>
      <c r="O373" s="31">
        <f t="shared" si="40"/>
        <v>10.600117201555832</v>
      </c>
      <c r="P373" s="31">
        <f t="shared" si="40"/>
        <v>0</v>
      </c>
      <c r="Q373" s="31">
        <f t="shared" si="40"/>
        <v>24.615218057595303</v>
      </c>
      <c r="R373" s="75"/>
      <c r="S373" s="73"/>
      <c r="T373" s="76"/>
    </row>
    <row r="374" spans="1:20" x14ac:dyDescent="0.25">
      <c r="A374" s="25">
        <v>42871.375021238426</v>
      </c>
      <c r="B374" s="26">
        <v>142.761</v>
      </c>
      <c r="C374" s="27">
        <v>3885.95442</v>
      </c>
      <c r="D374" s="26">
        <v>142.761</v>
      </c>
      <c r="E374" s="27">
        <v>3885.9540000000002</v>
      </c>
      <c r="F374" s="28">
        <f t="shared" si="35"/>
        <v>0</v>
      </c>
      <c r="G374" s="28">
        <f t="shared" si="35"/>
        <v>4.1999999984909664E-4</v>
      </c>
      <c r="H374" s="29">
        <v>0</v>
      </c>
      <c r="I374" s="30">
        <f t="shared" si="37"/>
        <v>0</v>
      </c>
      <c r="J374" s="31">
        <f t="shared" si="36"/>
        <v>0</v>
      </c>
      <c r="K374" s="78"/>
      <c r="L374" s="75"/>
      <c r="M374" s="31">
        <f t="shared" si="40"/>
        <v>239.16668741355465</v>
      </c>
      <c r="N374" s="31">
        <f t="shared" si="40"/>
        <v>19.138958886150061</v>
      </c>
      <c r="O374" s="31">
        <f t="shared" si="40"/>
        <v>10.600117201555832</v>
      </c>
      <c r="P374" s="31">
        <f t="shared" si="40"/>
        <v>0</v>
      </c>
      <c r="Q374" s="31">
        <f t="shared" si="40"/>
        <v>24.615218057595303</v>
      </c>
      <c r="R374" s="75"/>
      <c r="S374" s="73"/>
      <c r="T374" s="76"/>
    </row>
    <row r="375" spans="1:20" x14ac:dyDescent="0.25">
      <c r="A375" s="25">
        <v>42871.416687962963</v>
      </c>
      <c r="B375" s="26">
        <v>109.432</v>
      </c>
      <c r="C375" s="27">
        <v>3215.1121600000001</v>
      </c>
      <c r="D375" s="26">
        <v>109.432</v>
      </c>
      <c r="E375" s="27">
        <v>3215.1120000000001</v>
      </c>
      <c r="F375" s="28">
        <f t="shared" si="35"/>
        <v>0</v>
      </c>
      <c r="G375" s="28">
        <f t="shared" si="35"/>
        <v>1.6000000005078618E-4</v>
      </c>
      <c r="H375" s="29">
        <v>0</v>
      </c>
      <c r="I375" s="30">
        <f t="shared" si="37"/>
        <v>0</v>
      </c>
      <c r="J375" s="31">
        <f t="shared" si="36"/>
        <v>0</v>
      </c>
      <c r="K375" s="78"/>
      <c r="L375" s="75"/>
      <c r="M375" s="31">
        <f t="shared" si="40"/>
        <v>239.16668741355465</v>
      </c>
      <c r="N375" s="31">
        <f t="shared" si="40"/>
        <v>19.138958886150061</v>
      </c>
      <c r="O375" s="31">
        <f t="shared" si="40"/>
        <v>10.600117201555832</v>
      </c>
      <c r="P375" s="31">
        <f t="shared" si="40"/>
        <v>0</v>
      </c>
      <c r="Q375" s="31">
        <f t="shared" si="40"/>
        <v>24.615218057595303</v>
      </c>
      <c r="R375" s="75"/>
      <c r="S375" s="73"/>
      <c r="T375" s="76"/>
    </row>
    <row r="376" spans="1:20" x14ac:dyDescent="0.25">
      <c r="A376" s="25">
        <v>42871.4583546875</v>
      </c>
      <c r="B376" s="26">
        <v>97.94</v>
      </c>
      <c r="C376" s="27">
        <v>3137.0182</v>
      </c>
      <c r="D376" s="26">
        <v>97.94</v>
      </c>
      <c r="E376" s="27">
        <v>3137.018</v>
      </c>
      <c r="F376" s="28">
        <f t="shared" si="35"/>
        <v>0</v>
      </c>
      <c r="G376" s="28">
        <f t="shared" si="35"/>
        <v>1.9999999994979589E-4</v>
      </c>
      <c r="H376" s="29">
        <v>0</v>
      </c>
      <c r="I376" s="30">
        <f t="shared" si="37"/>
        <v>0</v>
      </c>
      <c r="J376" s="31">
        <f t="shared" si="36"/>
        <v>0</v>
      </c>
      <c r="K376" s="78"/>
      <c r="L376" s="75"/>
      <c r="M376" s="31">
        <f t="shared" ref="M376:Q391" si="41">M375</f>
        <v>239.16668741355465</v>
      </c>
      <c r="N376" s="31">
        <f t="shared" si="41"/>
        <v>19.138958886150061</v>
      </c>
      <c r="O376" s="31">
        <f t="shared" si="41"/>
        <v>10.600117201555832</v>
      </c>
      <c r="P376" s="31">
        <f t="shared" si="41"/>
        <v>0</v>
      </c>
      <c r="Q376" s="31">
        <f t="shared" si="41"/>
        <v>24.615218057595303</v>
      </c>
      <c r="R376" s="75"/>
      <c r="S376" s="73"/>
      <c r="T376" s="76"/>
    </row>
    <row r="377" spans="1:20" x14ac:dyDescent="0.25">
      <c r="A377" s="25">
        <v>42871.500021412037</v>
      </c>
      <c r="B377" s="26">
        <v>33.765999999999998</v>
      </c>
      <c r="C377" s="27">
        <v>1191.9398000000001</v>
      </c>
      <c r="D377" s="26">
        <v>33.765999999999998</v>
      </c>
      <c r="E377" s="27">
        <v>1191.94</v>
      </c>
      <c r="F377" s="28">
        <f t="shared" si="35"/>
        <v>0</v>
      </c>
      <c r="G377" s="28">
        <f t="shared" si="35"/>
        <v>-1.9999999994979589E-4</v>
      </c>
      <c r="H377" s="29">
        <v>0</v>
      </c>
      <c r="I377" s="30">
        <f t="shared" si="37"/>
        <v>0</v>
      </c>
      <c r="J377" s="31">
        <f t="shared" si="36"/>
        <v>0</v>
      </c>
      <c r="K377" s="78"/>
      <c r="L377" s="75"/>
      <c r="M377" s="31">
        <f t="shared" si="41"/>
        <v>239.16668741355465</v>
      </c>
      <c r="N377" s="31">
        <f t="shared" si="41"/>
        <v>19.138958886150061</v>
      </c>
      <c r="O377" s="31">
        <f t="shared" si="41"/>
        <v>10.600117201555832</v>
      </c>
      <c r="P377" s="31">
        <f t="shared" si="41"/>
        <v>0</v>
      </c>
      <c r="Q377" s="31">
        <f t="shared" si="41"/>
        <v>24.615218057595303</v>
      </c>
      <c r="R377" s="75"/>
      <c r="S377" s="73"/>
      <c r="T377" s="76"/>
    </row>
    <row r="378" spans="1:20" x14ac:dyDescent="0.25">
      <c r="A378" s="25">
        <v>42871.541688136575</v>
      </c>
      <c r="B378" s="26">
        <v>3.165</v>
      </c>
      <c r="C378" s="27">
        <v>206.55106499999999</v>
      </c>
      <c r="D378" s="26">
        <v>3.165</v>
      </c>
      <c r="E378" s="27">
        <v>206.55100000000002</v>
      </c>
      <c r="F378" s="28">
        <f t="shared" ref="F378:G441" si="42">B378-D378</f>
        <v>0</v>
      </c>
      <c r="G378" s="28">
        <f t="shared" si="42"/>
        <v>6.4999999977999323E-5</v>
      </c>
      <c r="H378" s="29">
        <v>0</v>
      </c>
      <c r="I378" s="30">
        <f t="shared" si="37"/>
        <v>0</v>
      </c>
      <c r="J378" s="31">
        <f t="shared" si="36"/>
        <v>0</v>
      </c>
      <c r="K378" s="78"/>
      <c r="L378" s="75"/>
      <c r="M378" s="31">
        <f t="shared" si="41"/>
        <v>239.16668741355465</v>
      </c>
      <c r="N378" s="31">
        <f t="shared" si="41"/>
        <v>19.138958886150061</v>
      </c>
      <c r="O378" s="31">
        <f t="shared" si="41"/>
        <v>10.600117201555832</v>
      </c>
      <c r="P378" s="31">
        <f t="shared" si="41"/>
        <v>0</v>
      </c>
      <c r="Q378" s="31">
        <f t="shared" si="41"/>
        <v>24.615218057595303</v>
      </c>
      <c r="R378" s="75"/>
      <c r="S378" s="73"/>
      <c r="T378" s="76"/>
    </row>
    <row r="379" spans="1:20" x14ac:dyDescent="0.25">
      <c r="A379" s="25">
        <v>42871.583354861112</v>
      </c>
      <c r="B379" s="26">
        <v>4.9000000000000004</v>
      </c>
      <c r="C379" s="27">
        <v>217.46199999999999</v>
      </c>
      <c r="D379" s="26">
        <v>4.9000000000000004</v>
      </c>
      <c r="E379" s="27">
        <v>217.46200000000002</v>
      </c>
      <c r="F379" s="28">
        <f t="shared" si="42"/>
        <v>0</v>
      </c>
      <c r="G379" s="28">
        <f t="shared" si="42"/>
        <v>0</v>
      </c>
      <c r="H379" s="29">
        <v>0</v>
      </c>
      <c r="I379" s="30">
        <f t="shared" si="37"/>
        <v>0</v>
      </c>
      <c r="J379" s="31">
        <f t="shared" si="36"/>
        <v>0</v>
      </c>
      <c r="K379" s="78"/>
      <c r="L379" s="75"/>
      <c r="M379" s="31">
        <f t="shared" si="41"/>
        <v>239.16668741355465</v>
      </c>
      <c r="N379" s="31">
        <f t="shared" si="41"/>
        <v>19.138958886150061</v>
      </c>
      <c r="O379" s="31">
        <f t="shared" si="41"/>
        <v>10.600117201555832</v>
      </c>
      <c r="P379" s="31">
        <f t="shared" si="41"/>
        <v>0</v>
      </c>
      <c r="Q379" s="31">
        <f t="shared" si="41"/>
        <v>24.615218057595303</v>
      </c>
      <c r="R379" s="75"/>
      <c r="S379" s="73"/>
      <c r="T379" s="76"/>
    </row>
    <row r="380" spans="1:20" s="4" customFormat="1" ht="14.25" customHeight="1" x14ac:dyDescent="0.25">
      <c r="A380" s="25">
        <v>42871.625021585649</v>
      </c>
      <c r="B380" s="34">
        <v>17.420999999999999</v>
      </c>
      <c r="C380" s="35">
        <v>692.48474999999996</v>
      </c>
      <c r="D380" s="34">
        <v>17.420999999999999</v>
      </c>
      <c r="E380" s="35">
        <v>692.48500000000001</v>
      </c>
      <c r="F380" s="30">
        <f t="shared" si="42"/>
        <v>0</v>
      </c>
      <c r="G380" s="30">
        <f t="shared" si="42"/>
        <v>-2.500000000509317E-4</v>
      </c>
      <c r="H380" s="29">
        <v>0</v>
      </c>
      <c r="I380" s="30">
        <f t="shared" si="37"/>
        <v>0</v>
      </c>
      <c r="J380" s="32">
        <f t="shared" si="36"/>
        <v>0</v>
      </c>
      <c r="K380" s="78"/>
      <c r="L380" s="75"/>
      <c r="M380" s="31">
        <f t="shared" si="41"/>
        <v>239.16668741355465</v>
      </c>
      <c r="N380" s="31">
        <f t="shared" si="41"/>
        <v>19.138958886150061</v>
      </c>
      <c r="O380" s="31">
        <f t="shared" si="41"/>
        <v>10.600117201555832</v>
      </c>
      <c r="P380" s="31">
        <f t="shared" si="41"/>
        <v>0</v>
      </c>
      <c r="Q380" s="31">
        <f t="shared" si="41"/>
        <v>24.615218057595303</v>
      </c>
      <c r="R380" s="75"/>
      <c r="S380" s="73"/>
      <c r="T380" s="76"/>
    </row>
    <row r="381" spans="1:20" x14ac:dyDescent="0.25">
      <c r="A381" s="25">
        <v>42871.666688310186</v>
      </c>
      <c r="B381" s="26">
        <v>32.103999999999999</v>
      </c>
      <c r="C381" s="27">
        <v>1613.2260000000001</v>
      </c>
      <c r="D381" s="26">
        <v>32.103999999999999</v>
      </c>
      <c r="E381" s="27">
        <v>1613.2260000000001</v>
      </c>
      <c r="F381" s="28">
        <f t="shared" si="42"/>
        <v>0</v>
      </c>
      <c r="G381" s="28">
        <f t="shared" si="42"/>
        <v>0</v>
      </c>
      <c r="H381" s="29">
        <v>0</v>
      </c>
      <c r="I381" s="30">
        <f t="shared" si="37"/>
        <v>0</v>
      </c>
      <c r="J381" s="31">
        <f t="shared" si="36"/>
        <v>0</v>
      </c>
      <c r="K381" s="78"/>
      <c r="L381" s="75"/>
      <c r="M381" s="31">
        <f t="shared" si="41"/>
        <v>239.16668741355465</v>
      </c>
      <c r="N381" s="31">
        <f t="shared" si="41"/>
        <v>19.138958886150061</v>
      </c>
      <c r="O381" s="31">
        <f t="shared" si="41"/>
        <v>10.600117201555832</v>
      </c>
      <c r="P381" s="31">
        <f t="shared" si="41"/>
        <v>0</v>
      </c>
      <c r="Q381" s="31">
        <f t="shared" si="41"/>
        <v>24.615218057595303</v>
      </c>
      <c r="R381" s="75"/>
      <c r="S381" s="73"/>
      <c r="T381" s="76"/>
    </row>
    <row r="382" spans="1:20" x14ac:dyDescent="0.25">
      <c r="A382" s="25">
        <v>42871.708355034723</v>
      </c>
      <c r="B382" s="26">
        <v>45.497</v>
      </c>
      <c r="C382" s="27">
        <v>1768.92336</v>
      </c>
      <c r="D382" s="26">
        <v>45.497</v>
      </c>
      <c r="E382" s="27">
        <v>1768.923</v>
      </c>
      <c r="F382" s="28">
        <f t="shared" si="42"/>
        <v>0</v>
      </c>
      <c r="G382" s="28">
        <f t="shared" si="42"/>
        <v>3.6000000000058208E-4</v>
      </c>
      <c r="H382" s="29">
        <v>0</v>
      </c>
      <c r="I382" s="30">
        <f t="shared" si="37"/>
        <v>0</v>
      </c>
      <c r="J382" s="31">
        <f t="shared" si="36"/>
        <v>0</v>
      </c>
      <c r="K382" s="78"/>
      <c r="L382" s="75"/>
      <c r="M382" s="31">
        <f t="shared" si="41"/>
        <v>239.16668741355465</v>
      </c>
      <c r="N382" s="31">
        <f t="shared" si="41"/>
        <v>19.138958886150061</v>
      </c>
      <c r="O382" s="31">
        <f t="shared" si="41"/>
        <v>10.600117201555832</v>
      </c>
      <c r="P382" s="31">
        <f t="shared" si="41"/>
        <v>0</v>
      </c>
      <c r="Q382" s="31">
        <f t="shared" si="41"/>
        <v>24.615218057595303</v>
      </c>
      <c r="R382" s="75"/>
      <c r="S382" s="73"/>
      <c r="T382" s="76"/>
    </row>
    <row r="383" spans="1:20" x14ac:dyDescent="0.25">
      <c r="A383" s="25">
        <v>42871.750021759261</v>
      </c>
      <c r="B383" s="26">
        <v>51.637</v>
      </c>
      <c r="C383" s="27">
        <v>3831.4654</v>
      </c>
      <c r="D383" s="26">
        <v>51.637</v>
      </c>
      <c r="E383" s="27">
        <v>3831.4650000000001</v>
      </c>
      <c r="F383" s="28">
        <f t="shared" si="42"/>
        <v>0</v>
      </c>
      <c r="G383" s="28">
        <f t="shared" si="42"/>
        <v>3.9999999989959178E-4</v>
      </c>
      <c r="H383" s="29">
        <v>0</v>
      </c>
      <c r="I383" s="30">
        <f t="shared" si="37"/>
        <v>0</v>
      </c>
      <c r="J383" s="31">
        <f t="shared" si="36"/>
        <v>0</v>
      </c>
      <c r="K383" s="78"/>
      <c r="L383" s="75"/>
      <c r="M383" s="31">
        <f t="shared" si="41"/>
        <v>239.16668741355465</v>
      </c>
      <c r="N383" s="31">
        <f t="shared" si="41"/>
        <v>19.138958886150061</v>
      </c>
      <c r="O383" s="31">
        <f t="shared" si="41"/>
        <v>10.600117201555832</v>
      </c>
      <c r="P383" s="31">
        <f t="shared" si="41"/>
        <v>0</v>
      </c>
      <c r="Q383" s="31">
        <f t="shared" si="41"/>
        <v>24.615218057595303</v>
      </c>
      <c r="R383" s="75"/>
      <c r="S383" s="73"/>
      <c r="T383" s="76"/>
    </row>
    <row r="384" spans="1:20" x14ac:dyDescent="0.25">
      <c r="A384" s="25">
        <v>42871.791688483798</v>
      </c>
      <c r="B384" s="26">
        <v>65.885999999999996</v>
      </c>
      <c r="C384" s="27">
        <v>2715.8209200000001</v>
      </c>
      <c r="D384" s="26">
        <v>65.88600000000001</v>
      </c>
      <c r="E384" s="27">
        <v>2715.8209999999999</v>
      </c>
      <c r="F384" s="28">
        <f t="shared" si="42"/>
        <v>0</v>
      </c>
      <c r="G384" s="28">
        <f t="shared" si="42"/>
        <v>-7.9999999798019417E-5</v>
      </c>
      <c r="H384" s="29">
        <v>0</v>
      </c>
      <c r="I384" s="30">
        <f t="shared" si="37"/>
        <v>0</v>
      </c>
      <c r="J384" s="31">
        <f t="shared" si="36"/>
        <v>0</v>
      </c>
      <c r="K384" s="78"/>
      <c r="L384" s="75"/>
      <c r="M384" s="31">
        <f t="shared" si="41"/>
        <v>239.16668741355465</v>
      </c>
      <c r="N384" s="31">
        <f t="shared" si="41"/>
        <v>19.138958886150061</v>
      </c>
      <c r="O384" s="31">
        <f t="shared" si="41"/>
        <v>10.600117201555832</v>
      </c>
      <c r="P384" s="31">
        <f t="shared" si="41"/>
        <v>0</v>
      </c>
      <c r="Q384" s="31">
        <f t="shared" si="41"/>
        <v>24.615218057595303</v>
      </c>
      <c r="R384" s="75"/>
      <c r="S384" s="73"/>
      <c r="T384" s="76"/>
    </row>
    <row r="385" spans="1:20" x14ac:dyDescent="0.25">
      <c r="A385" s="25">
        <v>42871.833355208335</v>
      </c>
      <c r="B385" s="26">
        <v>58.835999999999999</v>
      </c>
      <c r="C385" s="27">
        <v>2317.5500400000001</v>
      </c>
      <c r="D385" s="26">
        <v>58.836000000000006</v>
      </c>
      <c r="E385" s="27">
        <v>2317.5500000000002</v>
      </c>
      <c r="F385" s="28">
        <f t="shared" si="42"/>
        <v>0</v>
      </c>
      <c r="G385" s="28">
        <f t="shared" si="42"/>
        <v>3.9999999899009708E-5</v>
      </c>
      <c r="H385" s="29">
        <v>0</v>
      </c>
      <c r="I385" s="30">
        <f t="shared" si="37"/>
        <v>0</v>
      </c>
      <c r="J385" s="31">
        <f t="shared" si="36"/>
        <v>0</v>
      </c>
      <c r="K385" s="78"/>
      <c r="L385" s="75"/>
      <c r="M385" s="31">
        <f t="shared" si="41"/>
        <v>239.16668741355465</v>
      </c>
      <c r="N385" s="31">
        <f t="shared" si="41"/>
        <v>19.138958886150061</v>
      </c>
      <c r="O385" s="31">
        <f t="shared" si="41"/>
        <v>10.600117201555832</v>
      </c>
      <c r="P385" s="31">
        <f t="shared" si="41"/>
        <v>0</v>
      </c>
      <c r="Q385" s="31">
        <f t="shared" si="41"/>
        <v>24.615218057595303</v>
      </c>
      <c r="R385" s="75"/>
      <c r="S385" s="73"/>
      <c r="T385" s="76"/>
    </row>
    <row r="386" spans="1:20" x14ac:dyDescent="0.25">
      <c r="A386" s="25">
        <v>42871.875021932872</v>
      </c>
      <c r="B386" s="26">
        <v>26.001999999999999</v>
      </c>
      <c r="C386" s="27">
        <v>1164.3695600000001</v>
      </c>
      <c r="D386" s="26">
        <v>26.002000000000002</v>
      </c>
      <c r="E386" s="27">
        <v>1164.3700000000001</v>
      </c>
      <c r="F386" s="28">
        <f t="shared" si="42"/>
        <v>0</v>
      </c>
      <c r="G386" s="28">
        <f t="shared" si="42"/>
        <v>-4.4000000002597517E-4</v>
      </c>
      <c r="H386" s="29">
        <v>0</v>
      </c>
      <c r="I386" s="30">
        <f t="shared" si="37"/>
        <v>0</v>
      </c>
      <c r="J386" s="31">
        <f t="shared" si="36"/>
        <v>0</v>
      </c>
      <c r="K386" s="78"/>
      <c r="L386" s="75"/>
      <c r="M386" s="31">
        <f t="shared" si="41"/>
        <v>239.16668741355465</v>
      </c>
      <c r="N386" s="31">
        <f t="shared" si="41"/>
        <v>19.138958886150061</v>
      </c>
      <c r="O386" s="31">
        <f t="shared" si="41"/>
        <v>10.600117201555832</v>
      </c>
      <c r="P386" s="31">
        <f t="shared" si="41"/>
        <v>0</v>
      </c>
      <c r="Q386" s="31">
        <f t="shared" si="41"/>
        <v>24.615218057595303</v>
      </c>
      <c r="R386" s="75"/>
      <c r="S386" s="73"/>
      <c r="T386" s="76"/>
    </row>
    <row r="387" spans="1:20" x14ac:dyDescent="0.25">
      <c r="A387" s="25">
        <v>42871.916688657409</v>
      </c>
      <c r="B387" s="26">
        <v>42.631</v>
      </c>
      <c r="C387" s="27">
        <v>2077.4086299999999</v>
      </c>
      <c r="D387" s="26">
        <v>42.631</v>
      </c>
      <c r="E387" s="27">
        <v>2077.4090000000001</v>
      </c>
      <c r="F387" s="28">
        <f t="shared" si="42"/>
        <v>0</v>
      </c>
      <c r="G387" s="28">
        <f t="shared" si="42"/>
        <v>-3.7000000020270818E-4</v>
      </c>
      <c r="H387" s="29">
        <v>0</v>
      </c>
      <c r="I387" s="30">
        <f t="shared" si="37"/>
        <v>0</v>
      </c>
      <c r="J387" s="31">
        <f t="shared" si="36"/>
        <v>0</v>
      </c>
      <c r="K387" s="78"/>
      <c r="L387" s="75"/>
      <c r="M387" s="31">
        <f t="shared" si="41"/>
        <v>239.16668741355465</v>
      </c>
      <c r="N387" s="31">
        <f t="shared" si="41"/>
        <v>19.138958886150061</v>
      </c>
      <c r="O387" s="31">
        <f t="shared" si="41"/>
        <v>10.600117201555832</v>
      </c>
      <c r="P387" s="31">
        <f t="shared" si="41"/>
        <v>0</v>
      </c>
      <c r="Q387" s="31">
        <f t="shared" si="41"/>
        <v>24.615218057595303</v>
      </c>
      <c r="R387" s="75"/>
      <c r="S387" s="73"/>
      <c r="T387" s="76"/>
    </row>
    <row r="388" spans="1:20" x14ac:dyDescent="0.25">
      <c r="A388" s="25">
        <v>42871.958355381947</v>
      </c>
      <c r="B388" s="26">
        <v>68.569000000000003</v>
      </c>
      <c r="C388" s="27">
        <v>1836.96351</v>
      </c>
      <c r="D388" s="26">
        <v>12.42</v>
      </c>
      <c r="E388" s="27">
        <v>332.72399999999999</v>
      </c>
      <c r="F388" s="28">
        <f t="shared" si="42"/>
        <v>56.149000000000001</v>
      </c>
      <c r="G388" s="28">
        <f t="shared" si="42"/>
        <v>1504.2395100000001</v>
      </c>
      <c r="H388" s="29">
        <v>0</v>
      </c>
      <c r="I388" s="30">
        <f t="shared" si="37"/>
        <v>56.149000000000001</v>
      </c>
      <c r="J388" s="31">
        <f t="shared" si="36"/>
        <v>26.79013891609824</v>
      </c>
      <c r="K388" s="78"/>
      <c r="L388" s="75"/>
      <c r="M388" s="31">
        <f t="shared" si="41"/>
        <v>239.16668741355465</v>
      </c>
      <c r="N388" s="31">
        <f t="shared" si="41"/>
        <v>19.138958886150061</v>
      </c>
      <c r="O388" s="31">
        <f t="shared" si="41"/>
        <v>10.600117201555832</v>
      </c>
      <c r="P388" s="31">
        <f t="shared" si="41"/>
        <v>0</v>
      </c>
      <c r="Q388" s="31">
        <f t="shared" si="41"/>
        <v>24.615218057595303</v>
      </c>
      <c r="R388" s="75"/>
      <c r="S388" s="73"/>
      <c r="T388" s="76"/>
    </row>
    <row r="389" spans="1:20" x14ac:dyDescent="0.25">
      <c r="A389" s="25">
        <v>42872.000022106484</v>
      </c>
      <c r="B389" s="26">
        <v>0</v>
      </c>
      <c r="C389" s="27">
        <v>0</v>
      </c>
      <c r="D389" s="26">
        <v>0</v>
      </c>
      <c r="E389" s="27">
        <v>0</v>
      </c>
      <c r="F389" s="28">
        <f t="shared" si="42"/>
        <v>0</v>
      </c>
      <c r="G389" s="28">
        <f t="shared" si="42"/>
        <v>0</v>
      </c>
      <c r="H389" s="29">
        <v>0</v>
      </c>
      <c r="I389" s="30">
        <f t="shared" si="37"/>
        <v>0</v>
      </c>
      <c r="J389" s="31">
        <f t="shared" si="36"/>
        <v>0</v>
      </c>
      <c r="K389" s="78"/>
      <c r="L389" s="75"/>
      <c r="M389" s="31">
        <f t="shared" si="41"/>
        <v>239.16668741355465</v>
      </c>
      <c r="N389" s="31">
        <f t="shared" si="41"/>
        <v>19.138958886150061</v>
      </c>
      <c r="O389" s="31">
        <f t="shared" si="41"/>
        <v>10.600117201555832</v>
      </c>
      <c r="P389" s="31">
        <f t="shared" si="41"/>
        <v>0</v>
      </c>
      <c r="Q389" s="31">
        <f t="shared" si="41"/>
        <v>24.615218057595303</v>
      </c>
      <c r="R389" s="75"/>
      <c r="S389" s="73"/>
      <c r="T389" s="76"/>
    </row>
    <row r="390" spans="1:20" x14ac:dyDescent="0.25">
      <c r="A390" s="25">
        <v>42872.041688831021</v>
      </c>
      <c r="B390" s="26">
        <v>12.095000000000001</v>
      </c>
      <c r="C390" s="27">
        <v>278.66879999999998</v>
      </c>
      <c r="D390" s="26">
        <v>0</v>
      </c>
      <c r="E390" s="27">
        <v>0</v>
      </c>
      <c r="F390" s="28">
        <f t="shared" si="42"/>
        <v>12.095000000000001</v>
      </c>
      <c r="G390" s="28">
        <f t="shared" si="42"/>
        <v>278.66879999999998</v>
      </c>
      <c r="H390" s="29">
        <v>0</v>
      </c>
      <c r="I390" s="30">
        <f t="shared" si="37"/>
        <v>12.095000000000001</v>
      </c>
      <c r="J390" s="31">
        <f t="shared" si="36"/>
        <v>23.039999999999996</v>
      </c>
      <c r="K390" s="78"/>
      <c r="L390" s="75"/>
      <c r="M390" s="31">
        <f t="shared" si="41"/>
        <v>239.16668741355465</v>
      </c>
      <c r="N390" s="31">
        <f t="shared" si="41"/>
        <v>19.138958886150061</v>
      </c>
      <c r="O390" s="31">
        <f t="shared" si="41"/>
        <v>10.600117201555832</v>
      </c>
      <c r="P390" s="31">
        <f t="shared" si="41"/>
        <v>0</v>
      </c>
      <c r="Q390" s="31">
        <f t="shared" si="41"/>
        <v>24.615218057595303</v>
      </c>
      <c r="R390" s="75"/>
      <c r="S390" s="73"/>
      <c r="T390" s="76"/>
    </row>
    <row r="391" spans="1:20" x14ac:dyDescent="0.25">
      <c r="A391" s="25">
        <v>42872.083355555558</v>
      </c>
      <c r="B391" s="26">
        <v>90.5</v>
      </c>
      <c r="C391" s="27">
        <v>1965.66</v>
      </c>
      <c r="D391" s="26">
        <v>9.4619999999999997</v>
      </c>
      <c r="E391" s="27">
        <v>205.51500000000001</v>
      </c>
      <c r="F391" s="28">
        <f t="shared" si="42"/>
        <v>81.037999999999997</v>
      </c>
      <c r="G391" s="28">
        <f t="shared" si="42"/>
        <v>1760.145</v>
      </c>
      <c r="H391" s="29">
        <v>0</v>
      </c>
      <c r="I391" s="30">
        <f t="shared" si="37"/>
        <v>81.037999999999997</v>
      </c>
      <c r="J391" s="31">
        <f t="shared" ref="J391:J454" si="43">IF(F391&gt;0,G391/F391,0)</f>
        <v>21.719995557639628</v>
      </c>
      <c r="K391" s="78"/>
      <c r="L391" s="75"/>
      <c r="M391" s="31">
        <f t="shared" si="41"/>
        <v>239.16668741355465</v>
      </c>
      <c r="N391" s="31">
        <f t="shared" si="41"/>
        <v>19.138958886150061</v>
      </c>
      <c r="O391" s="31">
        <f t="shared" si="41"/>
        <v>10.600117201555832</v>
      </c>
      <c r="P391" s="31">
        <f t="shared" si="41"/>
        <v>0</v>
      </c>
      <c r="Q391" s="31">
        <f t="shared" si="41"/>
        <v>24.615218057595303</v>
      </c>
      <c r="R391" s="75"/>
      <c r="S391" s="73"/>
      <c r="T391" s="76"/>
    </row>
    <row r="392" spans="1:20" x14ac:dyDescent="0.25">
      <c r="A392" s="25">
        <v>42872.125022280095</v>
      </c>
      <c r="B392" s="26">
        <v>64.599999999999994</v>
      </c>
      <c r="C392" s="27">
        <v>1290.7080000000001</v>
      </c>
      <c r="D392" s="26">
        <v>5.2190000000000003</v>
      </c>
      <c r="E392" s="27">
        <v>104.27600000000001</v>
      </c>
      <c r="F392" s="28">
        <f t="shared" si="42"/>
        <v>59.380999999999993</v>
      </c>
      <c r="G392" s="28">
        <f t="shared" si="42"/>
        <v>1186.432</v>
      </c>
      <c r="H392" s="29">
        <v>0</v>
      </c>
      <c r="I392" s="30">
        <f t="shared" ref="I392:I455" si="44">F392-H392</f>
        <v>59.380999999999993</v>
      </c>
      <c r="J392" s="31">
        <f t="shared" si="43"/>
        <v>19.979993600646676</v>
      </c>
      <c r="K392" s="78"/>
      <c r="L392" s="75"/>
      <c r="M392" s="31">
        <f t="shared" ref="M392:Q407" si="45">M391</f>
        <v>239.16668741355465</v>
      </c>
      <c r="N392" s="31">
        <f t="shared" si="45"/>
        <v>19.138958886150061</v>
      </c>
      <c r="O392" s="31">
        <f t="shared" si="45"/>
        <v>10.600117201555832</v>
      </c>
      <c r="P392" s="31">
        <f t="shared" si="45"/>
        <v>0</v>
      </c>
      <c r="Q392" s="31">
        <f t="shared" si="45"/>
        <v>24.615218057595303</v>
      </c>
      <c r="R392" s="75"/>
      <c r="S392" s="73"/>
      <c r="T392" s="76"/>
    </row>
    <row r="393" spans="1:20" x14ac:dyDescent="0.25">
      <c r="A393" s="25">
        <v>42872.166689004633</v>
      </c>
      <c r="B393" s="26">
        <v>49.2</v>
      </c>
      <c r="C393" s="27">
        <v>947.59199999999998</v>
      </c>
      <c r="D393" s="26">
        <v>6.4250000000000007</v>
      </c>
      <c r="E393" s="27">
        <v>123.74600000000001</v>
      </c>
      <c r="F393" s="28">
        <f t="shared" si="42"/>
        <v>42.775000000000006</v>
      </c>
      <c r="G393" s="28">
        <f t="shared" si="42"/>
        <v>823.846</v>
      </c>
      <c r="H393" s="29">
        <v>0</v>
      </c>
      <c r="I393" s="30">
        <f t="shared" si="44"/>
        <v>42.775000000000006</v>
      </c>
      <c r="J393" s="31">
        <f t="shared" si="43"/>
        <v>19.259988310929277</v>
      </c>
      <c r="K393" s="78"/>
      <c r="L393" s="75"/>
      <c r="M393" s="31">
        <f t="shared" si="45"/>
        <v>239.16668741355465</v>
      </c>
      <c r="N393" s="31">
        <f t="shared" si="45"/>
        <v>19.138958886150061</v>
      </c>
      <c r="O393" s="31">
        <f t="shared" si="45"/>
        <v>10.600117201555832</v>
      </c>
      <c r="P393" s="31">
        <f t="shared" si="45"/>
        <v>0</v>
      </c>
      <c r="Q393" s="31">
        <f t="shared" si="45"/>
        <v>24.615218057595303</v>
      </c>
      <c r="R393" s="75"/>
      <c r="S393" s="73"/>
      <c r="T393" s="76"/>
    </row>
    <row r="394" spans="1:20" x14ac:dyDescent="0.25">
      <c r="A394" s="25">
        <v>42872.20835572917</v>
      </c>
      <c r="B394" s="26">
        <v>47.4</v>
      </c>
      <c r="C394" s="27">
        <v>937.09799999999996</v>
      </c>
      <c r="D394" s="26">
        <v>2.3580000000000001</v>
      </c>
      <c r="E394" s="27">
        <v>46.618000000000002</v>
      </c>
      <c r="F394" s="28">
        <f t="shared" si="42"/>
        <v>45.042000000000002</v>
      </c>
      <c r="G394" s="28">
        <f t="shared" si="42"/>
        <v>890.4799999999999</v>
      </c>
      <c r="H394" s="29">
        <v>0</v>
      </c>
      <c r="I394" s="30">
        <f t="shared" si="44"/>
        <v>45.042000000000002</v>
      </c>
      <c r="J394" s="31">
        <f t="shared" si="43"/>
        <v>19.769992451489717</v>
      </c>
      <c r="K394" s="78"/>
      <c r="L394" s="75"/>
      <c r="M394" s="31">
        <f t="shared" si="45"/>
        <v>239.16668741355465</v>
      </c>
      <c r="N394" s="31">
        <f t="shared" si="45"/>
        <v>19.138958886150061</v>
      </c>
      <c r="O394" s="31">
        <f t="shared" si="45"/>
        <v>10.600117201555832</v>
      </c>
      <c r="P394" s="31">
        <f t="shared" si="45"/>
        <v>0</v>
      </c>
      <c r="Q394" s="31">
        <f t="shared" si="45"/>
        <v>24.615218057595303</v>
      </c>
      <c r="R394" s="75"/>
      <c r="S394" s="73"/>
      <c r="T394" s="76"/>
    </row>
    <row r="395" spans="1:20" x14ac:dyDescent="0.25">
      <c r="A395" s="25">
        <v>42872.250022453707</v>
      </c>
      <c r="B395" s="26">
        <v>21.983000000000001</v>
      </c>
      <c r="C395" s="27">
        <v>485.22174699999999</v>
      </c>
      <c r="D395" s="26">
        <v>0</v>
      </c>
      <c r="E395" s="27">
        <v>0</v>
      </c>
      <c r="F395" s="28">
        <f t="shared" si="42"/>
        <v>21.983000000000001</v>
      </c>
      <c r="G395" s="28">
        <f t="shared" si="42"/>
        <v>485.22174699999999</v>
      </c>
      <c r="H395" s="29">
        <v>0</v>
      </c>
      <c r="I395" s="30">
        <f t="shared" si="44"/>
        <v>21.983000000000001</v>
      </c>
      <c r="J395" s="31">
        <f t="shared" si="43"/>
        <v>22.072590046854387</v>
      </c>
      <c r="K395" s="78"/>
      <c r="L395" s="75"/>
      <c r="M395" s="31">
        <f t="shared" si="45"/>
        <v>239.16668741355465</v>
      </c>
      <c r="N395" s="31">
        <f t="shared" si="45"/>
        <v>19.138958886150061</v>
      </c>
      <c r="O395" s="31">
        <f t="shared" si="45"/>
        <v>10.600117201555832</v>
      </c>
      <c r="P395" s="31">
        <f t="shared" si="45"/>
        <v>0</v>
      </c>
      <c r="Q395" s="31">
        <f t="shared" si="45"/>
        <v>24.615218057595303</v>
      </c>
      <c r="R395" s="75"/>
      <c r="S395" s="73"/>
      <c r="T395" s="76"/>
    </row>
    <row r="396" spans="1:20" x14ac:dyDescent="0.25">
      <c r="A396" s="25">
        <v>42872.291689178244</v>
      </c>
      <c r="B396" s="26">
        <v>117.57899999999999</v>
      </c>
      <c r="C396" s="27">
        <v>2666.6917199999998</v>
      </c>
      <c r="D396" s="26">
        <v>33.74</v>
      </c>
      <c r="E396" s="27">
        <v>765.22300000000007</v>
      </c>
      <c r="F396" s="28">
        <f t="shared" si="42"/>
        <v>83.838999999999999</v>
      </c>
      <c r="G396" s="28">
        <f t="shared" si="42"/>
        <v>1901.4687199999998</v>
      </c>
      <c r="H396" s="29">
        <v>0</v>
      </c>
      <c r="I396" s="30">
        <f t="shared" si="44"/>
        <v>83.838999999999999</v>
      </c>
      <c r="J396" s="31">
        <f t="shared" si="43"/>
        <v>22.680002385524634</v>
      </c>
      <c r="K396" s="78"/>
      <c r="L396" s="75"/>
      <c r="M396" s="31">
        <f t="shared" si="45"/>
        <v>239.16668741355465</v>
      </c>
      <c r="N396" s="31">
        <f t="shared" si="45"/>
        <v>19.138958886150061</v>
      </c>
      <c r="O396" s="31">
        <f t="shared" si="45"/>
        <v>10.600117201555832</v>
      </c>
      <c r="P396" s="31">
        <f t="shared" si="45"/>
        <v>0</v>
      </c>
      <c r="Q396" s="31">
        <f t="shared" si="45"/>
        <v>24.615218057595303</v>
      </c>
      <c r="R396" s="75"/>
      <c r="S396" s="73"/>
      <c r="T396" s="76"/>
    </row>
    <row r="397" spans="1:20" x14ac:dyDescent="0.25">
      <c r="A397" s="25">
        <v>42872.333355902774</v>
      </c>
      <c r="B397" s="26">
        <v>263.23200000000003</v>
      </c>
      <c r="C397" s="27">
        <v>6104.3500800000002</v>
      </c>
      <c r="D397" s="26">
        <v>151.745</v>
      </c>
      <c r="E397" s="27">
        <v>3518.9660000000003</v>
      </c>
      <c r="F397" s="28">
        <f t="shared" si="42"/>
        <v>111.48700000000002</v>
      </c>
      <c r="G397" s="28">
        <f t="shared" si="42"/>
        <v>2585.3840799999998</v>
      </c>
      <c r="H397" s="29">
        <v>0</v>
      </c>
      <c r="I397" s="30">
        <f t="shared" si="44"/>
        <v>111.48700000000002</v>
      </c>
      <c r="J397" s="31">
        <f t="shared" si="43"/>
        <v>23.190004933310604</v>
      </c>
      <c r="K397" s="78"/>
      <c r="L397" s="75"/>
      <c r="M397" s="31">
        <f t="shared" si="45"/>
        <v>239.16668741355465</v>
      </c>
      <c r="N397" s="31">
        <f t="shared" si="45"/>
        <v>19.138958886150061</v>
      </c>
      <c r="O397" s="31">
        <f t="shared" si="45"/>
        <v>10.600117201555832</v>
      </c>
      <c r="P397" s="31">
        <f t="shared" si="45"/>
        <v>0</v>
      </c>
      <c r="Q397" s="31">
        <f t="shared" si="45"/>
        <v>24.615218057595303</v>
      </c>
      <c r="R397" s="75"/>
      <c r="S397" s="73"/>
      <c r="T397" s="76"/>
    </row>
    <row r="398" spans="1:20" x14ac:dyDescent="0.25">
      <c r="A398" s="25">
        <v>42872.375022627311</v>
      </c>
      <c r="B398" s="26">
        <v>296.125</v>
      </c>
      <c r="C398" s="27">
        <v>8039.7937499999998</v>
      </c>
      <c r="D398" s="26">
        <v>296.125</v>
      </c>
      <c r="E398" s="27">
        <v>8039.7940000000008</v>
      </c>
      <c r="F398" s="28">
        <f t="shared" si="42"/>
        <v>0</v>
      </c>
      <c r="G398" s="28">
        <f t="shared" si="42"/>
        <v>-2.5000000096042641E-4</v>
      </c>
      <c r="H398" s="29">
        <v>0</v>
      </c>
      <c r="I398" s="30">
        <f t="shared" si="44"/>
        <v>0</v>
      </c>
      <c r="J398" s="31">
        <f t="shared" si="43"/>
        <v>0</v>
      </c>
      <c r="K398" s="78"/>
      <c r="L398" s="75"/>
      <c r="M398" s="31">
        <f t="shared" si="45"/>
        <v>239.16668741355465</v>
      </c>
      <c r="N398" s="31">
        <f t="shared" si="45"/>
        <v>19.138958886150061</v>
      </c>
      <c r="O398" s="31">
        <f t="shared" si="45"/>
        <v>10.600117201555832</v>
      </c>
      <c r="P398" s="31">
        <f t="shared" si="45"/>
        <v>0</v>
      </c>
      <c r="Q398" s="31">
        <f t="shared" si="45"/>
        <v>24.615218057595303</v>
      </c>
      <c r="R398" s="75"/>
      <c r="S398" s="73"/>
      <c r="T398" s="76"/>
    </row>
    <row r="399" spans="1:20" x14ac:dyDescent="0.25">
      <c r="A399" s="25">
        <v>42872.416689351849</v>
      </c>
      <c r="B399" s="26">
        <v>207.63499999999999</v>
      </c>
      <c r="C399" s="27">
        <v>6289.26415</v>
      </c>
      <c r="D399" s="26">
        <v>207.63500000000002</v>
      </c>
      <c r="E399" s="27">
        <v>6289.2640000000001</v>
      </c>
      <c r="F399" s="28">
        <f t="shared" si="42"/>
        <v>0</v>
      </c>
      <c r="G399" s="28">
        <f t="shared" si="42"/>
        <v>1.4999999984866008E-4</v>
      </c>
      <c r="H399" s="29">
        <v>0</v>
      </c>
      <c r="I399" s="30">
        <f t="shared" si="44"/>
        <v>0</v>
      </c>
      <c r="J399" s="31">
        <f t="shared" si="43"/>
        <v>0</v>
      </c>
      <c r="K399" s="78"/>
      <c r="L399" s="75"/>
      <c r="M399" s="31">
        <f t="shared" si="45"/>
        <v>239.16668741355465</v>
      </c>
      <c r="N399" s="31">
        <f t="shared" si="45"/>
        <v>19.138958886150061</v>
      </c>
      <c r="O399" s="31">
        <f t="shared" si="45"/>
        <v>10.600117201555832</v>
      </c>
      <c r="P399" s="31">
        <f t="shared" si="45"/>
        <v>0</v>
      </c>
      <c r="Q399" s="31">
        <f t="shared" si="45"/>
        <v>24.615218057595303</v>
      </c>
      <c r="R399" s="75"/>
      <c r="S399" s="73"/>
      <c r="T399" s="76"/>
    </row>
    <row r="400" spans="1:20" x14ac:dyDescent="0.25">
      <c r="A400" s="25">
        <v>42872.458356076386</v>
      </c>
      <c r="B400" s="26">
        <v>130.523</v>
      </c>
      <c r="C400" s="27">
        <v>4628.3455800000002</v>
      </c>
      <c r="D400" s="26">
        <v>130.523</v>
      </c>
      <c r="E400" s="27">
        <v>4628.3460000000005</v>
      </c>
      <c r="F400" s="28">
        <f t="shared" si="42"/>
        <v>0</v>
      </c>
      <c r="G400" s="28">
        <f t="shared" si="42"/>
        <v>-4.2000000030384399E-4</v>
      </c>
      <c r="H400" s="29">
        <v>0</v>
      </c>
      <c r="I400" s="30">
        <f t="shared" si="44"/>
        <v>0</v>
      </c>
      <c r="J400" s="31">
        <f t="shared" si="43"/>
        <v>0</v>
      </c>
      <c r="K400" s="78"/>
      <c r="L400" s="75"/>
      <c r="M400" s="31">
        <f t="shared" si="45"/>
        <v>239.16668741355465</v>
      </c>
      <c r="N400" s="31">
        <f t="shared" si="45"/>
        <v>19.138958886150061</v>
      </c>
      <c r="O400" s="31">
        <f t="shared" si="45"/>
        <v>10.600117201555832</v>
      </c>
      <c r="P400" s="31">
        <f t="shared" si="45"/>
        <v>0</v>
      </c>
      <c r="Q400" s="31">
        <f t="shared" si="45"/>
        <v>24.615218057595303</v>
      </c>
      <c r="R400" s="75"/>
      <c r="S400" s="73"/>
      <c r="T400" s="76"/>
    </row>
    <row r="401" spans="1:20" x14ac:dyDescent="0.25">
      <c r="A401" s="25">
        <v>42872.500022800923</v>
      </c>
      <c r="B401" s="26">
        <v>62.064</v>
      </c>
      <c r="C401" s="27">
        <v>2533.4524799999999</v>
      </c>
      <c r="D401" s="26">
        <v>62.064</v>
      </c>
      <c r="E401" s="27">
        <v>2533.4520000000002</v>
      </c>
      <c r="F401" s="28">
        <f t="shared" si="42"/>
        <v>0</v>
      </c>
      <c r="G401" s="28">
        <f t="shared" si="42"/>
        <v>4.799999996976112E-4</v>
      </c>
      <c r="H401" s="29">
        <v>0</v>
      </c>
      <c r="I401" s="30">
        <f t="shared" si="44"/>
        <v>0</v>
      </c>
      <c r="J401" s="31">
        <f t="shared" si="43"/>
        <v>0</v>
      </c>
      <c r="K401" s="78"/>
      <c r="L401" s="75"/>
      <c r="M401" s="31">
        <f t="shared" si="45"/>
        <v>239.16668741355465</v>
      </c>
      <c r="N401" s="31">
        <f t="shared" si="45"/>
        <v>19.138958886150061</v>
      </c>
      <c r="O401" s="31">
        <f t="shared" si="45"/>
        <v>10.600117201555832</v>
      </c>
      <c r="P401" s="31">
        <f t="shared" si="45"/>
        <v>0</v>
      </c>
      <c r="Q401" s="31">
        <f t="shared" si="45"/>
        <v>24.615218057595303</v>
      </c>
      <c r="R401" s="75"/>
      <c r="S401" s="73"/>
      <c r="T401" s="76"/>
    </row>
    <row r="402" spans="1:20" x14ac:dyDescent="0.25">
      <c r="A402" s="25">
        <v>42872.54168952546</v>
      </c>
      <c r="B402" s="26">
        <v>58.673999999999999</v>
      </c>
      <c r="C402" s="27">
        <v>2557.0129200000001</v>
      </c>
      <c r="D402" s="26">
        <v>58.673999999999999</v>
      </c>
      <c r="E402" s="27">
        <v>2557.0129999999999</v>
      </c>
      <c r="F402" s="28">
        <f t="shared" si="42"/>
        <v>0</v>
      </c>
      <c r="G402" s="28">
        <f t="shared" si="42"/>
        <v>-7.9999999798019417E-5</v>
      </c>
      <c r="H402" s="29">
        <v>0</v>
      </c>
      <c r="I402" s="30">
        <f t="shared" si="44"/>
        <v>0</v>
      </c>
      <c r="J402" s="31">
        <f t="shared" si="43"/>
        <v>0</v>
      </c>
      <c r="K402" s="78"/>
      <c r="L402" s="75"/>
      <c r="M402" s="31">
        <f t="shared" si="45"/>
        <v>239.16668741355465</v>
      </c>
      <c r="N402" s="31">
        <f t="shared" si="45"/>
        <v>19.138958886150061</v>
      </c>
      <c r="O402" s="31">
        <f t="shared" si="45"/>
        <v>10.600117201555832</v>
      </c>
      <c r="P402" s="31">
        <f t="shared" si="45"/>
        <v>0</v>
      </c>
      <c r="Q402" s="31">
        <f t="shared" si="45"/>
        <v>24.615218057595303</v>
      </c>
      <c r="R402" s="75"/>
      <c r="S402" s="73"/>
      <c r="T402" s="76"/>
    </row>
    <row r="403" spans="1:20" x14ac:dyDescent="0.25">
      <c r="A403" s="25">
        <v>42872.583356249997</v>
      </c>
      <c r="B403" s="26">
        <v>82.516999999999996</v>
      </c>
      <c r="C403" s="27">
        <v>3981.4452500000002</v>
      </c>
      <c r="D403" s="26">
        <v>82.51700000000001</v>
      </c>
      <c r="E403" s="27">
        <v>3981.4450000000002</v>
      </c>
      <c r="F403" s="28">
        <f t="shared" si="42"/>
        <v>0</v>
      </c>
      <c r="G403" s="28">
        <f t="shared" si="42"/>
        <v>2.500000000509317E-4</v>
      </c>
      <c r="H403" s="29">
        <v>0</v>
      </c>
      <c r="I403" s="30">
        <f t="shared" si="44"/>
        <v>0</v>
      </c>
      <c r="J403" s="31">
        <f t="shared" si="43"/>
        <v>0</v>
      </c>
      <c r="K403" s="78"/>
      <c r="L403" s="75"/>
      <c r="M403" s="31">
        <f t="shared" si="45"/>
        <v>239.16668741355465</v>
      </c>
      <c r="N403" s="31">
        <f t="shared" si="45"/>
        <v>19.138958886150061</v>
      </c>
      <c r="O403" s="31">
        <f t="shared" si="45"/>
        <v>10.600117201555832</v>
      </c>
      <c r="P403" s="31">
        <f t="shared" si="45"/>
        <v>0</v>
      </c>
      <c r="Q403" s="31">
        <f t="shared" si="45"/>
        <v>24.615218057595303</v>
      </c>
      <c r="R403" s="75"/>
      <c r="S403" s="73"/>
      <c r="T403" s="76"/>
    </row>
    <row r="404" spans="1:20" x14ac:dyDescent="0.25">
      <c r="A404" s="25">
        <v>42872.625022974535</v>
      </c>
      <c r="B404" s="26">
        <v>85.430999999999997</v>
      </c>
      <c r="C404" s="27">
        <v>4755.0894600000001</v>
      </c>
      <c r="D404" s="26">
        <v>85.430999999999997</v>
      </c>
      <c r="E404" s="27">
        <v>4755.0889999999999</v>
      </c>
      <c r="F404" s="28">
        <f t="shared" si="42"/>
        <v>0</v>
      </c>
      <c r="G404" s="28">
        <f t="shared" si="42"/>
        <v>4.600000002028537E-4</v>
      </c>
      <c r="H404" s="29">
        <v>0</v>
      </c>
      <c r="I404" s="30">
        <f t="shared" si="44"/>
        <v>0</v>
      </c>
      <c r="J404" s="31">
        <f t="shared" si="43"/>
        <v>0</v>
      </c>
      <c r="K404" s="78"/>
      <c r="L404" s="75"/>
      <c r="M404" s="31">
        <f t="shared" si="45"/>
        <v>239.16668741355465</v>
      </c>
      <c r="N404" s="31">
        <f t="shared" si="45"/>
        <v>19.138958886150061</v>
      </c>
      <c r="O404" s="31">
        <f t="shared" si="45"/>
        <v>10.600117201555832</v>
      </c>
      <c r="P404" s="31">
        <f t="shared" si="45"/>
        <v>0</v>
      </c>
      <c r="Q404" s="31">
        <f t="shared" si="45"/>
        <v>24.615218057595303</v>
      </c>
      <c r="R404" s="75"/>
      <c r="S404" s="73"/>
      <c r="T404" s="76"/>
    </row>
    <row r="405" spans="1:20" x14ac:dyDescent="0.25">
      <c r="A405" s="25">
        <v>42872.666689699072</v>
      </c>
      <c r="B405" s="26">
        <v>40.503999999999998</v>
      </c>
      <c r="C405" s="27">
        <v>2165.34384</v>
      </c>
      <c r="D405" s="26">
        <v>40.504000000000005</v>
      </c>
      <c r="E405" s="27">
        <v>2165.3440000000001</v>
      </c>
      <c r="F405" s="28">
        <f t="shared" si="42"/>
        <v>0</v>
      </c>
      <c r="G405" s="28">
        <f t="shared" si="42"/>
        <v>-1.6000000005078618E-4</v>
      </c>
      <c r="H405" s="29">
        <v>0</v>
      </c>
      <c r="I405" s="30">
        <f t="shared" si="44"/>
        <v>0</v>
      </c>
      <c r="J405" s="31">
        <f t="shared" si="43"/>
        <v>0</v>
      </c>
      <c r="K405" s="78"/>
      <c r="L405" s="75"/>
      <c r="M405" s="31">
        <f t="shared" si="45"/>
        <v>239.16668741355465</v>
      </c>
      <c r="N405" s="31">
        <f t="shared" si="45"/>
        <v>19.138958886150061</v>
      </c>
      <c r="O405" s="31">
        <f t="shared" si="45"/>
        <v>10.600117201555832</v>
      </c>
      <c r="P405" s="31">
        <f t="shared" si="45"/>
        <v>0</v>
      </c>
      <c r="Q405" s="31">
        <f t="shared" si="45"/>
        <v>24.615218057595303</v>
      </c>
      <c r="R405" s="75"/>
      <c r="S405" s="73"/>
      <c r="T405" s="76"/>
    </row>
    <row r="406" spans="1:20" x14ac:dyDescent="0.25">
      <c r="A406" s="25">
        <v>42872.708356423609</v>
      </c>
      <c r="B406" s="26">
        <v>0</v>
      </c>
      <c r="C406" s="27">
        <v>0</v>
      </c>
      <c r="D406" s="26">
        <v>0</v>
      </c>
      <c r="E406" s="27">
        <v>0</v>
      </c>
      <c r="F406" s="28">
        <f t="shared" si="42"/>
        <v>0</v>
      </c>
      <c r="G406" s="28">
        <f t="shared" si="42"/>
        <v>0</v>
      </c>
      <c r="H406" s="29">
        <v>0</v>
      </c>
      <c r="I406" s="30">
        <f t="shared" si="44"/>
        <v>0</v>
      </c>
      <c r="J406" s="31">
        <f t="shared" si="43"/>
        <v>0</v>
      </c>
      <c r="K406" s="78"/>
      <c r="L406" s="75"/>
      <c r="M406" s="31">
        <f t="shared" si="45"/>
        <v>239.16668741355465</v>
      </c>
      <c r="N406" s="31">
        <f t="shared" si="45"/>
        <v>19.138958886150061</v>
      </c>
      <c r="O406" s="31">
        <f t="shared" si="45"/>
        <v>10.600117201555832</v>
      </c>
      <c r="P406" s="31">
        <f t="shared" si="45"/>
        <v>0</v>
      </c>
      <c r="Q406" s="31">
        <f t="shared" si="45"/>
        <v>24.615218057595303</v>
      </c>
      <c r="R406" s="75"/>
      <c r="S406" s="73"/>
      <c r="T406" s="76"/>
    </row>
    <row r="407" spans="1:20" x14ac:dyDescent="0.25">
      <c r="A407" s="25">
        <v>42872.750023148146</v>
      </c>
      <c r="B407" s="26">
        <v>0</v>
      </c>
      <c r="C407" s="27">
        <v>0</v>
      </c>
      <c r="D407" s="26">
        <v>0</v>
      </c>
      <c r="E407" s="27">
        <v>0</v>
      </c>
      <c r="F407" s="28">
        <f t="shared" si="42"/>
        <v>0</v>
      </c>
      <c r="G407" s="28">
        <f t="shared" si="42"/>
        <v>0</v>
      </c>
      <c r="H407" s="29">
        <v>0</v>
      </c>
      <c r="I407" s="30">
        <f t="shared" si="44"/>
        <v>0</v>
      </c>
      <c r="J407" s="31">
        <f t="shared" si="43"/>
        <v>0</v>
      </c>
      <c r="K407" s="78"/>
      <c r="L407" s="75"/>
      <c r="M407" s="31">
        <f t="shared" si="45"/>
        <v>239.16668741355465</v>
      </c>
      <c r="N407" s="31">
        <f t="shared" si="45"/>
        <v>19.138958886150061</v>
      </c>
      <c r="O407" s="31">
        <f t="shared" si="45"/>
        <v>10.600117201555832</v>
      </c>
      <c r="P407" s="31">
        <f t="shared" si="45"/>
        <v>0</v>
      </c>
      <c r="Q407" s="31">
        <f t="shared" si="45"/>
        <v>24.615218057595303</v>
      </c>
      <c r="R407" s="75"/>
      <c r="S407" s="73"/>
      <c r="T407" s="76"/>
    </row>
    <row r="408" spans="1:20" x14ac:dyDescent="0.25">
      <c r="A408" s="25">
        <v>42872.791689872683</v>
      </c>
      <c r="B408" s="26">
        <v>0</v>
      </c>
      <c r="C408" s="27">
        <v>0</v>
      </c>
      <c r="D408" s="26">
        <v>0</v>
      </c>
      <c r="E408" s="27">
        <v>0</v>
      </c>
      <c r="F408" s="28">
        <f t="shared" si="42"/>
        <v>0</v>
      </c>
      <c r="G408" s="28">
        <f t="shared" si="42"/>
        <v>0</v>
      </c>
      <c r="H408" s="29">
        <v>0</v>
      </c>
      <c r="I408" s="30">
        <f t="shared" si="44"/>
        <v>0</v>
      </c>
      <c r="J408" s="31">
        <f t="shared" si="43"/>
        <v>0</v>
      </c>
      <c r="K408" s="78"/>
      <c r="L408" s="75"/>
      <c r="M408" s="31">
        <f t="shared" ref="M408:Q423" si="46">M407</f>
        <v>239.16668741355465</v>
      </c>
      <c r="N408" s="31">
        <f t="shared" si="46"/>
        <v>19.138958886150061</v>
      </c>
      <c r="O408" s="31">
        <f t="shared" si="46"/>
        <v>10.600117201555832</v>
      </c>
      <c r="P408" s="31">
        <f t="shared" si="46"/>
        <v>0</v>
      </c>
      <c r="Q408" s="31">
        <f t="shared" si="46"/>
        <v>24.615218057595303</v>
      </c>
      <c r="R408" s="75"/>
      <c r="S408" s="73"/>
      <c r="T408" s="76"/>
    </row>
    <row r="409" spans="1:20" x14ac:dyDescent="0.25">
      <c r="A409" s="25">
        <v>42872.833356597221</v>
      </c>
      <c r="B409" s="26">
        <v>0</v>
      </c>
      <c r="C409" s="27">
        <v>0</v>
      </c>
      <c r="D409" s="26">
        <v>0</v>
      </c>
      <c r="E409" s="27">
        <v>0</v>
      </c>
      <c r="F409" s="28">
        <f t="shared" si="42"/>
        <v>0</v>
      </c>
      <c r="G409" s="28">
        <f t="shared" si="42"/>
        <v>0</v>
      </c>
      <c r="H409" s="29">
        <v>0</v>
      </c>
      <c r="I409" s="30">
        <f t="shared" si="44"/>
        <v>0</v>
      </c>
      <c r="J409" s="31">
        <f t="shared" si="43"/>
        <v>0</v>
      </c>
      <c r="K409" s="78"/>
      <c r="L409" s="75"/>
      <c r="M409" s="31">
        <f t="shared" si="46"/>
        <v>239.16668741355465</v>
      </c>
      <c r="N409" s="31">
        <f t="shared" si="46"/>
        <v>19.138958886150061</v>
      </c>
      <c r="O409" s="31">
        <f t="shared" si="46"/>
        <v>10.600117201555832</v>
      </c>
      <c r="P409" s="31">
        <f t="shared" si="46"/>
        <v>0</v>
      </c>
      <c r="Q409" s="31">
        <f t="shared" si="46"/>
        <v>24.615218057595303</v>
      </c>
      <c r="R409" s="75"/>
      <c r="S409" s="73"/>
      <c r="T409" s="76"/>
    </row>
    <row r="410" spans="1:20" x14ac:dyDescent="0.25">
      <c r="A410" s="25">
        <v>42872.875023321758</v>
      </c>
      <c r="B410" s="26">
        <v>0</v>
      </c>
      <c r="C410" s="27">
        <v>0</v>
      </c>
      <c r="D410" s="26">
        <v>0</v>
      </c>
      <c r="E410" s="27">
        <v>0</v>
      </c>
      <c r="F410" s="28">
        <f t="shared" si="42"/>
        <v>0</v>
      </c>
      <c r="G410" s="28">
        <f t="shared" si="42"/>
        <v>0</v>
      </c>
      <c r="H410" s="29">
        <v>0</v>
      </c>
      <c r="I410" s="30">
        <f t="shared" si="44"/>
        <v>0</v>
      </c>
      <c r="J410" s="31">
        <f t="shared" si="43"/>
        <v>0</v>
      </c>
      <c r="K410" s="78"/>
      <c r="L410" s="75"/>
      <c r="M410" s="31">
        <f t="shared" si="46"/>
        <v>239.16668741355465</v>
      </c>
      <c r="N410" s="31">
        <f t="shared" si="46"/>
        <v>19.138958886150061</v>
      </c>
      <c r="O410" s="31">
        <f t="shared" si="46"/>
        <v>10.600117201555832</v>
      </c>
      <c r="P410" s="31">
        <f t="shared" si="46"/>
        <v>0</v>
      </c>
      <c r="Q410" s="31">
        <f t="shared" si="46"/>
        <v>24.615218057595303</v>
      </c>
      <c r="R410" s="75"/>
      <c r="S410" s="73"/>
      <c r="T410" s="76"/>
    </row>
    <row r="411" spans="1:20" x14ac:dyDescent="0.25">
      <c r="A411" s="25">
        <v>42872.916690046295</v>
      </c>
      <c r="B411" s="26">
        <v>0</v>
      </c>
      <c r="C411" s="27">
        <v>0</v>
      </c>
      <c r="D411" s="26">
        <v>0</v>
      </c>
      <c r="E411" s="27">
        <v>0</v>
      </c>
      <c r="F411" s="28">
        <f t="shared" si="42"/>
        <v>0</v>
      </c>
      <c r="G411" s="28">
        <f t="shared" si="42"/>
        <v>0</v>
      </c>
      <c r="H411" s="29">
        <v>0</v>
      </c>
      <c r="I411" s="30">
        <f t="shared" si="44"/>
        <v>0</v>
      </c>
      <c r="J411" s="31">
        <f t="shared" si="43"/>
        <v>0</v>
      </c>
      <c r="K411" s="78"/>
      <c r="L411" s="75"/>
      <c r="M411" s="31">
        <f t="shared" si="46"/>
        <v>239.16668741355465</v>
      </c>
      <c r="N411" s="31">
        <f t="shared" si="46"/>
        <v>19.138958886150061</v>
      </c>
      <c r="O411" s="31">
        <f t="shared" si="46"/>
        <v>10.600117201555832</v>
      </c>
      <c r="P411" s="31">
        <f t="shared" si="46"/>
        <v>0</v>
      </c>
      <c r="Q411" s="31">
        <f t="shared" si="46"/>
        <v>24.615218057595303</v>
      </c>
      <c r="R411" s="75"/>
      <c r="S411" s="73"/>
      <c r="T411" s="76"/>
    </row>
    <row r="412" spans="1:20" x14ac:dyDescent="0.25">
      <c r="A412" s="25">
        <v>42872.958356770832</v>
      </c>
      <c r="B412" s="26">
        <v>0</v>
      </c>
      <c r="C412" s="27">
        <v>0</v>
      </c>
      <c r="D412" s="26">
        <v>0</v>
      </c>
      <c r="E412" s="27">
        <v>0</v>
      </c>
      <c r="F412" s="28">
        <f t="shared" si="42"/>
        <v>0</v>
      </c>
      <c r="G412" s="28">
        <f t="shared" si="42"/>
        <v>0</v>
      </c>
      <c r="H412" s="29">
        <v>0</v>
      </c>
      <c r="I412" s="30">
        <f t="shared" si="44"/>
        <v>0</v>
      </c>
      <c r="J412" s="31">
        <f t="shared" si="43"/>
        <v>0</v>
      </c>
      <c r="K412" s="78"/>
      <c r="L412" s="75"/>
      <c r="M412" s="31">
        <f t="shared" si="46"/>
        <v>239.16668741355465</v>
      </c>
      <c r="N412" s="31">
        <f t="shared" si="46"/>
        <v>19.138958886150061</v>
      </c>
      <c r="O412" s="31">
        <f t="shared" si="46"/>
        <v>10.600117201555832</v>
      </c>
      <c r="P412" s="31">
        <f t="shared" si="46"/>
        <v>0</v>
      </c>
      <c r="Q412" s="31">
        <f t="shared" si="46"/>
        <v>24.615218057595303</v>
      </c>
      <c r="R412" s="75"/>
      <c r="S412" s="73"/>
      <c r="T412" s="76"/>
    </row>
    <row r="413" spans="1:20" x14ac:dyDescent="0.25">
      <c r="A413" s="25">
        <v>42873.00002349537</v>
      </c>
      <c r="B413" s="26">
        <v>0</v>
      </c>
      <c r="C413" s="27">
        <v>0</v>
      </c>
      <c r="D413" s="26">
        <v>0</v>
      </c>
      <c r="E413" s="27">
        <v>0</v>
      </c>
      <c r="F413" s="28">
        <f t="shared" si="42"/>
        <v>0</v>
      </c>
      <c r="G413" s="28">
        <f t="shared" si="42"/>
        <v>0</v>
      </c>
      <c r="H413" s="29">
        <v>0</v>
      </c>
      <c r="I413" s="30">
        <f t="shared" si="44"/>
        <v>0</v>
      </c>
      <c r="J413" s="31">
        <f t="shared" si="43"/>
        <v>0</v>
      </c>
      <c r="K413" s="78"/>
      <c r="L413" s="75"/>
      <c r="M413" s="31">
        <f t="shared" si="46"/>
        <v>239.16668741355465</v>
      </c>
      <c r="N413" s="31">
        <f t="shared" si="46"/>
        <v>19.138958886150061</v>
      </c>
      <c r="O413" s="31">
        <f t="shared" si="46"/>
        <v>10.600117201555832</v>
      </c>
      <c r="P413" s="31">
        <f t="shared" si="46"/>
        <v>0</v>
      </c>
      <c r="Q413" s="31">
        <f t="shared" si="46"/>
        <v>24.615218057595303</v>
      </c>
      <c r="R413" s="75"/>
      <c r="S413" s="73"/>
      <c r="T413" s="76"/>
    </row>
    <row r="414" spans="1:20" x14ac:dyDescent="0.25">
      <c r="A414" s="25">
        <v>42873.041690219907</v>
      </c>
      <c r="B414" s="26">
        <v>0</v>
      </c>
      <c r="C414" s="27">
        <v>0</v>
      </c>
      <c r="D414" s="26">
        <v>0</v>
      </c>
      <c r="E414" s="27">
        <v>0</v>
      </c>
      <c r="F414" s="28">
        <f t="shared" si="42"/>
        <v>0</v>
      </c>
      <c r="G414" s="28">
        <f t="shared" si="42"/>
        <v>0</v>
      </c>
      <c r="H414" s="29">
        <v>0</v>
      </c>
      <c r="I414" s="30">
        <f t="shared" si="44"/>
        <v>0</v>
      </c>
      <c r="J414" s="31">
        <f t="shared" si="43"/>
        <v>0</v>
      </c>
      <c r="K414" s="78"/>
      <c r="L414" s="75"/>
      <c r="M414" s="31">
        <f t="shared" si="46"/>
        <v>239.16668741355465</v>
      </c>
      <c r="N414" s="31">
        <f t="shared" si="46"/>
        <v>19.138958886150061</v>
      </c>
      <c r="O414" s="31">
        <f t="shared" si="46"/>
        <v>10.600117201555832</v>
      </c>
      <c r="P414" s="31">
        <f t="shared" si="46"/>
        <v>0</v>
      </c>
      <c r="Q414" s="31">
        <f t="shared" si="46"/>
        <v>24.615218057595303</v>
      </c>
      <c r="R414" s="75"/>
      <c r="S414" s="73"/>
      <c r="T414" s="76"/>
    </row>
    <row r="415" spans="1:20" x14ac:dyDescent="0.25">
      <c r="A415" s="25">
        <v>42873.083356944444</v>
      </c>
      <c r="B415" s="26">
        <v>7.9249999999999998</v>
      </c>
      <c r="C415" s="27">
        <v>189.16974999999999</v>
      </c>
      <c r="D415" s="26">
        <v>0</v>
      </c>
      <c r="E415" s="27">
        <v>0</v>
      </c>
      <c r="F415" s="28">
        <f t="shared" si="42"/>
        <v>7.9249999999999998</v>
      </c>
      <c r="G415" s="28">
        <f t="shared" si="42"/>
        <v>189.16974999999999</v>
      </c>
      <c r="H415" s="29">
        <v>0</v>
      </c>
      <c r="I415" s="30">
        <f t="shared" si="44"/>
        <v>7.9249999999999998</v>
      </c>
      <c r="J415" s="31">
        <f t="shared" si="43"/>
        <v>23.87</v>
      </c>
      <c r="K415" s="78"/>
      <c r="L415" s="75"/>
      <c r="M415" s="31">
        <f t="shared" si="46"/>
        <v>239.16668741355465</v>
      </c>
      <c r="N415" s="31">
        <f t="shared" si="46"/>
        <v>19.138958886150061</v>
      </c>
      <c r="O415" s="31">
        <f t="shared" si="46"/>
        <v>10.600117201555832</v>
      </c>
      <c r="P415" s="31">
        <f t="shared" si="46"/>
        <v>0</v>
      </c>
      <c r="Q415" s="31">
        <f t="shared" si="46"/>
        <v>24.615218057595303</v>
      </c>
      <c r="R415" s="75"/>
      <c r="S415" s="73"/>
      <c r="T415" s="76"/>
    </row>
    <row r="416" spans="1:20" x14ac:dyDescent="0.25">
      <c r="A416" s="25">
        <v>42873.125023668981</v>
      </c>
      <c r="B416" s="26">
        <v>108.22499999999999</v>
      </c>
      <c r="C416" s="27">
        <v>2380.9499999999998</v>
      </c>
      <c r="D416" s="26">
        <v>10.525</v>
      </c>
      <c r="E416" s="27">
        <v>231.55</v>
      </c>
      <c r="F416" s="28">
        <f t="shared" si="42"/>
        <v>97.699999999999989</v>
      </c>
      <c r="G416" s="28">
        <f t="shared" si="42"/>
        <v>2149.3999999999996</v>
      </c>
      <c r="H416" s="29">
        <v>0</v>
      </c>
      <c r="I416" s="30">
        <f t="shared" si="44"/>
        <v>97.699999999999989</v>
      </c>
      <c r="J416" s="31">
        <f t="shared" si="43"/>
        <v>22</v>
      </c>
      <c r="K416" s="78"/>
      <c r="L416" s="75"/>
      <c r="M416" s="31">
        <f t="shared" si="46"/>
        <v>239.16668741355465</v>
      </c>
      <c r="N416" s="31">
        <f t="shared" si="46"/>
        <v>19.138958886150061</v>
      </c>
      <c r="O416" s="31">
        <f t="shared" si="46"/>
        <v>10.600117201555832</v>
      </c>
      <c r="P416" s="31">
        <f t="shared" si="46"/>
        <v>0</v>
      </c>
      <c r="Q416" s="31">
        <f t="shared" si="46"/>
        <v>24.615218057595303</v>
      </c>
      <c r="R416" s="75"/>
      <c r="S416" s="73"/>
      <c r="T416" s="76"/>
    </row>
    <row r="417" spans="1:20" x14ac:dyDescent="0.25">
      <c r="A417" s="25">
        <v>42873.166690393518</v>
      </c>
      <c r="B417" s="26">
        <v>98.6</v>
      </c>
      <c r="C417" s="27">
        <v>2095.25</v>
      </c>
      <c r="D417" s="26">
        <v>45.066000000000003</v>
      </c>
      <c r="E417" s="27">
        <v>957.65300000000002</v>
      </c>
      <c r="F417" s="28">
        <f t="shared" si="42"/>
        <v>53.533999999999992</v>
      </c>
      <c r="G417" s="28">
        <f t="shared" si="42"/>
        <v>1137.597</v>
      </c>
      <c r="H417" s="29">
        <v>0</v>
      </c>
      <c r="I417" s="30">
        <f t="shared" si="44"/>
        <v>53.533999999999992</v>
      </c>
      <c r="J417" s="31">
        <f t="shared" si="43"/>
        <v>21.249990660141222</v>
      </c>
      <c r="K417" s="78"/>
      <c r="L417" s="75"/>
      <c r="M417" s="31">
        <f t="shared" si="46"/>
        <v>239.16668741355465</v>
      </c>
      <c r="N417" s="31">
        <f t="shared" si="46"/>
        <v>19.138958886150061</v>
      </c>
      <c r="O417" s="31">
        <f t="shared" si="46"/>
        <v>10.600117201555832</v>
      </c>
      <c r="P417" s="31">
        <f t="shared" si="46"/>
        <v>0</v>
      </c>
      <c r="Q417" s="31">
        <f t="shared" si="46"/>
        <v>24.615218057595303</v>
      </c>
      <c r="R417" s="75"/>
      <c r="S417" s="73"/>
      <c r="T417" s="76"/>
    </row>
    <row r="418" spans="1:20" x14ac:dyDescent="0.25">
      <c r="A418" s="25">
        <v>42873.208357118056</v>
      </c>
      <c r="B418" s="26">
        <v>92.8</v>
      </c>
      <c r="C418" s="27">
        <v>1968.288</v>
      </c>
      <c r="D418" s="26">
        <v>50.962000000000003</v>
      </c>
      <c r="E418" s="27">
        <v>1080.904</v>
      </c>
      <c r="F418" s="28">
        <f t="shared" si="42"/>
        <v>41.837999999999994</v>
      </c>
      <c r="G418" s="28">
        <f t="shared" si="42"/>
        <v>887.38400000000001</v>
      </c>
      <c r="H418" s="29">
        <v>0</v>
      </c>
      <c r="I418" s="30">
        <f t="shared" si="44"/>
        <v>41.837999999999994</v>
      </c>
      <c r="J418" s="31">
        <f t="shared" si="43"/>
        <v>21.210000478034328</v>
      </c>
      <c r="K418" s="78"/>
      <c r="L418" s="75"/>
      <c r="M418" s="31">
        <f t="shared" si="46"/>
        <v>239.16668741355465</v>
      </c>
      <c r="N418" s="31">
        <f t="shared" si="46"/>
        <v>19.138958886150061</v>
      </c>
      <c r="O418" s="31">
        <f t="shared" si="46"/>
        <v>10.600117201555832</v>
      </c>
      <c r="P418" s="31">
        <f t="shared" si="46"/>
        <v>0</v>
      </c>
      <c r="Q418" s="31">
        <f t="shared" si="46"/>
        <v>24.615218057595303</v>
      </c>
      <c r="R418" s="75"/>
      <c r="S418" s="73"/>
      <c r="T418" s="76"/>
    </row>
    <row r="419" spans="1:20" x14ac:dyDescent="0.25">
      <c r="A419" s="25">
        <v>42873.250023842593</v>
      </c>
      <c r="B419" s="26">
        <v>16.954999999999998</v>
      </c>
      <c r="C419" s="27">
        <v>400.98575</v>
      </c>
      <c r="D419" s="26">
        <v>0</v>
      </c>
      <c r="E419" s="27">
        <v>0</v>
      </c>
      <c r="F419" s="28">
        <f t="shared" si="42"/>
        <v>16.954999999999998</v>
      </c>
      <c r="G419" s="28">
        <f t="shared" si="42"/>
        <v>400.98575</v>
      </c>
      <c r="H419" s="29">
        <v>0</v>
      </c>
      <c r="I419" s="30">
        <f t="shared" si="44"/>
        <v>16.954999999999998</v>
      </c>
      <c r="J419" s="31">
        <f t="shared" si="43"/>
        <v>23.650000000000002</v>
      </c>
      <c r="K419" s="78"/>
      <c r="L419" s="75"/>
      <c r="M419" s="31">
        <f t="shared" si="46"/>
        <v>239.16668741355465</v>
      </c>
      <c r="N419" s="31">
        <f t="shared" si="46"/>
        <v>19.138958886150061</v>
      </c>
      <c r="O419" s="31">
        <f t="shared" si="46"/>
        <v>10.600117201555832</v>
      </c>
      <c r="P419" s="31">
        <f t="shared" si="46"/>
        <v>0</v>
      </c>
      <c r="Q419" s="31">
        <f t="shared" si="46"/>
        <v>24.615218057595303</v>
      </c>
      <c r="R419" s="75"/>
      <c r="S419" s="73"/>
      <c r="T419" s="76"/>
    </row>
    <row r="420" spans="1:20" x14ac:dyDescent="0.25">
      <c r="A420" s="25">
        <v>42873.29169056713</v>
      </c>
      <c r="B420" s="26">
        <v>0</v>
      </c>
      <c r="C420" s="27">
        <v>0</v>
      </c>
      <c r="D420" s="26">
        <v>0</v>
      </c>
      <c r="E420" s="27">
        <v>0</v>
      </c>
      <c r="F420" s="28">
        <f t="shared" si="42"/>
        <v>0</v>
      </c>
      <c r="G420" s="28">
        <f t="shared" si="42"/>
        <v>0</v>
      </c>
      <c r="H420" s="29">
        <v>0</v>
      </c>
      <c r="I420" s="30">
        <f t="shared" si="44"/>
        <v>0</v>
      </c>
      <c r="J420" s="31">
        <f t="shared" si="43"/>
        <v>0</v>
      </c>
      <c r="K420" s="78"/>
      <c r="L420" s="75"/>
      <c r="M420" s="31">
        <f t="shared" si="46"/>
        <v>239.16668741355465</v>
      </c>
      <c r="N420" s="31">
        <f t="shared" si="46"/>
        <v>19.138958886150061</v>
      </c>
      <c r="O420" s="31">
        <f t="shared" si="46"/>
        <v>10.600117201555832</v>
      </c>
      <c r="P420" s="31">
        <f t="shared" si="46"/>
        <v>0</v>
      </c>
      <c r="Q420" s="31">
        <f t="shared" si="46"/>
        <v>24.615218057595303</v>
      </c>
      <c r="R420" s="75"/>
      <c r="S420" s="73"/>
      <c r="T420" s="76"/>
    </row>
    <row r="421" spans="1:20" x14ac:dyDescent="0.25">
      <c r="A421" s="25">
        <v>42873.333357291667</v>
      </c>
      <c r="B421" s="26">
        <v>0</v>
      </c>
      <c r="C421" s="27">
        <v>0</v>
      </c>
      <c r="D421" s="26">
        <v>0</v>
      </c>
      <c r="E421" s="27">
        <v>0</v>
      </c>
      <c r="F421" s="28">
        <f t="shared" si="42"/>
        <v>0</v>
      </c>
      <c r="G421" s="28">
        <f t="shared" si="42"/>
        <v>0</v>
      </c>
      <c r="H421" s="29">
        <v>0</v>
      </c>
      <c r="I421" s="30">
        <f t="shared" si="44"/>
        <v>0</v>
      </c>
      <c r="J421" s="31">
        <f t="shared" si="43"/>
        <v>0</v>
      </c>
      <c r="K421" s="78"/>
      <c r="L421" s="75"/>
      <c r="M421" s="31">
        <f t="shared" si="46"/>
        <v>239.16668741355465</v>
      </c>
      <c r="N421" s="31">
        <f t="shared" si="46"/>
        <v>19.138958886150061</v>
      </c>
      <c r="O421" s="31">
        <f t="shared" si="46"/>
        <v>10.600117201555832</v>
      </c>
      <c r="P421" s="31">
        <f t="shared" si="46"/>
        <v>0</v>
      </c>
      <c r="Q421" s="31">
        <f t="shared" si="46"/>
        <v>24.615218057595303</v>
      </c>
      <c r="R421" s="75"/>
      <c r="S421" s="73"/>
      <c r="T421" s="76"/>
    </row>
    <row r="422" spans="1:20" x14ac:dyDescent="0.25">
      <c r="A422" s="25">
        <v>42873.375024016204</v>
      </c>
      <c r="B422" s="26">
        <v>15.512</v>
      </c>
      <c r="C422" s="27">
        <v>494.21231999999998</v>
      </c>
      <c r="D422" s="26">
        <v>15.512</v>
      </c>
      <c r="E422" s="27">
        <v>494.21200000000005</v>
      </c>
      <c r="F422" s="28">
        <f t="shared" si="42"/>
        <v>0</v>
      </c>
      <c r="G422" s="28">
        <f t="shared" si="42"/>
        <v>3.1999999993104211E-4</v>
      </c>
      <c r="H422" s="29">
        <v>0</v>
      </c>
      <c r="I422" s="30">
        <f t="shared" si="44"/>
        <v>0</v>
      </c>
      <c r="J422" s="31">
        <f t="shared" si="43"/>
        <v>0</v>
      </c>
      <c r="K422" s="78"/>
      <c r="L422" s="75"/>
      <c r="M422" s="31">
        <f t="shared" si="46"/>
        <v>239.16668741355465</v>
      </c>
      <c r="N422" s="31">
        <f t="shared" si="46"/>
        <v>19.138958886150061</v>
      </c>
      <c r="O422" s="31">
        <f t="shared" si="46"/>
        <v>10.600117201555832</v>
      </c>
      <c r="P422" s="31">
        <f t="shared" si="46"/>
        <v>0</v>
      </c>
      <c r="Q422" s="31">
        <f t="shared" si="46"/>
        <v>24.615218057595303</v>
      </c>
      <c r="R422" s="75"/>
      <c r="S422" s="73"/>
      <c r="T422" s="76"/>
    </row>
    <row r="423" spans="1:20" x14ac:dyDescent="0.25">
      <c r="A423" s="25">
        <v>42873.416690740742</v>
      </c>
      <c r="B423" s="26">
        <v>0</v>
      </c>
      <c r="C423" s="27">
        <v>0</v>
      </c>
      <c r="D423" s="26">
        <v>0</v>
      </c>
      <c r="E423" s="27">
        <v>0</v>
      </c>
      <c r="F423" s="28">
        <f t="shared" si="42"/>
        <v>0</v>
      </c>
      <c r="G423" s="28">
        <f t="shared" si="42"/>
        <v>0</v>
      </c>
      <c r="H423" s="29">
        <v>0</v>
      </c>
      <c r="I423" s="30">
        <f t="shared" si="44"/>
        <v>0</v>
      </c>
      <c r="J423" s="31">
        <f t="shared" si="43"/>
        <v>0</v>
      </c>
      <c r="K423" s="78"/>
      <c r="L423" s="75"/>
      <c r="M423" s="31">
        <f t="shared" si="46"/>
        <v>239.16668741355465</v>
      </c>
      <c r="N423" s="31">
        <f t="shared" si="46"/>
        <v>19.138958886150061</v>
      </c>
      <c r="O423" s="31">
        <f t="shared" si="46"/>
        <v>10.600117201555832</v>
      </c>
      <c r="P423" s="31">
        <f t="shared" si="46"/>
        <v>0</v>
      </c>
      <c r="Q423" s="31">
        <f t="shared" si="46"/>
        <v>24.615218057595303</v>
      </c>
      <c r="R423" s="75"/>
      <c r="S423" s="73"/>
      <c r="T423" s="76"/>
    </row>
    <row r="424" spans="1:20" x14ac:dyDescent="0.25">
      <c r="A424" s="25">
        <v>42873.458357465279</v>
      </c>
      <c r="B424" s="26">
        <v>4.1070000000000002</v>
      </c>
      <c r="C424" s="27">
        <v>151.37991299999999</v>
      </c>
      <c r="D424" s="26">
        <v>4.1070000000000002</v>
      </c>
      <c r="E424" s="27">
        <v>151.38</v>
      </c>
      <c r="F424" s="28">
        <f t="shared" si="42"/>
        <v>0</v>
      </c>
      <c r="G424" s="28">
        <f t="shared" si="42"/>
        <v>-8.7000000007719791E-5</v>
      </c>
      <c r="H424" s="29">
        <v>0</v>
      </c>
      <c r="I424" s="30">
        <f t="shared" si="44"/>
        <v>0</v>
      </c>
      <c r="J424" s="31">
        <f t="shared" si="43"/>
        <v>0</v>
      </c>
      <c r="K424" s="78"/>
      <c r="L424" s="75"/>
      <c r="M424" s="31">
        <f t="shared" ref="M424:Q439" si="47">M423</f>
        <v>239.16668741355465</v>
      </c>
      <c r="N424" s="31">
        <f t="shared" si="47"/>
        <v>19.138958886150061</v>
      </c>
      <c r="O424" s="31">
        <f t="shared" si="47"/>
        <v>10.600117201555832</v>
      </c>
      <c r="P424" s="31">
        <f t="shared" si="47"/>
        <v>0</v>
      </c>
      <c r="Q424" s="31">
        <f t="shared" si="47"/>
        <v>24.615218057595303</v>
      </c>
      <c r="R424" s="75"/>
      <c r="S424" s="73"/>
      <c r="T424" s="76"/>
    </row>
    <row r="425" spans="1:20" x14ac:dyDescent="0.25">
      <c r="A425" s="25">
        <v>42873.500024189816</v>
      </c>
      <c r="B425" s="26">
        <v>0</v>
      </c>
      <c r="C425" s="27">
        <v>0</v>
      </c>
      <c r="D425" s="26">
        <v>0</v>
      </c>
      <c r="E425" s="27">
        <v>0</v>
      </c>
      <c r="F425" s="28">
        <f t="shared" si="42"/>
        <v>0</v>
      </c>
      <c r="G425" s="28">
        <f t="shared" si="42"/>
        <v>0</v>
      </c>
      <c r="H425" s="29">
        <v>0</v>
      </c>
      <c r="I425" s="30">
        <f t="shared" si="44"/>
        <v>0</v>
      </c>
      <c r="J425" s="31">
        <f t="shared" si="43"/>
        <v>0</v>
      </c>
      <c r="K425" s="78"/>
      <c r="L425" s="75"/>
      <c r="M425" s="31">
        <f t="shared" si="47"/>
        <v>239.16668741355465</v>
      </c>
      <c r="N425" s="31">
        <f t="shared" si="47"/>
        <v>19.138958886150061</v>
      </c>
      <c r="O425" s="31">
        <f t="shared" si="47"/>
        <v>10.600117201555832</v>
      </c>
      <c r="P425" s="31">
        <f t="shared" si="47"/>
        <v>0</v>
      </c>
      <c r="Q425" s="31">
        <f t="shared" si="47"/>
        <v>24.615218057595303</v>
      </c>
      <c r="R425" s="75"/>
      <c r="S425" s="73"/>
      <c r="T425" s="76"/>
    </row>
    <row r="426" spans="1:20" x14ac:dyDescent="0.25">
      <c r="A426" s="25">
        <v>42873.541690914353</v>
      </c>
      <c r="B426" s="26">
        <v>0</v>
      </c>
      <c r="C426" s="27">
        <v>0</v>
      </c>
      <c r="D426" s="26">
        <v>0</v>
      </c>
      <c r="E426" s="27">
        <v>0</v>
      </c>
      <c r="F426" s="28">
        <f t="shared" si="42"/>
        <v>0</v>
      </c>
      <c r="G426" s="28">
        <f t="shared" si="42"/>
        <v>0</v>
      </c>
      <c r="H426" s="29">
        <v>0</v>
      </c>
      <c r="I426" s="30">
        <f t="shared" si="44"/>
        <v>0</v>
      </c>
      <c r="J426" s="31">
        <f t="shared" si="43"/>
        <v>0</v>
      </c>
      <c r="K426" s="78"/>
      <c r="L426" s="75"/>
      <c r="M426" s="31">
        <f t="shared" si="47"/>
        <v>239.16668741355465</v>
      </c>
      <c r="N426" s="31">
        <f t="shared" si="47"/>
        <v>19.138958886150061</v>
      </c>
      <c r="O426" s="31">
        <f t="shared" si="47"/>
        <v>10.600117201555832</v>
      </c>
      <c r="P426" s="31">
        <f t="shared" si="47"/>
        <v>0</v>
      </c>
      <c r="Q426" s="31">
        <f t="shared" si="47"/>
        <v>24.615218057595303</v>
      </c>
      <c r="R426" s="75"/>
      <c r="S426" s="73"/>
      <c r="T426" s="76"/>
    </row>
    <row r="427" spans="1:20" x14ac:dyDescent="0.25">
      <c r="A427" s="25">
        <v>42873.58335763889</v>
      </c>
      <c r="B427" s="26">
        <v>0</v>
      </c>
      <c r="C427" s="27">
        <v>0</v>
      </c>
      <c r="D427" s="26">
        <v>0</v>
      </c>
      <c r="E427" s="27">
        <v>0</v>
      </c>
      <c r="F427" s="28">
        <f t="shared" si="42"/>
        <v>0</v>
      </c>
      <c r="G427" s="28">
        <f t="shared" si="42"/>
        <v>0</v>
      </c>
      <c r="H427" s="29">
        <v>0</v>
      </c>
      <c r="I427" s="30">
        <f t="shared" si="44"/>
        <v>0</v>
      </c>
      <c r="J427" s="31">
        <f t="shared" si="43"/>
        <v>0</v>
      </c>
      <c r="K427" s="78"/>
      <c r="L427" s="75"/>
      <c r="M427" s="31">
        <f t="shared" si="47"/>
        <v>239.16668741355465</v>
      </c>
      <c r="N427" s="31">
        <f t="shared" si="47"/>
        <v>19.138958886150061</v>
      </c>
      <c r="O427" s="31">
        <f t="shared" si="47"/>
        <v>10.600117201555832</v>
      </c>
      <c r="P427" s="31">
        <f t="shared" si="47"/>
        <v>0</v>
      </c>
      <c r="Q427" s="31">
        <f t="shared" si="47"/>
        <v>24.615218057595303</v>
      </c>
      <c r="R427" s="75"/>
      <c r="S427" s="73"/>
      <c r="T427" s="76"/>
    </row>
    <row r="428" spans="1:20" x14ac:dyDescent="0.25">
      <c r="A428" s="25">
        <v>42873.625024363428</v>
      </c>
      <c r="B428" s="26">
        <v>0</v>
      </c>
      <c r="C428" s="27">
        <v>0</v>
      </c>
      <c r="D428" s="26">
        <v>0</v>
      </c>
      <c r="E428" s="27">
        <v>0</v>
      </c>
      <c r="F428" s="28">
        <f t="shared" si="42"/>
        <v>0</v>
      </c>
      <c r="G428" s="28">
        <f t="shared" si="42"/>
        <v>0</v>
      </c>
      <c r="H428" s="29">
        <v>0</v>
      </c>
      <c r="I428" s="30">
        <f t="shared" si="44"/>
        <v>0</v>
      </c>
      <c r="J428" s="31">
        <f t="shared" si="43"/>
        <v>0</v>
      </c>
      <c r="K428" s="78"/>
      <c r="L428" s="75"/>
      <c r="M428" s="31">
        <f t="shared" si="47"/>
        <v>239.16668741355465</v>
      </c>
      <c r="N428" s="31">
        <f t="shared" si="47"/>
        <v>19.138958886150061</v>
      </c>
      <c r="O428" s="31">
        <f t="shared" si="47"/>
        <v>10.600117201555832</v>
      </c>
      <c r="P428" s="31">
        <f t="shared" si="47"/>
        <v>0</v>
      </c>
      <c r="Q428" s="31">
        <f t="shared" si="47"/>
        <v>24.615218057595303</v>
      </c>
      <c r="R428" s="75"/>
      <c r="S428" s="73"/>
      <c r="T428" s="76"/>
    </row>
    <row r="429" spans="1:20" x14ac:dyDescent="0.25">
      <c r="A429" s="25">
        <v>42873.666691087965</v>
      </c>
      <c r="B429" s="26">
        <v>0</v>
      </c>
      <c r="C429" s="27">
        <v>0</v>
      </c>
      <c r="D429" s="26">
        <v>0</v>
      </c>
      <c r="E429" s="27">
        <v>0</v>
      </c>
      <c r="F429" s="28">
        <f t="shared" si="42"/>
        <v>0</v>
      </c>
      <c r="G429" s="28">
        <f t="shared" si="42"/>
        <v>0</v>
      </c>
      <c r="H429" s="29">
        <v>0</v>
      </c>
      <c r="I429" s="30">
        <f t="shared" si="44"/>
        <v>0</v>
      </c>
      <c r="J429" s="31">
        <f t="shared" si="43"/>
        <v>0</v>
      </c>
      <c r="K429" s="78"/>
      <c r="L429" s="75"/>
      <c r="M429" s="31">
        <f t="shared" si="47"/>
        <v>239.16668741355465</v>
      </c>
      <c r="N429" s="31">
        <f t="shared" si="47"/>
        <v>19.138958886150061</v>
      </c>
      <c r="O429" s="31">
        <f t="shared" si="47"/>
        <v>10.600117201555832</v>
      </c>
      <c r="P429" s="31">
        <f t="shared" si="47"/>
        <v>0</v>
      </c>
      <c r="Q429" s="31">
        <f t="shared" si="47"/>
        <v>24.615218057595303</v>
      </c>
      <c r="R429" s="75"/>
      <c r="S429" s="73"/>
      <c r="T429" s="76"/>
    </row>
    <row r="430" spans="1:20" x14ac:dyDescent="0.25">
      <c r="A430" s="25">
        <v>42873.708357812502</v>
      </c>
      <c r="B430" s="26">
        <v>0</v>
      </c>
      <c r="C430" s="27">
        <v>0</v>
      </c>
      <c r="D430" s="26">
        <v>0</v>
      </c>
      <c r="E430" s="27">
        <v>0</v>
      </c>
      <c r="F430" s="28">
        <f t="shared" si="42"/>
        <v>0</v>
      </c>
      <c r="G430" s="28">
        <f t="shared" si="42"/>
        <v>0</v>
      </c>
      <c r="H430" s="29">
        <v>0</v>
      </c>
      <c r="I430" s="30">
        <f t="shared" si="44"/>
        <v>0</v>
      </c>
      <c r="J430" s="31">
        <f t="shared" si="43"/>
        <v>0</v>
      </c>
      <c r="K430" s="78"/>
      <c r="L430" s="75"/>
      <c r="M430" s="31">
        <f t="shared" si="47"/>
        <v>239.16668741355465</v>
      </c>
      <c r="N430" s="31">
        <f t="shared" si="47"/>
        <v>19.138958886150061</v>
      </c>
      <c r="O430" s="31">
        <f t="shared" si="47"/>
        <v>10.600117201555832</v>
      </c>
      <c r="P430" s="31">
        <f t="shared" si="47"/>
        <v>0</v>
      </c>
      <c r="Q430" s="31">
        <f t="shared" si="47"/>
        <v>24.615218057595303</v>
      </c>
      <c r="R430" s="75"/>
      <c r="S430" s="73"/>
      <c r="T430" s="76"/>
    </row>
    <row r="431" spans="1:20" x14ac:dyDescent="0.25">
      <c r="A431" s="25">
        <v>42873.750024537039</v>
      </c>
      <c r="B431" s="26">
        <v>0</v>
      </c>
      <c r="C431" s="27">
        <v>0</v>
      </c>
      <c r="D431" s="26">
        <v>0</v>
      </c>
      <c r="E431" s="27">
        <v>0</v>
      </c>
      <c r="F431" s="28">
        <f t="shared" si="42"/>
        <v>0</v>
      </c>
      <c r="G431" s="28">
        <f t="shared" si="42"/>
        <v>0</v>
      </c>
      <c r="H431" s="29">
        <v>0</v>
      </c>
      <c r="I431" s="30">
        <f t="shared" si="44"/>
        <v>0</v>
      </c>
      <c r="J431" s="31">
        <f t="shared" si="43"/>
        <v>0</v>
      </c>
      <c r="K431" s="78"/>
      <c r="L431" s="75"/>
      <c r="M431" s="31">
        <f t="shared" si="47"/>
        <v>239.16668741355465</v>
      </c>
      <c r="N431" s="31">
        <f t="shared" si="47"/>
        <v>19.138958886150061</v>
      </c>
      <c r="O431" s="31">
        <f t="shared" si="47"/>
        <v>10.600117201555832</v>
      </c>
      <c r="P431" s="31">
        <f t="shared" si="47"/>
        <v>0</v>
      </c>
      <c r="Q431" s="31">
        <f t="shared" si="47"/>
        <v>24.615218057595303</v>
      </c>
      <c r="R431" s="75"/>
      <c r="S431" s="73"/>
      <c r="T431" s="76"/>
    </row>
    <row r="432" spans="1:20" x14ac:dyDescent="0.25">
      <c r="A432" s="25">
        <v>42873.791691261576</v>
      </c>
      <c r="B432" s="26">
        <v>0</v>
      </c>
      <c r="C432" s="27">
        <v>0</v>
      </c>
      <c r="D432" s="26">
        <v>0</v>
      </c>
      <c r="E432" s="27">
        <v>0</v>
      </c>
      <c r="F432" s="28">
        <f t="shared" si="42"/>
        <v>0</v>
      </c>
      <c r="G432" s="28">
        <f t="shared" si="42"/>
        <v>0</v>
      </c>
      <c r="H432" s="29">
        <v>0</v>
      </c>
      <c r="I432" s="30">
        <f t="shared" si="44"/>
        <v>0</v>
      </c>
      <c r="J432" s="31">
        <f t="shared" si="43"/>
        <v>0</v>
      </c>
      <c r="K432" s="78"/>
      <c r="L432" s="75"/>
      <c r="M432" s="31">
        <f t="shared" si="47"/>
        <v>239.16668741355465</v>
      </c>
      <c r="N432" s="31">
        <f t="shared" si="47"/>
        <v>19.138958886150061</v>
      </c>
      <c r="O432" s="31">
        <f t="shared" si="47"/>
        <v>10.600117201555832</v>
      </c>
      <c r="P432" s="31">
        <f t="shared" si="47"/>
        <v>0</v>
      </c>
      <c r="Q432" s="31">
        <f t="shared" si="47"/>
        <v>24.615218057595303</v>
      </c>
      <c r="R432" s="75"/>
      <c r="S432" s="73"/>
      <c r="T432" s="76"/>
    </row>
    <row r="433" spans="1:20" x14ac:dyDescent="0.25">
      <c r="A433" s="25">
        <v>42873.833357986114</v>
      </c>
      <c r="B433" s="26">
        <v>0</v>
      </c>
      <c r="C433" s="27">
        <v>0</v>
      </c>
      <c r="D433" s="26">
        <v>0</v>
      </c>
      <c r="E433" s="27">
        <v>0</v>
      </c>
      <c r="F433" s="28">
        <f t="shared" si="42"/>
        <v>0</v>
      </c>
      <c r="G433" s="28">
        <f t="shared" si="42"/>
        <v>0</v>
      </c>
      <c r="H433" s="29">
        <v>0</v>
      </c>
      <c r="I433" s="30">
        <f t="shared" si="44"/>
        <v>0</v>
      </c>
      <c r="J433" s="31">
        <f t="shared" si="43"/>
        <v>0</v>
      </c>
      <c r="K433" s="78"/>
      <c r="L433" s="75"/>
      <c r="M433" s="31">
        <f t="shared" si="47"/>
        <v>239.16668741355465</v>
      </c>
      <c r="N433" s="31">
        <f t="shared" si="47"/>
        <v>19.138958886150061</v>
      </c>
      <c r="O433" s="31">
        <f t="shared" si="47"/>
        <v>10.600117201555832</v>
      </c>
      <c r="P433" s="31">
        <f t="shared" si="47"/>
        <v>0</v>
      </c>
      <c r="Q433" s="31">
        <f t="shared" si="47"/>
        <v>24.615218057595303</v>
      </c>
      <c r="R433" s="75"/>
      <c r="S433" s="73"/>
      <c r="T433" s="76"/>
    </row>
    <row r="434" spans="1:20" x14ac:dyDescent="0.25">
      <c r="A434" s="25">
        <v>42873.875024710651</v>
      </c>
      <c r="B434" s="26">
        <v>0</v>
      </c>
      <c r="C434" s="27">
        <v>0</v>
      </c>
      <c r="D434" s="26">
        <v>0</v>
      </c>
      <c r="E434" s="27">
        <v>0</v>
      </c>
      <c r="F434" s="28">
        <f t="shared" si="42"/>
        <v>0</v>
      </c>
      <c r="G434" s="28">
        <f t="shared" si="42"/>
        <v>0</v>
      </c>
      <c r="H434" s="29">
        <v>0</v>
      </c>
      <c r="I434" s="30">
        <f t="shared" si="44"/>
        <v>0</v>
      </c>
      <c r="J434" s="31">
        <f t="shared" si="43"/>
        <v>0</v>
      </c>
      <c r="K434" s="78"/>
      <c r="L434" s="75"/>
      <c r="M434" s="31">
        <f t="shared" si="47"/>
        <v>239.16668741355465</v>
      </c>
      <c r="N434" s="31">
        <f t="shared" si="47"/>
        <v>19.138958886150061</v>
      </c>
      <c r="O434" s="31">
        <f t="shared" si="47"/>
        <v>10.600117201555832</v>
      </c>
      <c r="P434" s="31">
        <f t="shared" si="47"/>
        <v>0</v>
      </c>
      <c r="Q434" s="31">
        <f t="shared" si="47"/>
        <v>24.615218057595303</v>
      </c>
      <c r="R434" s="75"/>
      <c r="S434" s="73"/>
      <c r="T434" s="76"/>
    </row>
    <row r="435" spans="1:20" x14ac:dyDescent="0.25">
      <c r="A435" s="25">
        <v>42873.916691435188</v>
      </c>
      <c r="B435" s="26">
        <v>0</v>
      </c>
      <c r="C435" s="27">
        <v>0</v>
      </c>
      <c r="D435" s="26">
        <v>0</v>
      </c>
      <c r="E435" s="27">
        <v>0</v>
      </c>
      <c r="F435" s="28">
        <f t="shared" si="42"/>
        <v>0</v>
      </c>
      <c r="G435" s="28">
        <f t="shared" si="42"/>
        <v>0</v>
      </c>
      <c r="H435" s="29">
        <v>0</v>
      </c>
      <c r="I435" s="30">
        <f t="shared" si="44"/>
        <v>0</v>
      </c>
      <c r="J435" s="31">
        <f t="shared" si="43"/>
        <v>0</v>
      </c>
      <c r="K435" s="78"/>
      <c r="L435" s="75"/>
      <c r="M435" s="31">
        <f t="shared" si="47"/>
        <v>239.16668741355465</v>
      </c>
      <c r="N435" s="31">
        <f t="shared" si="47"/>
        <v>19.138958886150061</v>
      </c>
      <c r="O435" s="31">
        <f t="shared" si="47"/>
        <v>10.600117201555832</v>
      </c>
      <c r="P435" s="31">
        <f t="shared" si="47"/>
        <v>0</v>
      </c>
      <c r="Q435" s="31">
        <f t="shared" si="47"/>
        <v>24.615218057595303</v>
      </c>
      <c r="R435" s="75"/>
      <c r="S435" s="73"/>
      <c r="T435" s="76"/>
    </row>
    <row r="436" spans="1:20" x14ac:dyDescent="0.25">
      <c r="A436" s="25">
        <v>42873.958358159725</v>
      </c>
      <c r="B436" s="26">
        <v>0</v>
      </c>
      <c r="C436" s="27">
        <v>0</v>
      </c>
      <c r="D436" s="26">
        <v>0</v>
      </c>
      <c r="E436" s="27">
        <v>0</v>
      </c>
      <c r="F436" s="28">
        <f t="shared" si="42"/>
        <v>0</v>
      </c>
      <c r="G436" s="28">
        <f t="shared" si="42"/>
        <v>0</v>
      </c>
      <c r="H436" s="29">
        <v>0</v>
      </c>
      <c r="I436" s="30">
        <f t="shared" si="44"/>
        <v>0</v>
      </c>
      <c r="J436" s="31">
        <f t="shared" si="43"/>
        <v>0</v>
      </c>
      <c r="K436" s="78"/>
      <c r="L436" s="75"/>
      <c r="M436" s="31">
        <f t="shared" si="47"/>
        <v>239.16668741355465</v>
      </c>
      <c r="N436" s="31">
        <f t="shared" si="47"/>
        <v>19.138958886150061</v>
      </c>
      <c r="O436" s="31">
        <f t="shared" si="47"/>
        <v>10.600117201555832</v>
      </c>
      <c r="P436" s="31">
        <f t="shared" si="47"/>
        <v>0</v>
      </c>
      <c r="Q436" s="31">
        <f t="shared" si="47"/>
        <v>24.615218057595303</v>
      </c>
      <c r="R436" s="75"/>
      <c r="S436" s="73"/>
      <c r="T436" s="76"/>
    </row>
    <row r="437" spans="1:20" x14ac:dyDescent="0.25">
      <c r="A437" s="25">
        <v>42874.000024884263</v>
      </c>
      <c r="B437" s="26">
        <v>0</v>
      </c>
      <c r="C437" s="27">
        <v>0</v>
      </c>
      <c r="D437" s="26">
        <v>0</v>
      </c>
      <c r="E437" s="27">
        <v>0</v>
      </c>
      <c r="F437" s="28">
        <f t="shared" si="42"/>
        <v>0</v>
      </c>
      <c r="G437" s="28">
        <f t="shared" si="42"/>
        <v>0</v>
      </c>
      <c r="H437" s="29">
        <v>0</v>
      </c>
      <c r="I437" s="30">
        <f t="shared" si="44"/>
        <v>0</v>
      </c>
      <c r="J437" s="31">
        <f t="shared" si="43"/>
        <v>0</v>
      </c>
      <c r="K437" s="78"/>
      <c r="L437" s="75"/>
      <c r="M437" s="31">
        <f t="shared" si="47"/>
        <v>239.16668741355465</v>
      </c>
      <c r="N437" s="31">
        <f t="shared" si="47"/>
        <v>19.138958886150061</v>
      </c>
      <c r="O437" s="31">
        <f t="shared" si="47"/>
        <v>10.600117201555832</v>
      </c>
      <c r="P437" s="31">
        <f t="shared" si="47"/>
        <v>0</v>
      </c>
      <c r="Q437" s="31">
        <f t="shared" si="47"/>
        <v>24.615218057595303</v>
      </c>
      <c r="R437" s="75"/>
      <c r="S437" s="73"/>
      <c r="T437" s="76"/>
    </row>
    <row r="438" spans="1:20" x14ac:dyDescent="0.25">
      <c r="A438" s="25">
        <v>42874.0416916088</v>
      </c>
      <c r="B438" s="26">
        <v>0</v>
      </c>
      <c r="C438" s="27">
        <v>0</v>
      </c>
      <c r="D438" s="26">
        <v>0</v>
      </c>
      <c r="E438" s="27">
        <v>0</v>
      </c>
      <c r="F438" s="28">
        <f t="shared" si="42"/>
        <v>0</v>
      </c>
      <c r="G438" s="28">
        <f t="shared" si="42"/>
        <v>0</v>
      </c>
      <c r="H438" s="29">
        <v>0</v>
      </c>
      <c r="I438" s="30">
        <f t="shared" si="44"/>
        <v>0</v>
      </c>
      <c r="J438" s="31">
        <f t="shared" si="43"/>
        <v>0</v>
      </c>
      <c r="K438" s="78"/>
      <c r="L438" s="75"/>
      <c r="M438" s="31">
        <f t="shared" si="47"/>
        <v>239.16668741355465</v>
      </c>
      <c r="N438" s="31">
        <f t="shared" si="47"/>
        <v>19.138958886150061</v>
      </c>
      <c r="O438" s="31">
        <f t="shared" si="47"/>
        <v>10.600117201555832</v>
      </c>
      <c r="P438" s="31">
        <f t="shared" si="47"/>
        <v>0</v>
      </c>
      <c r="Q438" s="31">
        <f t="shared" si="47"/>
        <v>24.615218057595303</v>
      </c>
      <c r="R438" s="75"/>
      <c r="S438" s="73"/>
      <c r="T438" s="76"/>
    </row>
    <row r="439" spans="1:20" x14ac:dyDescent="0.25">
      <c r="A439" s="25">
        <v>42874.083358333337</v>
      </c>
      <c r="B439" s="26">
        <v>0</v>
      </c>
      <c r="C439" s="27">
        <v>0</v>
      </c>
      <c r="D439" s="26">
        <v>0</v>
      </c>
      <c r="E439" s="27">
        <v>0</v>
      </c>
      <c r="F439" s="28">
        <f t="shared" si="42"/>
        <v>0</v>
      </c>
      <c r="G439" s="28">
        <f t="shared" si="42"/>
        <v>0</v>
      </c>
      <c r="H439" s="29">
        <v>0</v>
      </c>
      <c r="I439" s="30">
        <f t="shared" si="44"/>
        <v>0</v>
      </c>
      <c r="J439" s="31">
        <f t="shared" si="43"/>
        <v>0</v>
      </c>
      <c r="K439" s="78"/>
      <c r="L439" s="75"/>
      <c r="M439" s="31">
        <f t="shared" si="47"/>
        <v>239.16668741355465</v>
      </c>
      <c r="N439" s="31">
        <f t="shared" si="47"/>
        <v>19.138958886150061</v>
      </c>
      <c r="O439" s="31">
        <f t="shared" si="47"/>
        <v>10.600117201555832</v>
      </c>
      <c r="P439" s="31">
        <f t="shared" si="47"/>
        <v>0</v>
      </c>
      <c r="Q439" s="31">
        <f t="shared" si="47"/>
        <v>24.615218057595303</v>
      </c>
      <c r="R439" s="75"/>
      <c r="S439" s="73"/>
      <c r="T439" s="76"/>
    </row>
    <row r="440" spans="1:20" x14ac:dyDescent="0.25">
      <c r="A440" s="25">
        <v>42874.125025057867</v>
      </c>
      <c r="B440" s="26">
        <v>0</v>
      </c>
      <c r="C440" s="27">
        <v>0</v>
      </c>
      <c r="D440" s="26">
        <v>0</v>
      </c>
      <c r="E440" s="27">
        <v>0</v>
      </c>
      <c r="F440" s="28">
        <f t="shared" si="42"/>
        <v>0</v>
      </c>
      <c r="G440" s="28">
        <f t="shared" si="42"/>
        <v>0</v>
      </c>
      <c r="H440" s="29">
        <v>0</v>
      </c>
      <c r="I440" s="30">
        <f t="shared" si="44"/>
        <v>0</v>
      </c>
      <c r="J440" s="31">
        <f t="shared" si="43"/>
        <v>0</v>
      </c>
      <c r="K440" s="78"/>
      <c r="L440" s="75"/>
      <c r="M440" s="31">
        <f t="shared" ref="M440:Q455" si="48">M439</f>
        <v>239.16668741355465</v>
      </c>
      <c r="N440" s="31">
        <f t="shared" si="48"/>
        <v>19.138958886150061</v>
      </c>
      <c r="O440" s="31">
        <f t="shared" si="48"/>
        <v>10.600117201555832</v>
      </c>
      <c r="P440" s="31">
        <f t="shared" si="48"/>
        <v>0</v>
      </c>
      <c r="Q440" s="31">
        <f t="shared" si="48"/>
        <v>24.615218057595303</v>
      </c>
      <c r="R440" s="75"/>
      <c r="S440" s="73"/>
      <c r="T440" s="76"/>
    </row>
    <row r="441" spans="1:20" x14ac:dyDescent="0.25">
      <c r="A441" s="25">
        <v>42874.166691782404</v>
      </c>
      <c r="B441" s="26">
        <v>56.91</v>
      </c>
      <c r="C441" s="27">
        <v>1162.6713</v>
      </c>
      <c r="D441" s="26">
        <v>0</v>
      </c>
      <c r="E441" s="27">
        <v>0</v>
      </c>
      <c r="F441" s="28">
        <f t="shared" si="42"/>
        <v>56.91</v>
      </c>
      <c r="G441" s="28">
        <f t="shared" si="42"/>
        <v>1162.6713</v>
      </c>
      <c r="H441" s="29">
        <v>0</v>
      </c>
      <c r="I441" s="30">
        <f t="shared" si="44"/>
        <v>56.91</v>
      </c>
      <c r="J441" s="31">
        <f t="shared" si="43"/>
        <v>20.43</v>
      </c>
      <c r="K441" s="78"/>
      <c r="L441" s="75"/>
      <c r="M441" s="31">
        <f t="shared" si="48"/>
        <v>239.16668741355465</v>
      </c>
      <c r="N441" s="31">
        <f t="shared" si="48"/>
        <v>19.138958886150061</v>
      </c>
      <c r="O441" s="31">
        <f t="shared" si="48"/>
        <v>10.600117201555832</v>
      </c>
      <c r="P441" s="31">
        <f t="shared" si="48"/>
        <v>0</v>
      </c>
      <c r="Q441" s="31">
        <f t="shared" si="48"/>
        <v>24.615218057595303</v>
      </c>
      <c r="R441" s="75"/>
      <c r="S441" s="73"/>
      <c r="T441" s="76"/>
    </row>
    <row r="442" spans="1:20" x14ac:dyDescent="0.25">
      <c r="A442" s="25">
        <v>42874.208358506941</v>
      </c>
      <c r="B442" s="26">
        <v>15.105</v>
      </c>
      <c r="C442" s="27">
        <v>316.14765</v>
      </c>
      <c r="D442" s="26">
        <v>0</v>
      </c>
      <c r="E442" s="27">
        <v>0</v>
      </c>
      <c r="F442" s="28">
        <f t="shared" ref="F442:G505" si="49">B442-D442</f>
        <v>15.105</v>
      </c>
      <c r="G442" s="28">
        <f t="shared" si="49"/>
        <v>316.14765</v>
      </c>
      <c r="H442" s="29">
        <v>0</v>
      </c>
      <c r="I442" s="30">
        <f t="shared" si="44"/>
        <v>15.105</v>
      </c>
      <c r="J442" s="31">
        <f t="shared" si="43"/>
        <v>20.93</v>
      </c>
      <c r="K442" s="78"/>
      <c r="L442" s="75"/>
      <c r="M442" s="31">
        <f t="shared" si="48"/>
        <v>239.16668741355465</v>
      </c>
      <c r="N442" s="31">
        <f t="shared" si="48"/>
        <v>19.138958886150061</v>
      </c>
      <c r="O442" s="31">
        <f t="shared" si="48"/>
        <v>10.600117201555832</v>
      </c>
      <c r="P442" s="31">
        <f t="shared" si="48"/>
        <v>0</v>
      </c>
      <c r="Q442" s="31">
        <f t="shared" si="48"/>
        <v>24.615218057595303</v>
      </c>
      <c r="R442" s="75"/>
      <c r="S442" s="73"/>
      <c r="T442" s="76"/>
    </row>
    <row r="443" spans="1:20" x14ac:dyDescent="0.25">
      <c r="A443" s="25">
        <v>42874.250025231479</v>
      </c>
      <c r="B443" s="26">
        <v>38.76</v>
      </c>
      <c r="C443" s="27">
        <v>1003.884</v>
      </c>
      <c r="D443" s="26">
        <v>38.76</v>
      </c>
      <c r="E443" s="27">
        <v>1003.884</v>
      </c>
      <c r="F443" s="28">
        <f t="shared" si="49"/>
        <v>0</v>
      </c>
      <c r="G443" s="28">
        <f t="shared" si="49"/>
        <v>0</v>
      </c>
      <c r="H443" s="29">
        <v>0</v>
      </c>
      <c r="I443" s="30">
        <f t="shared" si="44"/>
        <v>0</v>
      </c>
      <c r="J443" s="31">
        <f t="shared" si="43"/>
        <v>0</v>
      </c>
      <c r="K443" s="78"/>
      <c r="L443" s="75"/>
      <c r="M443" s="31">
        <f t="shared" si="48"/>
        <v>239.16668741355465</v>
      </c>
      <c r="N443" s="31">
        <f t="shared" si="48"/>
        <v>19.138958886150061</v>
      </c>
      <c r="O443" s="31">
        <f t="shared" si="48"/>
        <v>10.600117201555832</v>
      </c>
      <c r="P443" s="31">
        <f t="shared" si="48"/>
        <v>0</v>
      </c>
      <c r="Q443" s="31">
        <f t="shared" si="48"/>
        <v>24.615218057595303</v>
      </c>
      <c r="R443" s="75"/>
      <c r="S443" s="73"/>
      <c r="T443" s="76"/>
    </row>
    <row r="444" spans="1:20" x14ac:dyDescent="0.25">
      <c r="A444" s="25">
        <v>42874.291691956016</v>
      </c>
      <c r="B444" s="26">
        <v>76.081000000000003</v>
      </c>
      <c r="C444" s="27">
        <v>2351.6637099999998</v>
      </c>
      <c r="D444" s="26">
        <v>76.081000000000003</v>
      </c>
      <c r="E444" s="27">
        <v>2351.6640000000002</v>
      </c>
      <c r="F444" s="28">
        <f t="shared" si="49"/>
        <v>0</v>
      </c>
      <c r="G444" s="28">
        <f t="shared" si="49"/>
        <v>-2.9000000040468876E-4</v>
      </c>
      <c r="H444" s="29">
        <v>0</v>
      </c>
      <c r="I444" s="30">
        <f t="shared" si="44"/>
        <v>0</v>
      </c>
      <c r="J444" s="31">
        <f t="shared" si="43"/>
        <v>0</v>
      </c>
      <c r="K444" s="78"/>
      <c r="L444" s="75"/>
      <c r="M444" s="31">
        <f t="shared" si="48"/>
        <v>239.16668741355465</v>
      </c>
      <c r="N444" s="31">
        <f t="shared" si="48"/>
        <v>19.138958886150061</v>
      </c>
      <c r="O444" s="31">
        <f t="shared" si="48"/>
        <v>10.600117201555832</v>
      </c>
      <c r="P444" s="31">
        <f t="shared" si="48"/>
        <v>0</v>
      </c>
      <c r="Q444" s="31">
        <f t="shared" si="48"/>
        <v>24.615218057595303</v>
      </c>
      <c r="R444" s="75"/>
      <c r="S444" s="73"/>
      <c r="T444" s="76"/>
    </row>
    <row r="445" spans="1:20" x14ac:dyDescent="0.25">
      <c r="A445" s="25">
        <v>42874.333358680553</v>
      </c>
      <c r="B445" s="26">
        <v>45.192999999999998</v>
      </c>
      <c r="C445" s="27">
        <v>1494.53251</v>
      </c>
      <c r="D445" s="26">
        <v>45.193000000000005</v>
      </c>
      <c r="E445" s="27">
        <v>1494.5330000000001</v>
      </c>
      <c r="F445" s="28">
        <f t="shared" si="49"/>
        <v>0</v>
      </c>
      <c r="G445" s="28">
        <f t="shared" si="49"/>
        <v>-4.9000000012711098E-4</v>
      </c>
      <c r="H445" s="29">
        <v>0</v>
      </c>
      <c r="I445" s="30">
        <f t="shared" si="44"/>
        <v>0</v>
      </c>
      <c r="J445" s="31">
        <f t="shared" si="43"/>
        <v>0</v>
      </c>
      <c r="K445" s="78"/>
      <c r="L445" s="75"/>
      <c r="M445" s="31">
        <f t="shared" si="48"/>
        <v>239.16668741355465</v>
      </c>
      <c r="N445" s="31">
        <f t="shared" si="48"/>
        <v>19.138958886150061</v>
      </c>
      <c r="O445" s="31">
        <f t="shared" si="48"/>
        <v>10.600117201555832</v>
      </c>
      <c r="P445" s="31">
        <f t="shared" si="48"/>
        <v>0</v>
      </c>
      <c r="Q445" s="31">
        <f t="shared" si="48"/>
        <v>24.615218057595303</v>
      </c>
      <c r="R445" s="75"/>
      <c r="S445" s="73"/>
      <c r="T445" s="76"/>
    </row>
    <row r="446" spans="1:20" x14ac:dyDescent="0.25">
      <c r="A446" s="25">
        <v>42874.37502540509</v>
      </c>
      <c r="B446" s="26">
        <v>0</v>
      </c>
      <c r="C446" s="27">
        <v>0</v>
      </c>
      <c r="D446" s="26">
        <v>0</v>
      </c>
      <c r="E446" s="27">
        <v>0</v>
      </c>
      <c r="F446" s="28">
        <f t="shared" si="49"/>
        <v>0</v>
      </c>
      <c r="G446" s="28">
        <f t="shared" si="49"/>
        <v>0</v>
      </c>
      <c r="H446" s="29">
        <v>0</v>
      </c>
      <c r="I446" s="30">
        <f t="shared" si="44"/>
        <v>0</v>
      </c>
      <c r="J446" s="31">
        <f t="shared" si="43"/>
        <v>0</v>
      </c>
      <c r="K446" s="78"/>
      <c r="L446" s="75"/>
      <c r="M446" s="31">
        <f t="shared" si="48"/>
        <v>239.16668741355465</v>
      </c>
      <c r="N446" s="31">
        <f t="shared" si="48"/>
        <v>19.138958886150061</v>
      </c>
      <c r="O446" s="31">
        <f t="shared" si="48"/>
        <v>10.600117201555832</v>
      </c>
      <c r="P446" s="31">
        <f t="shared" si="48"/>
        <v>0</v>
      </c>
      <c r="Q446" s="31">
        <f t="shared" si="48"/>
        <v>24.615218057595303</v>
      </c>
      <c r="R446" s="75"/>
      <c r="S446" s="73"/>
      <c r="T446" s="76"/>
    </row>
    <row r="447" spans="1:20" x14ac:dyDescent="0.25">
      <c r="A447" s="25">
        <v>42874.416692129627</v>
      </c>
      <c r="B447" s="26">
        <v>0</v>
      </c>
      <c r="C447" s="27">
        <v>0</v>
      </c>
      <c r="D447" s="26">
        <v>0</v>
      </c>
      <c r="E447" s="27">
        <v>0</v>
      </c>
      <c r="F447" s="28">
        <f t="shared" si="49"/>
        <v>0</v>
      </c>
      <c r="G447" s="28">
        <f t="shared" si="49"/>
        <v>0</v>
      </c>
      <c r="H447" s="29">
        <v>0</v>
      </c>
      <c r="I447" s="30">
        <f t="shared" si="44"/>
        <v>0</v>
      </c>
      <c r="J447" s="31">
        <f t="shared" si="43"/>
        <v>0</v>
      </c>
      <c r="K447" s="78"/>
      <c r="L447" s="75"/>
      <c r="M447" s="31">
        <f t="shared" si="48"/>
        <v>239.16668741355465</v>
      </c>
      <c r="N447" s="31">
        <f t="shared" si="48"/>
        <v>19.138958886150061</v>
      </c>
      <c r="O447" s="31">
        <f t="shared" si="48"/>
        <v>10.600117201555832</v>
      </c>
      <c r="P447" s="31">
        <f t="shared" si="48"/>
        <v>0</v>
      </c>
      <c r="Q447" s="31">
        <f t="shared" si="48"/>
        <v>24.615218057595303</v>
      </c>
      <c r="R447" s="75"/>
      <c r="S447" s="73"/>
      <c r="T447" s="76"/>
    </row>
    <row r="448" spans="1:20" x14ac:dyDescent="0.25">
      <c r="A448" s="25">
        <v>42874.458358854165</v>
      </c>
      <c r="B448" s="26">
        <v>0</v>
      </c>
      <c r="C448" s="27">
        <v>0</v>
      </c>
      <c r="D448" s="26">
        <v>0</v>
      </c>
      <c r="E448" s="27">
        <v>0</v>
      </c>
      <c r="F448" s="28">
        <f t="shared" si="49"/>
        <v>0</v>
      </c>
      <c r="G448" s="28">
        <f t="shared" si="49"/>
        <v>0</v>
      </c>
      <c r="H448" s="29">
        <v>0</v>
      </c>
      <c r="I448" s="30">
        <f t="shared" si="44"/>
        <v>0</v>
      </c>
      <c r="J448" s="31">
        <f t="shared" si="43"/>
        <v>0</v>
      </c>
      <c r="K448" s="78"/>
      <c r="L448" s="75"/>
      <c r="M448" s="31">
        <f t="shared" si="48"/>
        <v>239.16668741355465</v>
      </c>
      <c r="N448" s="31">
        <f t="shared" si="48"/>
        <v>19.138958886150061</v>
      </c>
      <c r="O448" s="31">
        <f t="shared" si="48"/>
        <v>10.600117201555832</v>
      </c>
      <c r="P448" s="31">
        <f t="shared" si="48"/>
        <v>0</v>
      </c>
      <c r="Q448" s="31">
        <f t="shared" si="48"/>
        <v>24.615218057595303</v>
      </c>
      <c r="R448" s="75"/>
      <c r="S448" s="73"/>
      <c r="T448" s="76"/>
    </row>
    <row r="449" spans="1:20" x14ac:dyDescent="0.25">
      <c r="A449" s="25">
        <v>42874.500025578702</v>
      </c>
      <c r="B449" s="26">
        <v>0</v>
      </c>
      <c r="C449" s="27">
        <v>0</v>
      </c>
      <c r="D449" s="26">
        <v>0</v>
      </c>
      <c r="E449" s="27">
        <v>0</v>
      </c>
      <c r="F449" s="28">
        <f t="shared" si="49"/>
        <v>0</v>
      </c>
      <c r="G449" s="28">
        <f t="shared" si="49"/>
        <v>0</v>
      </c>
      <c r="H449" s="29">
        <v>0</v>
      </c>
      <c r="I449" s="30">
        <f t="shared" si="44"/>
        <v>0</v>
      </c>
      <c r="J449" s="31">
        <f t="shared" si="43"/>
        <v>0</v>
      </c>
      <c r="K449" s="78"/>
      <c r="L449" s="75"/>
      <c r="M449" s="31">
        <f t="shared" si="48"/>
        <v>239.16668741355465</v>
      </c>
      <c r="N449" s="31">
        <f t="shared" si="48"/>
        <v>19.138958886150061</v>
      </c>
      <c r="O449" s="31">
        <f t="shared" si="48"/>
        <v>10.600117201555832</v>
      </c>
      <c r="P449" s="31">
        <f t="shared" si="48"/>
        <v>0</v>
      </c>
      <c r="Q449" s="31">
        <f t="shared" si="48"/>
        <v>24.615218057595303</v>
      </c>
      <c r="R449" s="75"/>
      <c r="S449" s="73"/>
      <c r="T449" s="76"/>
    </row>
    <row r="450" spans="1:20" x14ac:dyDescent="0.25">
      <c r="A450" s="25">
        <v>42874.541692303239</v>
      </c>
      <c r="B450" s="26">
        <v>0</v>
      </c>
      <c r="C450" s="27">
        <v>0</v>
      </c>
      <c r="D450" s="26">
        <v>0</v>
      </c>
      <c r="E450" s="27">
        <v>0</v>
      </c>
      <c r="F450" s="28">
        <f t="shared" si="49"/>
        <v>0</v>
      </c>
      <c r="G450" s="28">
        <f t="shared" si="49"/>
        <v>0</v>
      </c>
      <c r="H450" s="29">
        <v>0</v>
      </c>
      <c r="I450" s="30">
        <f t="shared" si="44"/>
        <v>0</v>
      </c>
      <c r="J450" s="31">
        <f t="shared" si="43"/>
        <v>0</v>
      </c>
      <c r="K450" s="78"/>
      <c r="L450" s="75"/>
      <c r="M450" s="31">
        <f t="shared" si="48"/>
        <v>239.16668741355465</v>
      </c>
      <c r="N450" s="31">
        <f t="shared" si="48"/>
        <v>19.138958886150061</v>
      </c>
      <c r="O450" s="31">
        <f t="shared" si="48"/>
        <v>10.600117201555832</v>
      </c>
      <c r="P450" s="31">
        <f t="shared" si="48"/>
        <v>0</v>
      </c>
      <c r="Q450" s="31">
        <f t="shared" si="48"/>
        <v>24.615218057595303</v>
      </c>
      <c r="R450" s="75"/>
      <c r="S450" s="73"/>
      <c r="T450" s="76"/>
    </row>
    <row r="451" spans="1:20" x14ac:dyDescent="0.25">
      <c r="A451" s="25">
        <v>42874.583359027776</v>
      </c>
      <c r="B451" s="26">
        <v>0</v>
      </c>
      <c r="C451" s="27">
        <v>0</v>
      </c>
      <c r="D451" s="26">
        <v>0</v>
      </c>
      <c r="E451" s="27">
        <v>0</v>
      </c>
      <c r="F451" s="28">
        <f t="shared" si="49"/>
        <v>0</v>
      </c>
      <c r="G451" s="28">
        <f t="shared" si="49"/>
        <v>0</v>
      </c>
      <c r="H451" s="29">
        <v>0</v>
      </c>
      <c r="I451" s="30">
        <f t="shared" si="44"/>
        <v>0</v>
      </c>
      <c r="J451" s="31">
        <f t="shared" si="43"/>
        <v>0</v>
      </c>
      <c r="K451" s="78"/>
      <c r="L451" s="75"/>
      <c r="M451" s="31">
        <f t="shared" si="48"/>
        <v>239.16668741355465</v>
      </c>
      <c r="N451" s="31">
        <f t="shared" si="48"/>
        <v>19.138958886150061</v>
      </c>
      <c r="O451" s="31">
        <f t="shared" si="48"/>
        <v>10.600117201555832</v>
      </c>
      <c r="P451" s="31">
        <f t="shared" si="48"/>
        <v>0</v>
      </c>
      <c r="Q451" s="31">
        <f t="shared" si="48"/>
        <v>24.615218057595303</v>
      </c>
      <c r="R451" s="75"/>
      <c r="S451" s="73"/>
      <c r="T451" s="76"/>
    </row>
    <row r="452" spans="1:20" x14ac:dyDescent="0.25">
      <c r="A452" s="25">
        <v>42874.625025752313</v>
      </c>
      <c r="B452" s="26">
        <v>0</v>
      </c>
      <c r="C452" s="27">
        <v>0</v>
      </c>
      <c r="D452" s="26">
        <v>0</v>
      </c>
      <c r="E452" s="27">
        <v>0</v>
      </c>
      <c r="F452" s="28">
        <f t="shared" si="49"/>
        <v>0</v>
      </c>
      <c r="G452" s="28">
        <f t="shared" si="49"/>
        <v>0</v>
      </c>
      <c r="H452" s="29">
        <v>0</v>
      </c>
      <c r="I452" s="30">
        <f t="shared" si="44"/>
        <v>0</v>
      </c>
      <c r="J452" s="31">
        <f t="shared" si="43"/>
        <v>0</v>
      </c>
      <c r="K452" s="78"/>
      <c r="L452" s="75"/>
      <c r="M452" s="31">
        <f t="shared" si="48"/>
        <v>239.16668741355465</v>
      </c>
      <c r="N452" s="31">
        <f t="shared" si="48"/>
        <v>19.138958886150061</v>
      </c>
      <c r="O452" s="31">
        <f t="shared" si="48"/>
        <v>10.600117201555832</v>
      </c>
      <c r="P452" s="31">
        <f t="shared" si="48"/>
        <v>0</v>
      </c>
      <c r="Q452" s="31">
        <f t="shared" si="48"/>
        <v>24.615218057595303</v>
      </c>
      <c r="R452" s="75"/>
      <c r="S452" s="73"/>
      <c r="T452" s="76"/>
    </row>
    <row r="453" spans="1:20" x14ac:dyDescent="0.25">
      <c r="A453" s="25">
        <v>42874.666692476851</v>
      </c>
      <c r="B453" s="26">
        <v>0</v>
      </c>
      <c r="C453" s="27">
        <v>0</v>
      </c>
      <c r="D453" s="26">
        <v>0</v>
      </c>
      <c r="E453" s="27">
        <v>0</v>
      </c>
      <c r="F453" s="28">
        <f t="shared" si="49"/>
        <v>0</v>
      </c>
      <c r="G453" s="28">
        <f t="shared" si="49"/>
        <v>0</v>
      </c>
      <c r="H453" s="29">
        <v>0</v>
      </c>
      <c r="I453" s="30">
        <f t="shared" si="44"/>
        <v>0</v>
      </c>
      <c r="J453" s="31">
        <f t="shared" si="43"/>
        <v>0</v>
      </c>
      <c r="K453" s="78"/>
      <c r="L453" s="75"/>
      <c r="M453" s="31">
        <f t="shared" si="48"/>
        <v>239.16668741355465</v>
      </c>
      <c r="N453" s="31">
        <f t="shared" si="48"/>
        <v>19.138958886150061</v>
      </c>
      <c r="O453" s="31">
        <f t="shared" si="48"/>
        <v>10.600117201555832</v>
      </c>
      <c r="P453" s="31">
        <f t="shared" si="48"/>
        <v>0</v>
      </c>
      <c r="Q453" s="31">
        <f t="shared" si="48"/>
        <v>24.615218057595303</v>
      </c>
      <c r="R453" s="75"/>
      <c r="S453" s="73"/>
      <c r="T453" s="76"/>
    </row>
    <row r="454" spans="1:20" x14ac:dyDescent="0.25">
      <c r="A454" s="25">
        <v>42874.708359201388</v>
      </c>
      <c r="B454" s="26">
        <v>0</v>
      </c>
      <c r="C454" s="27">
        <v>0</v>
      </c>
      <c r="D454" s="26">
        <v>0</v>
      </c>
      <c r="E454" s="27">
        <v>0</v>
      </c>
      <c r="F454" s="28">
        <f t="shared" si="49"/>
        <v>0</v>
      </c>
      <c r="G454" s="28">
        <f t="shared" si="49"/>
        <v>0</v>
      </c>
      <c r="H454" s="29">
        <v>0</v>
      </c>
      <c r="I454" s="30">
        <f t="shared" si="44"/>
        <v>0</v>
      </c>
      <c r="J454" s="31">
        <f t="shared" si="43"/>
        <v>0</v>
      </c>
      <c r="K454" s="78"/>
      <c r="L454" s="75"/>
      <c r="M454" s="31">
        <f t="shared" si="48"/>
        <v>239.16668741355465</v>
      </c>
      <c r="N454" s="31">
        <f t="shared" si="48"/>
        <v>19.138958886150061</v>
      </c>
      <c r="O454" s="31">
        <f t="shared" si="48"/>
        <v>10.600117201555832</v>
      </c>
      <c r="P454" s="31">
        <f t="shared" si="48"/>
        <v>0</v>
      </c>
      <c r="Q454" s="31">
        <f t="shared" si="48"/>
        <v>24.615218057595303</v>
      </c>
      <c r="R454" s="75"/>
      <c r="S454" s="73"/>
      <c r="T454" s="76"/>
    </row>
    <row r="455" spans="1:20" x14ac:dyDescent="0.25">
      <c r="A455" s="25">
        <v>42874.750025925925</v>
      </c>
      <c r="B455" s="26">
        <v>0</v>
      </c>
      <c r="C455" s="27">
        <v>0</v>
      </c>
      <c r="D455" s="26">
        <v>0</v>
      </c>
      <c r="E455" s="27">
        <v>0</v>
      </c>
      <c r="F455" s="28">
        <f t="shared" si="49"/>
        <v>0</v>
      </c>
      <c r="G455" s="28">
        <f t="shared" si="49"/>
        <v>0</v>
      </c>
      <c r="H455" s="29">
        <v>0</v>
      </c>
      <c r="I455" s="30">
        <f t="shared" si="44"/>
        <v>0</v>
      </c>
      <c r="J455" s="31">
        <f t="shared" ref="J455:J518" si="50">IF(F455&gt;0,G455/F455,0)</f>
        <v>0</v>
      </c>
      <c r="K455" s="78"/>
      <c r="L455" s="75"/>
      <c r="M455" s="31">
        <f t="shared" si="48"/>
        <v>239.16668741355465</v>
      </c>
      <c r="N455" s="31">
        <f t="shared" si="48"/>
        <v>19.138958886150061</v>
      </c>
      <c r="O455" s="31">
        <f t="shared" si="48"/>
        <v>10.600117201555832</v>
      </c>
      <c r="P455" s="31">
        <f t="shared" si="48"/>
        <v>0</v>
      </c>
      <c r="Q455" s="31">
        <f t="shared" si="48"/>
        <v>24.615218057595303</v>
      </c>
      <c r="R455" s="75"/>
      <c r="S455" s="73"/>
      <c r="T455" s="76"/>
    </row>
    <row r="456" spans="1:20" x14ac:dyDescent="0.25">
      <c r="A456" s="25">
        <v>42874.791692650462</v>
      </c>
      <c r="B456" s="26">
        <v>0</v>
      </c>
      <c r="C456" s="27">
        <v>0</v>
      </c>
      <c r="D456" s="26">
        <v>0</v>
      </c>
      <c r="E456" s="27">
        <v>0</v>
      </c>
      <c r="F456" s="28">
        <f t="shared" si="49"/>
        <v>0</v>
      </c>
      <c r="G456" s="28">
        <f t="shared" si="49"/>
        <v>0</v>
      </c>
      <c r="H456" s="29">
        <v>0</v>
      </c>
      <c r="I456" s="30">
        <f t="shared" ref="I456:I519" si="51">F456-H456</f>
        <v>0</v>
      </c>
      <c r="J456" s="31">
        <f t="shared" si="50"/>
        <v>0</v>
      </c>
      <c r="K456" s="78"/>
      <c r="L456" s="75"/>
      <c r="M456" s="31">
        <f t="shared" ref="M456:Q471" si="52">M455</f>
        <v>239.16668741355465</v>
      </c>
      <c r="N456" s="31">
        <f t="shared" si="52"/>
        <v>19.138958886150061</v>
      </c>
      <c r="O456" s="31">
        <f t="shared" si="52"/>
        <v>10.600117201555832</v>
      </c>
      <c r="P456" s="31">
        <f t="shared" si="52"/>
        <v>0</v>
      </c>
      <c r="Q456" s="31">
        <f t="shared" si="52"/>
        <v>24.615218057595303</v>
      </c>
      <c r="R456" s="75"/>
      <c r="S456" s="73"/>
      <c r="T456" s="76"/>
    </row>
    <row r="457" spans="1:20" x14ac:dyDescent="0.25">
      <c r="A457" s="25">
        <v>42874.833359374999</v>
      </c>
      <c r="B457" s="26">
        <v>0</v>
      </c>
      <c r="C457" s="27">
        <v>0</v>
      </c>
      <c r="D457" s="26">
        <v>0</v>
      </c>
      <c r="E457" s="27">
        <v>0</v>
      </c>
      <c r="F457" s="28">
        <f t="shared" si="49"/>
        <v>0</v>
      </c>
      <c r="G457" s="28">
        <f t="shared" si="49"/>
        <v>0</v>
      </c>
      <c r="H457" s="29">
        <v>0</v>
      </c>
      <c r="I457" s="30">
        <f t="shared" si="51"/>
        <v>0</v>
      </c>
      <c r="J457" s="31">
        <f t="shared" si="50"/>
        <v>0</v>
      </c>
      <c r="K457" s="78"/>
      <c r="L457" s="75"/>
      <c r="M457" s="31">
        <f t="shared" si="52"/>
        <v>239.16668741355465</v>
      </c>
      <c r="N457" s="31">
        <f t="shared" si="52"/>
        <v>19.138958886150061</v>
      </c>
      <c r="O457" s="31">
        <f t="shared" si="52"/>
        <v>10.600117201555832</v>
      </c>
      <c r="P457" s="31">
        <f t="shared" si="52"/>
        <v>0</v>
      </c>
      <c r="Q457" s="31">
        <f t="shared" si="52"/>
        <v>24.615218057595303</v>
      </c>
      <c r="R457" s="75"/>
      <c r="S457" s="73"/>
      <c r="T457" s="76"/>
    </row>
    <row r="458" spans="1:20" x14ac:dyDescent="0.25">
      <c r="A458" s="25">
        <v>42874.875026099537</v>
      </c>
      <c r="B458" s="26">
        <v>0</v>
      </c>
      <c r="C458" s="27">
        <v>0</v>
      </c>
      <c r="D458" s="26">
        <v>0</v>
      </c>
      <c r="E458" s="27">
        <v>0</v>
      </c>
      <c r="F458" s="28">
        <f t="shared" si="49"/>
        <v>0</v>
      </c>
      <c r="G458" s="28">
        <f t="shared" si="49"/>
        <v>0</v>
      </c>
      <c r="H458" s="29">
        <v>0</v>
      </c>
      <c r="I458" s="30">
        <f t="shared" si="51"/>
        <v>0</v>
      </c>
      <c r="J458" s="31">
        <f t="shared" si="50"/>
        <v>0</v>
      </c>
      <c r="K458" s="78"/>
      <c r="L458" s="75"/>
      <c r="M458" s="31">
        <f t="shared" si="52"/>
        <v>239.16668741355465</v>
      </c>
      <c r="N458" s="31">
        <f t="shared" si="52"/>
        <v>19.138958886150061</v>
      </c>
      <c r="O458" s="31">
        <f t="shared" si="52"/>
        <v>10.600117201555832</v>
      </c>
      <c r="P458" s="31">
        <f t="shared" si="52"/>
        <v>0</v>
      </c>
      <c r="Q458" s="31">
        <f t="shared" si="52"/>
        <v>24.615218057595303</v>
      </c>
      <c r="R458" s="75"/>
      <c r="S458" s="73"/>
      <c r="T458" s="76"/>
    </row>
    <row r="459" spans="1:20" x14ac:dyDescent="0.25">
      <c r="A459" s="25">
        <v>42874.916692824074</v>
      </c>
      <c r="B459" s="26">
        <v>0</v>
      </c>
      <c r="C459" s="27">
        <v>0</v>
      </c>
      <c r="D459" s="26">
        <v>0</v>
      </c>
      <c r="E459" s="27">
        <v>0</v>
      </c>
      <c r="F459" s="28">
        <f t="shared" si="49"/>
        <v>0</v>
      </c>
      <c r="G459" s="28">
        <f t="shared" si="49"/>
        <v>0</v>
      </c>
      <c r="H459" s="29">
        <v>0</v>
      </c>
      <c r="I459" s="30">
        <f t="shared" si="51"/>
        <v>0</v>
      </c>
      <c r="J459" s="31">
        <f t="shared" si="50"/>
        <v>0</v>
      </c>
      <c r="K459" s="78"/>
      <c r="L459" s="75"/>
      <c r="M459" s="31">
        <f t="shared" si="52"/>
        <v>239.16668741355465</v>
      </c>
      <c r="N459" s="31">
        <f t="shared" si="52"/>
        <v>19.138958886150061</v>
      </c>
      <c r="O459" s="31">
        <f t="shared" si="52"/>
        <v>10.600117201555832</v>
      </c>
      <c r="P459" s="31">
        <f t="shared" si="52"/>
        <v>0</v>
      </c>
      <c r="Q459" s="31">
        <f t="shared" si="52"/>
        <v>24.615218057595303</v>
      </c>
      <c r="R459" s="75"/>
      <c r="S459" s="73"/>
      <c r="T459" s="76"/>
    </row>
    <row r="460" spans="1:20" x14ac:dyDescent="0.25">
      <c r="A460" s="25">
        <v>42874.958359548611</v>
      </c>
      <c r="B460" s="26">
        <v>0</v>
      </c>
      <c r="C460" s="27">
        <v>0</v>
      </c>
      <c r="D460" s="26">
        <v>0</v>
      </c>
      <c r="E460" s="27">
        <v>0</v>
      </c>
      <c r="F460" s="28">
        <f t="shared" si="49"/>
        <v>0</v>
      </c>
      <c r="G460" s="28">
        <f t="shared" si="49"/>
        <v>0</v>
      </c>
      <c r="H460" s="29">
        <v>0</v>
      </c>
      <c r="I460" s="30">
        <f t="shared" si="51"/>
        <v>0</v>
      </c>
      <c r="J460" s="31">
        <f t="shared" si="50"/>
        <v>0</v>
      </c>
      <c r="K460" s="78"/>
      <c r="L460" s="75"/>
      <c r="M460" s="31">
        <f t="shared" si="52"/>
        <v>239.16668741355465</v>
      </c>
      <c r="N460" s="31">
        <f t="shared" si="52"/>
        <v>19.138958886150061</v>
      </c>
      <c r="O460" s="31">
        <f t="shared" si="52"/>
        <v>10.600117201555832</v>
      </c>
      <c r="P460" s="31">
        <f t="shared" si="52"/>
        <v>0</v>
      </c>
      <c r="Q460" s="31">
        <f t="shared" si="52"/>
        <v>24.615218057595303</v>
      </c>
      <c r="R460" s="75"/>
      <c r="S460" s="73"/>
      <c r="T460" s="76"/>
    </row>
    <row r="461" spans="1:20" x14ac:dyDescent="0.25">
      <c r="A461" s="25">
        <v>42875.000026273148</v>
      </c>
      <c r="B461" s="26">
        <v>0</v>
      </c>
      <c r="C461" s="27">
        <v>0</v>
      </c>
      <c r="D461" s="26">
        <v>0</v>
      </c>
      <c r="E461" s="27">
        <v>0</v>
      </c>
      <c r="F461" s="28">
        <f t="shared" si="49"/>
        <v>0</v>
      </c>
      <c r="G461" s="28">
        <f t="shared" si="49"/>
        <v>0</v>
      </c>
      <c r="H461" s="29">
        <v>0</v>
      </c>
      <c r="I461" s="30">
        <f t="shared" si="51"/>
        <v>0</v>
      </c>
      <c r="J461" s="31">
        <f t="shared" si="50"/>
        <v>0</v>
      </c>
      <c r="K461" s="78"/>
      <c r="L461" s="75"/>
      <c r="M461" s="31">
        <f t="shared" si="52"/>
        <v>239.16668741355465</v>
      </c>
      <c r="N461" s="31">
        <f t="shared" si="52"/>
        <v>19.138958886150061</v>
      </c>
      <c r="O461" s="31">
        <f t="shared" si="52"/>
        <v>10.600117201555832</v>
      </c>
      <c r="P461" s="31">
        <f t="shared" si="52"/>
        <v>0</v>
      </c>
      <c r="Q461" s="31">
        <f t="shared" si="52"/>
        <v>24.615218057595303</v>
      </c>
      <c r="R461" s="75"/>
      <c r="S461" s="73"/>
      <c r="T461" s="76"/>
    </row>
    <row r="462" spans="1:20" x14ac:dyDescent="0.25">
      <c r="A462" s="25">
        <v>42875.041692997685</v>
      </c>
      <c r="B462" s="26">
        <v>0</v>
      </c>
      <c r="C462" s="27">
        <v>0</v>
      </c>
      <c r="D462" s="26">
        <v>0</v>
      </c>
      <c r="E462" s="27">
        <v>0</v>
      </c>
      <c r="F462" s="28">
        <f t="shared" si="49"/>
        <v>0</v>
      </c>
      <c r="G462" s="28">
        <f t="shared" si="49"/>
        <v>0</v>
      </c>
      <c r="H462" s="29">
        <v>0</v>
      </c>
      <c r="I462" s="30">
        <f t="shared" si="51"/>
        <v>0</v>
      </c>
      <c r="J462" s="31">
        <f t="shared" si="50"/>
        <v>0</v>
      </c>
      <c r="K462" s="78"/>
      <c r="L462" s="75"/>
      <c r="M462" s="31">
        <f t="shared" si="52"/>
        <v>239.16668741355465</v>
      </c>
      <c r="N462" s="31">
        <f t="shared" si="52"/>
        <v>19.138958886150061</v>
      </c>
      <c r="O462" s="31">
        <f t="shared" si="52"/>
        <v>10.600117201555832</v>
      </c>
      <c r="P462" s="31">
        <f t="shared" si="52"/>
        <v>0</v>
      </c>
      <c r="Q462" s="31">
        <f t="shared" si="52"/>
        <v>24.615218057595303</v>
      </c>
      <c r="R462" s="75"/>
      <c r="S462" s="73"/>
      <c r="T462" s="76"/>
    </row>
    <row r="463" spans="1:20" x14ac:dyDescent="0.25">
      <c r="A463" s="25">
        <v>42875.083359722223</v>
      </c>
      <c r="B463" s="26">
        <v>0</v>
      </c>
      <c r="C463" s="27">
        <v>0</v>
      </c>
      <c r="D463" s="26">
        <v>0</v>
      </c>
      <c r="E463" s="27">
        <v>0</v>
      </c>
      <c r="F463" s="28">
        <f t="shared" si="49"/>
        <v>0</v>
      </c>
      <c r="G463" s="28">
        <f t="shared" si="49"/>
        <v>0</v>
      </c>
      <c r="H463" s="29">
        <v>0</v>
      </c>
      <c r="I463" s="30">
        <f t="shared" si="51"/>
        <v>0</v>
      </c>
      <c r="J463" s="31">
        <f t="shared" si="50"/>
        <v>0</v>
      </c>
      <c r="K463" s="78"/>
      <c r="L463" s="75"/>
      <c r="M463" s="31">
        <f t="shared" si="52"/>
        <v>239.16668741355465</v>
      </c>
      <c r="N463" s="31">
        <f t="shared" si="52"/>
        <v>19.138958886150061</v>
      </c>
      <c r="O463" s="31">
        <f t="shared" si="52"/>
        <v>10.600117201555832</v>
      </c>
      <c r="P463" s="31">
        <f t="shared" si="52"/>
        <v>0</v>
      </c>
      <c r="Q463" s="31">
        <f t="shared" si="52"/>
        <v>24.615218057595303</v>
      </c>
      <c r="R463" s="75"/>
      <c r="S463" s="73"/>
      <c r="T463" s="76"/>
    </row>
    <row r="464" spans="1:20" x14ac:dyDescent="0.25">
      <c r="A464" s="25">
        <v>42875.12502644676</v>
      </c>
      <c r="B464" s="26">
        <v>26.274999999999999</v>
      </c>
      <c r="C464" s="27">
        <v>576.73625000000004</v>
      </c>
      <c r="D464" s="26">
        <v>0</v>
      </c>
      <c r="E464" s="27">
        <v>0</v>
      </c>
      <c r="F464" s="28">
        <f t="shared" si="49"/>
        <v>26.274999999999999</v>
      </c>
      <c r="G464" s="28">
        <f t="shared" si="49"/>
        <v>576.73625000000004</v>
      </c>
      <c r="H464" s="29">
        <v>0</v>
      </c>
      <c r="I464" s="30">
        <f t="shared" si="51"/>
        <v>26.274999999999999</v>
      </c>
      <c r="J464" s="31">
        <f t="shared" si="50"/>
        <v>21.950000000000003</v>
      </c>
      <c r="K464" s="78"/>
      <c r="L464" s="75"/>
      <c r="M464" s="31">
        <f t="shared" si="52"/>
        <v>239.16668741355465</v>
      </c>
      <c r="N464" s="31">
        <f t="shared" si="52"/>
        <v>19.138958886150061</v>
      </c>
      <c r="O464" s="31">
        <f t="shared" si="52"/>
        <v>10.600117201555832</v>
      </c>
      <c r="P464" s="31">
        <f t="shared" si="52"/>
        <v>0</v>
      </c>
      <c r="Q464" s="31">
        <f t="shared" si="52"/>
        <v>24.615218057595303</v>
      </c>
      <c r="R464" s="75"/>
      <c r="S464" s="73"/>
      <c r="T464" s="76"/>
    </row>
    <row r="465" spans="1:20" x14ac:dyDescent="0.25">
      <c r="A465" s="25">
        <v>42875.166693171297</v>
      </c>
      <c r="B465" s="26">
        <v>40.634999999999998</v>
      </c>
      <c r="C465" s="27">
        <v>869.18264999999997</v>
      </c>
      <c r="D465" s="26">
        <v>1.05</v>
      </c>
      <c r="E465" s="27">
        <v>22.46</v>
      </c>
      <c r="F465" s="28">
        <f t="shared" si="49"/>
        <v>39.585000000000001</v>
      </c>
      <c r="G465" s="28">
        <f t="shared" si="49"/>
        <v>846.72264999999993</v>
      </c>
      <c r="H465" s="29">
        <v>0</v>
      </c>
      <c r="I465" s="30">
        <f t="shared" si="51"/>
        <v>39.585000000000001</v>
      </c>
      <c r="J465" s="31">
        <f t="shared" si="50"/>
        <v>21.389987368952884</v>
      </c>
      <c r="K465" s="78"/>
      <c r="L465" s="75"/>
      <c r="M465" s="31">
        <f t="shared" si="52"/>
        <v>239.16668741355465</v>
      </c>
      <c r="N465" s="31">
        <f t="shared" si="52"/>
        <v>19.138958886150061</v>
      </c>
      <c r="O465" s="31">
        <f t="shared" si="52"/>
        <v>10.600117201555832</v>
      </c>
      <c r="P465" s="31">
        <f t="shared" si="52"/>
        <v>0</v>
      </c>
      <c r="Q465" s="31">
        <f t="shared" si="52"/>
        <v>24.615218057595303</v>
      </c>
      <c r="R465" s="75"/>
      <c r="S465" s="73"/>
      <c r="T465" s="76"/>
    </row>
    <row r="466" spans="1:20" x14ac:dyDescent="0.25">
      <c r="A466" s="25">
        <v>42875.208359895834</v>
      </c>
      <c r="B466" s="26">
        <v>28.49</v>
      </c>
      <c r="C466" s="27">
        <v>611.96519999999998</v>
      </c>
      <c r="D466" s="26">
        <v>0</v>
      </c>
      <c r="E466" s="27">
        <v>0</v>
      </c>
      <c r="F466" s="28">
        <f t="shared" si="49"/>
        <v>28.49</v>
      </c>
      <c r="G466" s="28">
        <f t="shared" si="49"/>
        <v>611.96519999999998</v>
      </c>
      <c r="H466" s="29">
        <v>0</v>
      </c>
      <c r="I466" s="30">
        <f t="shared" si="51"/>
        <v>28.49</v>
      </c>
      <c r="J466" s="31">
        <f t="shared" si="50"/>
        <v>21.48</v>
      </c>
      <c r="K466" s="78"/>
      <c r="L466" s="75"/>
      <c r="M466" s="31">
        <f t="shared" si="52"/>
        <v>239.16668741355465</v>
      </c>
      <c r="N466" s="31">
        <f t="shared" si="52"/>
        <v>19.138958886150061</v>
      </c>
      <c r="O466" s="31">
        <f t="shared" si="52"/>
        <v>10.600117201555832</v>
      </c>
      <c r="P466" s="31">
        <f t="shared" si="52"/>
        <v>0</v>
      </c>
      <c r="Q466" s="31">
        <f t="shared" si="52"/>
        <v>24.615218057595303</v>
      </c>
      <c r="R466" s="75"/>
      <c r="S466" s="73"/>
      <c r="T466" s="76"/>
    </row>
    <row r="467" spans="1:20" x14ac:dyDescent="0.25">
      <c r="A467" s="25">
        <v>42875.250026620372</v>
      </c>
      <c r="B467" s="26">
        <v>32.5</v>
      </c>
      <c r="C467" s="27">
        <v>698.1</v>
      </c>
      <c r="D467" s="26">
        <v>0</v>
      </c>
      <c r="E467" s="27">
        <v>0</v>
      </c>
      <c r="F467" s="28">
        <f t="shared" si="49"/>
        <v>32.5</v>
      </c>
      <c r="G467" s="28">
        <f t="shared" si="49"/>
        <v>698.1</v>
      </c>
      <c r="H467" s="29">
        <v>0</v>
      </c>
      <c r="I467" s="30">
        <f t="shared" si="51"/>
        <v>32.5</v>
      </c>
      <c r="J467" s="31">
        <f t="shared" si="50"/>
        <v>21.48</v>
      </c>
      <c r="K467" s="78"/>
      <c r="L467" s="75"/>
      <c r="M467" s="31">
        <f t="shared" si="52"/>
        <v>239.16668741355465</v>
      </c>
      <c r="N467" s="31">
        <f t="shared" si="52"/>
        <v>19.138958886150061</v>
      </c>
      <c r="O467" s="31">
        <f t="shared" si="52"/>
        <v>10.600117201555832</v>
      </c>
      <c r="P467" s="31">
        <f t="shared" si="52"/>
        <v>0</v>
      </c>
      <c r="Q467" s="31">
        <f t="shared" si="52"/>
        <v>24.615218057595303</v>
      </c>
      <c r="R467" s="75"/>
      <c r="S467" s="73"/>
      <c r="T467" s="76"/>
    </row>
    <row r="468" spans="1:20" x14ac:dyDescent="0.25">
      <c r="A468" s="25">
        <v>42875.291693344909</v>
      </c>
      <c r="B468" s="26">
        <v>45.465000000000003</v>
      </c>
      <c r="C468" s="27">
        <v>963.40335000000005</v>
      </c>
      <c r="D468" s="26">
        <v>10.787000000000001</v>
      </c>
      <c r="E468" s="27">
        <v>228.57600000000002</v>
      </c>
      <c r="F468" s="28">
        <f t="shared" si="49"/>
        <v>34.678000000000004</v>
      </c>
      <c r="G468" s="28">
        <f t="shared" si="49"/>
        <v>734.82735000000002</v>
      </c>
      <c r="H468" s="29">
        <v>0</v>
      </c>
      <c r="I468" s="30">
        <f t="shared" si="51"/>
        <v>34.678000000000004</v>
      </c>
      <c r="J468" s="31">
        <f t="shared" si="50"/>
        <v>21.190015283465019</v>
      </c>
      <c r="K468" s="78"/>
      <c r="L468" s="75"/>
      <c r="M468" s="31">
        <f t="shared" si="52"/>
        <v>239.16668741355465</v>
      </c>
      <c r="N468" s="31">
        <f t="shared" si="52"/>
        <v>19.138958886150061</v>
      </c>
      <c r="O468" s="31">
        <f t="shared" si="52"/>
        <v>10.600117201555832</v>
      </c>
      <c r="P468" s="31">
        <f t="shared" si="52"/>
        <v>0</v>
      </c>
      <c r="Q468" s="31">
        <f t="shared" si="52"/>
        <v>24.615218057595303</v>
      </c>
      <c r="R468" s="75"/>
      <c r="S468" s="73"/>
      <c r="T468" s="76"/>
    </row>
    <row r="469" spans="1:20" x14ac:dyDescent="0.25">
      <c r="A469" s="25">
        <v>42875.333360069446</v>
      </c>
      <c r="B469" s="26">
        <v>62.055</v>
      </c>
      <c r="C469" s="27">
        <v>1339.1469</v>
      </c>
      <c r="D469" s="26">
        <v>14.274000000000001</v>
      </c>
      <c r="E469" s="27">
        <v>308.03300000000002</v>
      </c>
      <c r="F469" s="28">
        <f t="shared" si="49"/>
        <v>47.780999999999999</v>
      </c>
      <c r="G469" s="28">
        <f t="shared" si="49"/>
        <v>1031.1138999999998</v>
      </c>
      <c r="H469" s="29">
        <v>0</v>
      </c>
      <c r="I469" s="30">
        <f t="shared" si="51"/>
        <v>47.780999999999999</v>
      </c>
      <c r="J469" s="31">
        <f t="shared" si="50"/>
        <v>21.579998325694312</v>
      </c>
      <c r="K469" s="78"/>
      <c r="L469" s="75"/>
      <c r="M469" s="31">
        <f t="shared" si="52"/>
        <v>239.16668741355465</v>
      </c>
      <c r="N469" s="31">
        <f t="shared" si="52"/>
        <v>19.138958886150061</v>
      </c>
      <c r="O469" s="31">
        <f t="shared" si="52"/>
        <v>10.600117201555832</v>
      </c>
      <c r="P469" s="31">
        <f t="shared" si="52"/>
        <v>0</v>
      </c>
      <c r="Q469" s="31">
        <f t="shared" si="52"/>
        <v>24.615218057595303</v>
      </c>
      <c r="R469" s="75"/>
      <c r="S469" s="73"/>
      <c r="T469" s="76"/>
    </row>
    <row r="470" spans="1:20" x14ac:dyDescent="0.25">
      <c r="A470" s="25">
        <v>42875.375026793983</v>
      </c>
      <c r="B470" s="26">
        <v>0</v>
      </c>
      <c r="C470" s="27">
        <v>0</v>
      </c>
      <c r="D470" s="26">
        <v>0</v>
      </c>
      <c r="E470" s="27">
        <v>0</v>
      </c>
      <c r="F470" s="28">
        <f t="shared" si="49"/>
        <v>0</v>
      </c>
      <c r="G470" s="28">
        <f t="shared" si="49"/>
        <v>0</v>
      </c>
      <c r="H470" s="29">
        <v>0</v>
      </c>
      <c r="I470" s="30">
        <f t="shared" si="51"/>
        <v>0</v>
      </c>
      <c r="J470" s="31">
        <f t="shared" si="50"/>
        <v>0</v>
      </c>
      <c r="K470" s="78"/>
      <c r="L470" s="75"/>
      <c r="M470" s="31">
        <f t="shared" si="52"/>
        <v>239.16668741355465</v>
      </c>
      <c r="N470" s="31">
        <f t="shared" si="52"/>
        <v>19.138958886150061</v>
      </c>
      <c r="O470" s="31">
        <f t="shared" si="52"/>
        <v>10.600117201555832</v>
      </c>
      <c r="P470" s="31">
        <f t="shared" si="52"/>
        <v>0</v>
      </c>
      <c r="Q470" s="31">
        <f t="shared" si="52"/>
        <v>24.615218057595303</v>
      </c>
      <c r="R470" s="75"/>
      <c r="S470" s="73"/>
      <c r="T470" s="76"/>
    </row>
    <row r="471" spans="1:20" x14ac:dyDescent="0.25">
      <c r="A471" s="25">
        <v>42875.41669351852</v>
      </c>
      <c r="B471" s="26">
        <v>0</v>
      </c>
      <c r="C471" s="27">
        <v>0</v>
      </c>
      <c r="D471" s="26">
        <v>0</v>
      </c>
      <c r="E471" s="27">
        <v>0</v>
      </c>
      <c r="F471" s="28">
        <f t="shared" si="49"/>
        <v>0</v>
      </c>
      <c r="G471" s="28">
        <f t="shared" si="49"/>
        <v>0</v>
      </c>
      <c r="H471" s="29">
        <v>0</v>
      </c>
      <c r="I471" s="30">
        <f t="shared" si="51"/>
        <v>0</v>
      </c>
      <c r="J471" s="31">
        <f t="shared" si="50"/>
        <v>0</v>
      </c>
      <c r="K471" s="78"/>
      <c r="L471" s="75"/>
      <c r="M471" s="31">
        <f t="shared" si="52"/>
        <v>239.16668741355465</v>
      </c>
      <c r="N471" s="31">
        <f t="shared" si="52"/>
        <v>19.138958886150061</v>
      </c>
      <c r="O471" s="31">
        <f t="shared" si="52"/>
        <v>10.600117201555832</v>
      </c>
      <c r="P471" s="31">
        <f t="shared" si="52"/>
        <v>0</v>
      </c>
      <c r="Q471" s="31">
        <f t="shared" si="52"/>
        <v>24.615218057595303</v>
      </c>
      <c r="R471" s="75"/>
      <c r="S471" s="73"/>
      <c r="T471" s="76"/>
    </row>
    <row r="472" spans="1:20" x14ac:dyDescent="0.25">
      <c r="A472" s="25">
        <v>42875.458360243058</v>
      </c>
      <c r="B472" s="26">
        <v>0</v>
      </c>
      <c r="C472" s="27">
        <v>0</v>
      </c>
      <c r="D472" s="26">
        <v>0</v>
      </c>
      <c r="E472" s="27">
        <v>0</v>
      </c>
      <c r="F472" s="28">
        <f t="shared" si="49"/>
        <v>0</v>
      </c>
      <c r="G472" s="28">
        <f t="shared" si="49"/>
        <v>0</v>
      </c>
      <c r="H472" s="29">
        <v>0</v>
      </c>
      <c r="I472" s="30">
        <f t="shared" si="51"/>
        <v>0</v>
      </c>
      <c r="J472" s="31">
        <f t="shared" si="50"/>
        <v>0</v>
      </c>
      <c r="K472" s="78"/>
      <c r="L472" s="75"/>
      <c r="M472" s="31">
        <f t="shared" ref="M472:Q487" si="53">M471</f>
        <v>239.16668741355465</v>
      </c>
      <c r="N472" s="31">
        <f t="shared" si="53"/>
        <v>19.138958886150061</v>
      </c>
      <c r="O472" s="31">
        <f t="shared" si="53"/>
        <v>10.600117201555832</v>
      </c>
      <c r="P472" s="31">
        <f t="shared" si="53"/>
        <v>0</v>
      </c>
      <c r="Q472" s="31">
        <f t="shared" si="53"/>
        <v>24.615218057595303</v>
      </c>
      <c r="R472" s="75"/>
      <c r="S472" s="73"/>
      <c r="T472" s="76"/>
    </row>
    <row r="473" spans="1:20" x14ac:dyDescent="0.25">
      <c r="A473" s="25">
        <v>42875.500026967595</v>
      </c>
      <c r="B473" s="26">
        <v>2.444</v>
      </c>
      <c r="C473" s="27">
        <v>131.98088799999999</v>
      </c>
      <c r="D473" s="26">
        <v>2.444</v>
      </c>
      <c r="E473" s="27">
        <v>131.98099999999999</v>
      </c>
      <c r="F473" s="28">
        <f t="shared" si="49"/>
        <v>0</v>
      </c>
      <c r="G473" s="28">
        <f t="shared" si="49"/>
        <v>-1.1200000000144428E-4</v>
      </c>
      <c r="H473" s="29">
        <v>0</v>
      </c>
      <c r="I473" s="30">
        <f t="shared" si="51"/>
        <v>0</v>
      </c>
      <c r="J473" s="31">
        <f t="shared" si="50"/>
        <v>0</v>
      </c>
      <c r="K473" s="78"/>
      <c r="L473" s="75"/>
      <c r="M473" s="31">
        <f t="shared" si="53"/>
        <v>239.16668741355465</v>
      </c>
      <c r="N473" s="31">
        <f t="shared" si="53"/>
        <v>19.138958886150061</v>
      </c>
      <c r="O473" s="31">
        <f t="shared" si="53"/>
        <v>10.600117201555832</v>
      </c>
      <c r="P473" s="31">
        <f t="shared" si="53"/>
        <v>0</v>
      </c>
      <c r="Q473" s="31">
        <f t="shared" si="53"/>
        <v>24.615218057595303</v>
      </c>
      <c r="R473" s="75"/>
      <c r="S473" s="73"/>
      <c r="T473" s="76"/>
    </row>
    <row r="474" spans="1:20" x14ac:dyDescent="0.25">
      <c r="A474" s="25">
        <v>42875.541693692132</v>
      </c>
      <c r="B474" s="26">
        <v>11.539</v>
      </c>
      <c r="C474" s="27">
        <v>497.67707000000001</v>
      </c>
      <c r="D474" s="26">
        <v>11.539</v>
      </c>
      <c r="E474" s="27">
        <v>497.67700000000002</v>
      </c>
      <c r="F474" s="28">
        <f t="shared" si="49"/>
        <v>0</v>
      </c>
      <c r="G474" s="28">
        <f t="shared" si="49"/>
        <v>6.9999999993797246E-5</v>
      </c>
      <c r="H474" s="29">
        <v>0</v>
      </c>
      <c r="I474" s="30">
        <f t="shared" si="51"/>
        <v>0</v>
      </c>
      <c r="J474" s="31">
        <f t="shared" si="50"/>
        <v>0</v>
      </c>
      <c r="K474" s="78"/>
      <c r="L474" s="75"/>
      <c r="M474" s="31">
        <f t="shared" si="53"/>
        <v>239.16668741355465</v>
      </c>
      <c r="N474" s="31">
        <f t="shared" si="53"/>
        <v>19.138958886150061</v>
      </c>
      <c r="O474" s="31">
        <f t="shared" si="53"/>
        <v>10.600117201555832</v>
      </c>
      <c r="P474" s="31">
        <f t="shared" si="53"/>
        <v>0</v>
      </c>
      <c r="Q474" s="31">
        <f t="shared" si="53"/>
        <v>24.615218057595303</v>
      </c>
      <c r="R474" s="75"/>
      <c r="S474" s="73"/>
      <c r="T474" s="76"/>
    </row>
    <row r="475" spans="1:20" x14ac:dyDescent="0.25">
      <c r="A475" s="25">
        <v>42875.583360416669</v>
      </c>
      <c r="B475" s="26">
        <v>2.92</v>
      </c>
      <c r="C475" s="27">
        <v>102.86868</v>
      </c>
      <c r="D475" s="26">
        <v>2.92</v>
      </c>
      <c r="E475" s="27">
        <v>102.869</v>
      </c>
      <c r="F475" s="28">
        <f t="shared" si="49"/>
        <v>0</v>
      </c>
      <c r="G475" s="28">
        <f t="shared" si="49"/>
        <v>-3.2000000000209639E-4</v>
      </c>
      <c r="H475" s="29">
        <v>0</v>
      </c>
      <c r="I475" s="30">
        <f t="shared" si="51"/>
        <v>0</v>
      </c>
      <c r="J475" s="31">
        <f t="shared" si="50"/>
        <v>0</v>
      </c>
      <c r="K475" s="78"/>
      <c r="L475" s="75"/>
      <c r="M475" s="31">
        <f t="shared" si="53"/>
        <v>239.16668741355465</v>
      </c>
      <c r="N475" s="31">
        <f t="shared" si="53"/>
        <v>19.138958886150061</v>
      </c>
      <c r="O475" s="31">
        <f t="shared" si="53"/>
        <v>10.600117201555832</v>
      </c>
      <c r="P475" s="31">
        <f t="shared" si="53"/>
        <v>0</v>
      </c>
      <c r="Q475" s="31">
        <f t="shared" si="53"/>
        <v>24.615218057595303</v>
      </c>
      <c r="R475" s="75"/>
      <c r="S475" s="73"/>
      <c r="T475" s="76"/>
    </row>
    <row r="476" spans="1:20" x14ac:dyDescent="0.25">
      <c r="A476" s="25">
        <v>42875.625027141206</v>
      </c>
      <c r="B476" s="26">
        <v>16.36</v>
      </c>
      <c r="C476" s="27">
        <v>505.85120000000001</v>
      </c>
      <c r="D476" s="26">
        <v>16.36</v>
      </c>
      <c r="E476" s="27">
        <v>505.851</v>
      </c>
      <c r="F476" s="28">
        <f t="shared" si="49"/>
        <v>0</v>
      </c>
      <c r="G476" s="28">
        <f t="shared" si="49"/>
        <v>2.0000000000663931E-4</v>
      </c>
      <c r="H476" s="29">
        <v>0</v>
      </c>
      <c r="I476" s="30">
        <f t="shared" si="51"/>
        <v>0</v>
      </c>
      <c r="J476" s="31">
        <f t="shared" si="50"/>
        <v>0</v>
      </c>
      <c r="K476" s="78"/>
      <c r="L476" s="75"/>
      <c r="M476" s="31">
        <f t="shared" si="53"/>
        <v>239.16668741355465</v>
      </c>
      <c r="N476" s="31">
        <f t="shared" si="53"/>
        <v>19.138958886150061</v>
      </c>
      <c r="O476" s="31">
        <f t="shared" si="53"/>
        <v>10.600117201555832</v>
      </c>
      <c r="P476" s="31">
        <f t="shared" si="53"/>
        <v>0</v>
      </c>
      <c r="Q476" s="31">
        <f t="shared" si="53"/>
        <v>24.615218057595303</v>
      </c>
      <c r="R476" s="75"/>
      <c r="S476" s="73"/>
      <c r="T476" s="76"/>
    </row>
    <row r="477" spans="1:20" x14ac:dyDescent="0.25">
      <c r="A477" s="25">
        <v>42875.666693865744</v>
      </c>
      <c r="B477" s="26">
        <v>0.67800000000000005</v>
      </c>
      <c r="C477" s="27">
        <v>19.699967999999998</v>
      </c>
      <c r="D477" s="26">
        <v>0.67800000000000005</v>
      </c>
      <c r="E477" s="27">
        <v>19.7</v>
      </c>
      <c r="F477" s="28">
        <f t="shared" si="49"/>
        <v>0</v>
      </c>
      <c r="G477" s="28">
        <f t="shared" si="49"/>
        <v>-3.2000000000920181E-5</v>
      </c>
      <c r="H477" s="29">
        <v>0</v>
      </c>
      <c r="I477" s="30">
        <f t="shared" si="51"/>
        <v>0</v>
      </c>
      <c r="J477" s="31">
        <f t="shared" si="50"/>
        <v>0</v>
      </c>
      <c r="K477" s="78"/>
      <c r="L477" s="75"/>
      <c r="M477" s="31">
        <f t="shared" si="53"/>
        <v>239.16668741355465</v>
      </c>
      <c r="N477" s="31">
        <f t="shared" si="53"/>
        <v>19.138958886150061</v>
      </c>
      <c r="O477" s="31">
        <f t="shared" si="53"/>
        <v>10.600117201555832</v>
      </c>
      <c r="P477" s="31">
        <f t="shared" si="53"/>
        <v>0</v>
      </c>
      <c r="Q477" s="31">
        <f t="shared" si="53"/>
        <v>24.615218057595303</v>
      </c>
      <c r="R477" s="75"/>
      <c r="S477" s="73"/>
      <c r="T477" s="76"/>
    </row>
    <row r="478" spans="1:20" x14ac:dyDescent="0.25">
      <c r="A478" s="25">
        <v>42875.708360590281</v>
      </c>
      <c r="B478" s="26">
        <v>0</v>
      </c>
      <c r="C478" s="27">
        <v>0</v>
      </c>
      <c r="D478" s="26">
        <v>0</v>
      </c>
      <c r="E478" s="27">
        <v>0</v>
      </c>
      <c r="F478" s="28">
        <f t="shared" si="49"/>
        <v>0</v>
      </c>
      <c r="G478" s="28">
        <f t="shared" si="49"/>
        <v>0</v>
      </c>
      <c r="H478" s="29">
        <v>0</v>
      </c>
      <c r="I478" s="30">
        <f t="shared" si="51"/>
        <v>0</v>
      </c>
      <c r="J478" s="31">
        <f t="shared" si="50"/>
        <v>0</v>
      </c>
      <c r="K478" s="78"/>
      <c r="L478" s="75"/>
      <c r="M478" s="31">
        <f t="shared" si="53"/>
        <v>239.16668741355465</v>
      </c>
      <c r="N478" s="31">
        <f t="shared" si="53"/>
        <v>19.138958886150061</v>
      </c>
      <c r="O478" s="31">
        <f t="shared" si="53"/>
        <v>10.600117201555832</v>
      </c>
      <c r="P478" s="31">
        <f t="shared" si="53"/>
        <v>0</v>
      </c>
      <c r="Q478" s="31">
        <f t="shared" si="53"/>
        <v>24.615218057595303</v>
      </c>
      <c r="R478" s="75"/>
      <c r="S478" s="73"/>
      <c r="T478" s="76"/>
    </row>
    <row r="479" spans="1:20" x14ac:dyDescent="0.25">
      <c r="A479" s="25">
        <v>42875.750027314818</v>
      </c>
      <c r="B479" s="26">
        <v>0</v>
      </c>
      <c r="C479" s="27">
        <v>0</v>
      </c>
      <c r="D479" s="26">
        <v>0</v>
      </c>
      <c r="E479" s="27">
        <v>0</v>
      </c>
      <c r="F479" s="28">
        <f t="shared" si="49"/>
        <v>0</v>
      </c>
      <c r="G479" s="28">
        <f t="shared" si="49"/>
        <v>0</v>
      </c>
      <c r="H479" s="29">
        <v>0</v>
      </c>
      <c r="I479" s="30">
        <f t="shared" si="51"/>
        <v>0</v>
      </c>
      <c r="J479" s="31">
        <f t="shared" si="50"/>
        <v>0</v>
      </c>
      <c r="K479" s="78"/>
      <c r="L479" s="75"/>
      <c r="M479" s="31">
        <f t="shared" si="53"/>
        <v>239.16668741355465</v>
      </c>
      <c r="N479" s="31">
        <f t="shared" si="53"/>
        <v>19.138958886150061</v>
      </c>
      <c r="O479" s="31">
        <f t="shared" si="53"/>
        <v>10.600117201555832</v>
      </c>
      <c r="P479" s="31">
        <f t="shared" si="53"/>
        <v>0</v>
      </c>
      <c r="Q479" s="31">
        <f t="shared" si="53"/>
        <v>24.615218057595303</v>
      </c>
      <c r="R479" s="75"/>
      <c r="S479" s="73"/>
      <c r="T479" s="76"/>
    </row>
    <row r="480" spans="1:20" x14ac:dyDescent="0.25">
      <c r="A480" s="25">
        <v>42875.791694039355</v>
      </c>
      <c r="B480" s="26">
        <v>0</v>
      </c>
      <c r="C480" s="27">
        <v>0</v>
      </c>
      <c r="D480" s="26">
        <v>0</v>
      </c>
      <c r="E480" s="27">
        <v>0</v>
      </c>
      <c r="F480" s="28">
        <f t="shared" si="49"/>
        <v>0</v>
      </c>
      <c r="G480" s="28">
        <f t="shared" si="49"/>
        <v>0</v>
      </c>
      <c r="H480" s="29">
        <v>0</v>
      </c>
      <c r="I480" s="30">
        <f t="shared" si="51"/>
        <v>0</v>
      </c>
      <c r="J480" s="31">
        <f t="shared" si="50"/>
        <v>0</v>
      </c>
      <c r="K480" s="78"/>
      <c r="L480" s="75"/>
      <c r="M480" s="31">
        <f t="shared" si="53"/>
        <v>239.16668741355465</v>
      </c>
      <c r="N480" s="31">
        <f t="shared" si="53"/>
        <v>19.138958886150061</v>
      </c>
      <c r="O480" s="31">
        <f t="shared" si="53"/>
        <v>10.600117201555832</v>
      </c>
      <c r="P480" s="31">
        <f t="shared" si="53"/>
        <v>0</v>
      </c>
      <c r="Q480" s="31">
        <f t="shared" si="53"/>
        <v>24.615218057595303</v>
      </c>
      <c r="R480" s="75"/>
      <c r="S480" s="73"/>
      <c r="T480" s="76"/>
    </row>
    <row r="481" spans="1:20" x14ac:dyDescent="0.25">
      <c r="A481" s="25">
        <v>42875.833360763892</v>
      </c>
      <c r="B481" s="26">
        <v>0</v>
      </c>
      <c r="C481" s="27">
        <v>0</v>
      </c>
      <c r="D481" s="26">
        <v>0</v>
      </c>
      <c r="E481" s="27">
        <v>0</v>
      </c>
      <c r="F481" s="28">
        <f t="shared" si="49"/>
        <v>0</v>
      </c>
      <c r="G481" s="28">
        <f t="shared" si="49"/>
        <v>0</v>
      </c>
      <c r="H481" s="29">
        <v>0</v>
      </c>
      <c r="I481" s="30">
        <f t="shared" si="51"/>
        <v>0</v>
      </c>
      <c r="J481" s="31">
        <f t="shared" si="50"/>
        <v>0</v>
      </c>
      <c r="K481" s="78"/>
      <c r="L481" s="75"/>
      <c r="M481" s="31">
        <f t="shared" si="53"/>
        <v>239.16668741355465</v>
      </c>
      <c r="N481" s="31">
        <f t="shared" si="53"/>
        <v>19.138958886150061</v>
      </c>
      <c r="O481" s="31">
        <f t="shared" si="53"/>
        <v>10.600117201555832</v>
      </c>
      <c r="P481" s="31">
        <f t="shared" si="53"/>
        <v>0</v>
      </c>
      <c r="Q481" s="31">
        <f t="shared" si="53"/>
        <v>24.615218057595303</v>
      </c>
      <c r="R481" s="75"/>
      <c r="S481" s="73"/>
      <c r="T481" s="76"/>
    </row>
    <row r="482" spans="1:20" x14ac:dyDescent="0.25">
      <c r="A482" s="25">
        <v>42875.875027488422</v>
      </c>
      <c r="B482" s="26">
        <v>0</v>
      </c>
      <c r="C482" s="27">
        <v>0</v>
      </c>
      <c r="D482" s="26">
        <v>0</v>
      </c>
      <c r="E482" s="27">
        <v>0</v>
      </c>
      <c r="F482" s="28">
        <f t="shared" si="49"/>
        <v>0</v>
      </c>
      <c r="G482" s="28">
        <f t="shared" si="49"/>
        <v>0</v>
      </c>
      <c r="H482" s="29">
        <v>0</v>
      </c>
      <c r="I482" s="30">
        <f t="shared" si="51"/>
        <v>0</v>
      </c>
      <c r="J482" s="31">
        <f t="shared" si="50"/>
        <v>0</v>
      </c>
      <c r="K482" s="78"/>
      <c r="L482" s="75"/>
      <c r="M482" s="31">
        <f t="shared" si="53"/>
        <v>239.16668741355465</v>
      </c>
      <c r="N482" s="31">
        <f t="shared" si="53"/>
        <v>19.138958886150061</v>
      </c>
      <c r="O482" s="31">
        <f t="shared" si="53"/>
        <v>10.600117201555832</v>
      </c>
      <c r="P482" s="31">
        <f t="shared" si="53"/>
        <v>0</v>
      </c>
      <c r="Q482" s="31">
        <f t="shared" si="53"/>
        <v>24.615218057595303</v>
      </c>
      <c r="R482" s="75"/>
      <c r="S482" s="73"/>
      <c r="T482" s="76"/>
    </row>
    <row r="483" spans="1:20" x14ac:dyDescent="0.25">
      <c r="A483" s="25">
        <v>42875.91669421296</v>
      </c>
      <c r="B483" s="26">
        <v>0</v>
      </c>
      <c r="C483" s="27">
        <v>0</v>
      </c>
      <c r="D483" s="26">
        <v>0</v>
      </c>
      <c r="E483" s="27">
        <v>0</v>
      </c>
      <c r="F483" s="28">
        <f t="shared" si="49"/>
        <v>0</v>
      </c>
      <c r="G483" s="28">
        <f t="shared" si="49"/>
        <v>0</v>
      </c>
      <c r="H483" s="29">
        <v>0</v>
      </c>
      <c r="I483" s="30">
        <f t="shared" si="51"/>
        <v>0</v>
      </c>
      <c r="J483" s="31">
        <f t="shared" si="50"/>
        <v>0</v>
      </c>
      <c r="K483" s="78"/>
      <c r="L483" s="75"/>
      <c r="M483" s="31">
        <f t="shared" si="53"/>
        <v>239.16668741355465</v>
      </c>
      <c r="N483" s="31">
        <f t="shared" si="53"/>
        <v>19.138958886150061</v>
      </c>
      <c r="O483" s="31">
        <f t="shared" si="53"/>
        <v>10.600117201555832</v>
      </c>
      <c r="P483" s="31">
        <f t="shared" si="53"/>
        <v>0</v>
      </c>
      <c r="Q483" s="31">
        <f t="shared" si="53"/>
        <v>24.615218057595303</v>
      </c>
      <c r="R483" s="75"/>
      <c r="S483" s="73"/>
      <c r="T483" s="76"/>
    </row>
    <row r="484" spans="1:20" x14ac:dyDescent="0.25">
      <c r="A484" s="25">
        <v>42875.958360937497</v>
      </c>
      <c r="B484" s="26">
        <v>0</v>
      </c>
      <c r="C484" s="27">
        <v>0</v>
      </c>
      <c r="D484" s="26">
        <v>0</v>
      </c>
      <c r="E484" s="27">
        <v>0</v>
      </c>
      <c r="F484" s="28">
        <f t="shared" si="49"/>
        <v>0</v>
      </c>
      <c r="G484" s="28">
        <f t="shared" si="49"/>
        <v>0</v>
      </c>
      <c r="H484" s="29">
        <v>0</v>
      </c>
      <c r="I484" s="30">
        <f t="shared" si="51"/>
        <v>0</v>
      </c>
      <c r="J484" s="31">
        <f t="shared" si="50"/>
        <v>0</v>
      </c>
      <c r="K484" s="78"/>
      <c r="L484" s="75"/>
      <c r="M484" s="31">
        <f t="shared" si="53"/>
        <v>239.16668741355465</v>
      </c>
      <c r="N484" s="31">
        <f t="shared" si="53"/>
        <v>19.138958886150061</v>
      </c>
      <c r="O484" s="31">
        <f t="shared" si="53"/>
        <v>10.600117201555832</v>
      </c>
      <c r="P484" s="31">
        <f t="shared" si="53"/>
        <v>0</v>
      </c>
      <c r="Q484" s="31">
        <f t="shared" si="53"/>
        <v>24.615218057595303</v>
      </c>
      <c r="R484" s="75"/>
      <c r="S484" s="73"/>
      <c r="T484" s="76"/>
    </row>
    <row r="485" spans="1:20" x14ac:dyDescent="0.25">
      <c r="A485" s="25">
        <v>42876.000027662034</v>
      </c>
      <c r="B485" s="26">
        <v>62.85</v>
      </c>
      <c r="C485" s="27">
        <v>1405.326</v>
      </c>
      <c r="D485" s="26">
        <v>0</v>
      </c>
      <c r="E485" s="27">
        <v>0</v>
      </c>
      <c r="F485" s="28">
        <f t="shared" si="49"/>
        <v>62.85</v>
      </c>
      <c r="G485" s="28">
        <f t="shared" si="49"/>
        <v>1405.326</v>
      </c>
      <c r="H485" s="29">
        <v>0</v>
      </c>
      <c r="I485" s="30">
        <f t="shared" si="51"/>
        <v>62.85</v>
      </c>
      <c r="J485" s="31">
        <f t="shared" si="50"/>
        <v>22.36</v>
      </c>
      <c r="K485" s="78"/>
      <c r="L485" s="75"/>
      <c r="M485" s="31">
        <f t="shared" si="53"/>
        <v>239.16668741355465</v>
      </c>
      <c r="N485" s="31">
        <f t="shared" si="53"/>
        <v>19.138958886150061</v>
      </c>
      <c r="O485" s="31">
        <f t="shared" si="53"/>
        <v>10.600117201555832</v>
      </c>
      <c r="P485" s="31">
        <f t="shared" si="53"/>
        <v>0</v>
      </c>
      <c r="Q485" s="31">
        <f t="shared" si="53"/>
        <v>24.615218057595303</v>
      </c>
      <c r="R485" s="75"/>
      <c r="S485" s="73"/>
      <c r="T485" s="76"/>
    </row>
    <row r="486" spans="1:20" x14ac:dyDescent="0.25">
      <c r="A486" s="25">
        <v>42876.041694386571</v>
      </c>
      <c r="B486" s="26">
        <v>98.9</v>
      </c>
      <c r="C486" s="27">
        <v>2142.174</v>
      </c>
      <c r="D486" s="26">
        <v>0</v>
      </c>
      <c r="E486" s="27">
        <v>0</v>
      </c>
      <c r="F486" s="28">
        <f t="shared" si="49"/>
        <v>98.9</v>
      </c>
      <c r="G486" s="28">
        <f t="shared" si="49"/>
        <v>2142.174</v>
      </c>
      <c r="H486" s="29">
        <v>0</v>
      </c>
      <c r="I486" s="30">
        <f t="shared" si="51"/>
        <v>98.9</v>
      </c>
      <c r="J486" s="31">
        <f t="shared" si="50"/>
        <v>21.66</v>
      </c>
      <c r="K486" s="78"/>
      <c r="L486" s="75"/>
      <c r="M486" s="31">
        <f t="shared" si="53"/>
        <v>239.16668741355465</v>
      </c>
      <c r="N486" s="31">
        <f t="shared" si="53"/>
        <v>19.138958886150061</v>
      </c>
      <c r="O486" s="31">
        <f t="shared" si="53"/>
        <v>10.600117201555832</v>
      </c>
      <c r="P486" s="31">
        <f t="shared" si="53"/>
        <v>0</v>
      </c>
      <c r="Q486" s="31">
        <f t="shared" si="53"/>
        <v>24.615218057595303</v>
      </c>
      <c r="R486" s="75"/>
      <c r="S486" s="73"/>
      <c r="T486" s="76"/>
    </row>
    <row r="487" spans="1:20" x14ac:dyDescent="0.25">
      <c r="A487" s="25">
        <v>42876.083361111108</v>
      </c>
      <c r="B487" s="26">
        <v>76.165000000000006</v>
      </c>
      <c r="C487" s="27">
        <v>1619.2679000000001</v>
      </c>
      <c r="D487" s="26">
        <v>0</v>
      </c>
      <c r="E487" s="27">
        <v>0</v>
      </c>
      <c r="F487" s="28">
        <f t="shared" si="49"/>
        <v>76.165000000000006</v>
      </c>
      <c r="G487" s="28">
        <f t="shared" si="49"/>
        <v>1619.2679000000001</v>
      </c>
      <c r="H487" s="29">
        <v>0</v>
      </c>
      <c r="I487" s="30">
        <f t="shared" si="51"/>
        <v>76.165000000000006</v>
      </c>
      <c r="J487" s="31">
        <f t="shared" si="50"/>
        <v>21.259999999999998</v>
      </c>
      <c r="K487" s="78"/>
      <c r="L487" s="75"/>
      <c r="M487" s="31">
        <f t="shared" si="53"/>
        <v>239.16668741355465</v>
      </c>
      <c r="N487" s="31">
        <f t="shared" si="53"/>
        <v>19.138958886150061</v>
      </c>
      <c r="O487" s="31">
        <f t="shared" si="53"/>
        <v>10.600117201555832</v>
      </c>
      <c r="P487" s="31">
        <f t="shared" si="53"/>
        <v>0</v>
      </c>
      <c r="Q487" s="31">
        <f t="shared" si="53"/>
        <v>24.615218057595303</v>
      </c>
      <c r="R487" s="75"/>
      <c r="S487" s="73"/>
      <c r="T487" s="76"/>
    </row>
    <row r="488" spans="1:20" x14ac:dyDescent="0.25">
      <c r="A488" s="25">
        <v>42876.125027835646</v>
      </c>
      <c r="B488" s="26">
        <v>73.8</v>
      </c>
      <c r="C488" s="27">
        <v>1436.886</v>
      </c>
      <c r="D488" s="26">
        <v>16.788</v>
      </c>
      <c r="E488" s="27">
        <v>326.86200000000002</v>
      </c>
      <c r="F488" s="28">
        <f t="shared" si="49"/>
        <v>57.012</v>
      </c>
      <c r="G488" s="28">
        <f t="shared" si="49"/>
        <v>1110.0239999999999</v>
      </c>
      <c r="H488" s="29">
        <v>0</v>
      </c>
      <c r="I488" s="30">
        <f t="shared" si="51"/>
        <v>57.012</v>
      </c>
      <c r="J488" s="31">
        <f t="shared" si="50"/>
        <v>19.470006314460111</v>
      </c>
      <c r="K488" s="78"/>
      <c r="L488" s="75"/>
      <c r="M488" s="31">
        <f t="shared" ref="M488:Q503" si="54">M487</f>
        <v>239.16668741355465</v>
      </c>
      <c r="N488" s="31">
        <f t="shared" si="54"/>
        <v>19.138958886150061</v>
      </c>
      <c r="O488" s="31">
        <f t="shared" si="54"/>
        <v>10.600117201555832</v>
      </c>
      <c r="P488" s="31">
        <f t="shared" si="54"/>
        <v>0</v>
      </c>
      <c r="Q488" s="31">
        <f t="shared" si="54"/>
        <v>24.615218057595303</v>
      </c>
      <c r="R488" s="75"/>
      <c r="S488" s="73"/>
      <c r="T488" s="76"/>
    </row>
    <row r="489" spans="1:20" x14ac:dyDescent="0.25">
      <c r="A489" s="25">
        <v>42876.166694560183</v>
      </c>
      <c r="B489" s="26">
        <v>55.4</v>
      </c>
      <c r="C489" s="27">
        <v>1045.952</v>
      </c>
      <c r="D489" s="26">
        <v>12.695</v>
      </c>
      <c r="E489" s="27">
        <v>239.68200000000002</v>
      </c>
      <c r="F489" s="28">
        <f t="shared" si="49"/>
        <v>42.704999999999998</v>
      </c>
      <c r="G489" s="28">
        <f t="shared" si="49"/>
        <v>806.27</v>
      </c>
      <c r="H489" s="29">
        <v>0</v>
      </c>
      <c r="I489" s="30">
        <f t="shared" si="51"/>
        <v>42.704999999999998</v>
      </c>
      <c r="J489" s="31">
        <f t="shared" si="50"/>
        <v>18.879990633415293</v>
      </c>
      <c r="K489" s="78"/>
      <c r="L489" s="75"/>
      <c r="M489" s="31">
        <f t="shared" si="54"/>
        <v>239.16668741355465</v>
      </c>
      <c r="N489" s="31">
        <f t="shared" si="54"/>
        <v>19.138958886150061</v>
      </c>
      <c r="O489" s="31">
        <f t="shared" si="54"/>
        <v>10.600117201555832</v>
      </c>
      <c r="P489" s="31">
        <f t="shared" si="54"/>
        <v>0</v>
      </c>
      <c r="Q489" s="31">
        <f t="shared" si="54"/>
        <v>24.615218057595303</v>
      </c>
      <c r="R489" s="75"/>
      <c r="S489" s="73"/>
      <c r="T489" s="76"/>
    </row>
    <row r="490" spans="1:20" x14ac:dyDescent="0.25">
      <c r="A490" s="25">
        <v>42876.20836128472</v>
      </c>
      <c r="B490" s="26">
        <v>60.7</v>
      </c>
      <c r="C490" s="27">
        <v>1150.2650000000001</v>
      </c>
      <c r="D490" s="26">
        <v>22.829000000000001</v>
      </c>
      <c r="E490" s="27">
        <v>432.61</v>
      </c>
      <c r="F490" s="28">
        <f t="shared" si="49"/>
        <v>37.871000000000002</v>
      </c>
      <c r="G490" s="28">
        <f t="shared" si="49"/>
        <v>717.65500000000009</v>
      </c>
      <c r="H490" s="29">
        <v>0</v>
      </c>
      <c r="I490" s="30">
        <f t="shared" si="51"/>
        <v>37.871000000000002</v>
      </c>
      <c r="J490" s="31">
        <f t="shared" si="50"/>
        <v>18.94998811755697</v>
      </c>
      <c r="K490" s="78"/>
      <c r="L490" s="75"/>
      <c r="M490" s="31">
        <f t="shared" si="54"/>
        <v>239.16668741355465</v>
      </c>
      <c r="N490" s="31">
        <f t="shared" si="54"/>
        <v>19.138958886150061</v>
      </c>
      <c r="O490" s="31">
        <f t="shared" si="54"/>
        <v>10.600117201555832</v>
      </c>
      <c r="P490" s="31">
        <f t="shared" si="54"/>
        <v>0</v>
      </c>
      <c r="Q490" s="31">
        <f t="shared" si="54"/>
        <v>24.615218057595303</v>
      </c>
      <c r="R490" s="75"/>
      <c r="S490" s="73"/>
      <c r="T490" s="76"/>
    </row>
    <row r="491" spans="1:20" x14ac:dyDescent="0.25">
      <c r="A491" s="25">
        <v>42876.250028009257</v>
      </c>
      <c r="B491" s="26">
        <v>58.5</v>
      </c>
      <c r="C491" s="27">
        <v>1103.895</v>
      </c>
      <c r="D491" s="26">
        <v>8.8870000000000005</v>
      </c>
      <c r="E491" s="27">
        <v>167.69800000000001</v>
      </c>
      <c r="F491" s="28">
        <f t="shared" si="49"/>
        <v>49.613</v>
      </c>
      <c r="G491" s="28">
        <f t="shared" si="49"/>
        <v>936.197</v>
      </c>
      <c r="H491" s="29">
        <v>0</v>
      </c>
      <c r="I491" s="30">
        <f t="shared" si="51"/>
        <v>49.613</v>
      </c>
      <c r="J491" s="31">
        <f t="shared" si="50"/>
        <v>18.869993751637676</v>
      </c>
      <c r="K491" s="78"/>
      <c r="L491" s="75"/>
      <c r="M491" s="31">
        <f t="shared" si="54"/>
        <v>239.16668741355465</v>
      </c>
      <c r="N491" s="31">
        <f t="shared" si="54"/>
        <v>19.138958886150061</v>
      </c>
      <c r="O491" s="31">
        <f t="shared" si="54"/>
        <v>10.600117201555832</v>
      </c>
      <c r="P491" s="31">
        <f t="shared" si="54"/>
        <v>0</v>
      </c>
      <c r="Q491" s="31">
        <f t="shared" si="54"/>
        <v>24.615218057595303</v>
      </c>
      <c r="R491" s="75"/>
      <c r="S491" s="73"/>
      <c r="T491" s="76"/>
    </row>
    <row r="492" spans="1:20" x14ac:dyDescent="0.25">
      <c r="A492" s="25">
        <v>42876.291694733794</v>
      </c>
      <c r="B492" s="26">
        <v>62.8</v>
      </c>
      <c r="C492" s="27">
        <v>1171.22</v>
      </c>
      <c r="D492" s="26">
        <v>11.024000000000001</v>
      </c>
      <c r="E492" s="27">
        <v>205.59800000000001</v>
      </c>
      <c r="F492" s="28">
        <f t="shared" si="49"/>
        <v>51.775999999999996</v>
      </c>
      <c r="G492" s="28">
        <f t="shared" si="49"/>
        <v>965.62200000000007</v>
      </c>
      <c r="H492" s="29">
        <v>0</v>
      </c>
      <c r="I492" s="30">
        <f t="shared" si="51"/>
        <v>51.775999999999996</v>
      </c>
      <c r="J492" s="31">
        <f t="shared" si="50"/>
        <v>18.64999227441286</v>
      </c>
      <c r="K492" s="78"/>
      <c r="L492" s="75"/>
      <c r="M492" s="31">
        <f t="shared" si="54"/>
        <v>239.16668741355465</v>
      </c>
      <c r="N492" s="31">
        <f t="shared" si="54"/>
        <v>19.138958886150061</v>
      </c>
      <c r="O492" s="31">
        <f t="shared" si="54"/>
        <v>10.600117201555832</v>
      </c>
      <c r="P492" s="31">
        <f t="shared" si="54"/>
        <v>0</v>
      </c>
      <c r="Q492" s="31">
        <f t="shared" si="54"/>
        <v>24.615218057595303</v>
      </c>
      <c r="R492" s="75"/>
      <c r="S492" s="73"/>
      <c r="T492" s="76"/>
    </row>
    <row r="493" spans="1:20" x14ac:dyDescent="0.25">
      <c r="A493" s="25">
        <v>42876.333361458332</v>
      </c>
      <c r="B493" s="26">
        <v>70.900000000000006</v>
      </c>
      <c r="C493" s="27">
        <v>1357.0260000000001</v>
      </c>
      <c r="D493" s="26">
        <v>21.048000000000002</v>
      </c>
      <c r="E493" s="27">
        <v>402.85900000000004</v>
      </c>
      <c r="F493" s="28">
        <f t="shared" si="49"/>
        <v>49.852000000000004</v>
      </c>
      <c r="G493" s="28">
        <f t="shared" si="49"/>
        <v>954.16700000000003</v>
      </c>
      <c r="H493" s="29">
        <v>0</v>
      </c>
      <c r="I493" s="30">
        <f t="shared" si="51"/>
        <v>49.852000000000004</v>
      </c>
      <c r="J493" s="31">
        <f t="shared" si="50"/>
        <v>19.139994383374788</v>
      </c>
      <c r="K493" s="78"/>
      <c r="L493" s="75"/>
      <c r="M493" s="31">
        <f t="shared" si="54"/>
        <v>239.16668741355465</v>
      </c>
      <c r="N493" s="31">
        <f t="shared" si="54"/>
        <v>19.138958886150061</v>
      </c>
      <c r="O493" s="31">
        <f t="shared" si="54"/>
        <v>10.600117201555832</v>
      </c>
      <c r="P493" s="31">
        <f t="shared" si="54"/>
        <v>0</v>
      </c>
      <c r="Q493" s="31">
        <f t="shared" si="54"/>
        <v>24.615218057595303</v>
      </c>
      <c r="R493" s="75"/>
      <c r="S493" s="73"/>
      <c r="T493" s="76"/>
    </row>
    <row r="494" spans="1:20" x14ac:dyDescent="0.25">
      <c r="A494" s="25">
        <v>42876.375028182869</v>
      </c>
      <c r="B494" s="26">
        <v>105.765</v>
      </c>
      <c r="C494" s="27">
        <v>2233.7568000000001</v>
      </c>
      <c r="D494" s="26">
        <v>20.134</v>
      </c>
      <c r="E494" s="27">
        <v>425.23</v>
      </c>
      <c r="F494" s="28">
        <f t="shared" si="49"/>
        <v>85.631</v>
      </c>
      <c r="G494" s="28">
        <f t="shared" si="49"/>
        <v>1808.5268000000001</v>
      </c>
      <c r="H494" s="29">
        <v>0</v>
      </c>
      <c r="I494" s="30">
        <f t="shared" si="51"/>
        <v>85.631</v>
      </c>
      <c r="J494" s="31">
        <f t="shared" si="50"/>
        <v>21.120000934241105</v>
      </c>
      <c r="K494" s="78"/>
      <c r="L494" s="75"/>
      <c r="M494" s="31">
        <f t="shared" si="54"/>
        <v>239.16668741355465</v>
      </c>
      <c r="N494" s="31">
        <f t="shared" si="54"/>
        <v>19.138958886150061</v>
      </c>
      <c r="O494" s="31">
        <f t="shared" si="54"/>
        <v>10.600117201555832</v>
      </c>
      <c r="P494" s="31">
        <f t="shared" si="54"/>
        <v>0</v>
      </c>
      <c r="Q494" s="31">
        <f t="shared" si="54"/>
        <v>24.615218057595303</v>
      </c>
      <c r="R494" s="75"/>
      <c r="S494" s="73"/>
      <c r="T494" s="76"/>
    </row>
    <row r="495" spans="1:20" x14ac:dyDescent="0.25">
      <c r="A495" s="25">
        <v>42876.416694907406</v>
      </c>
      <c r="B495" s="26">
        <v>79.018000000000001</v>
      </c>
      <c r="C495" s="27">
        <v>1689.5122200000001</v>
      </c>
      <c r="D495" s="26">
        <v>0</v>
      </c>
      <c r="E495" s="27">
        <v>0</v>
      </c>
      <c r="F495" s="28">
        <f t="shared" si="49"/>
        <v>79.018000000000001</v>
      </c>
      <c r="G495" s="28">
        <f t="shared" si="49"/>
        <v>1689.5122200000001</v>
      </c>
      <c r="H495" s="29">
        <v>0</v>
      </c>
      <c r="I495" s="30">
        <f t="shared" si="51"/>
        <v>79.018000000000001</v>
      </c>
      <c r="J495" s="31">
        <f t="shared" si="50"/>
        <v>21.381358930876509</v>
      </c>
      <c r="K495" s="78"/>
      <c r="L495" s="75"/>
      <c r="M495" s="31">
        <f t="shared" si="54"/>
        <v>239.16668741355465</v>
      </c>
      <c r="N495" s="31">
        <f t="shared" si="54"/>
        <v>19.138958886150061</v>
      </c>
      <c r="O495" s="31">
        <f t="shared" si="54"/>
        <v>10.600117201555832</v>
      </c>
      <c r="P495" s="31">
        <f t="shared" si="54"/>
        <v>0</v>
      </c>
      <c r="Q495" s="31">
        <f t="shared" si="54"/>
        <v>24.615218057595303</v>
      </c>
      <c r="R495" s="75"/>
      <c r="S495" s="73"/>
      <c r="T495" s="76"/>
    </row>
    <row r="496" spans="1:20" x14ac:dyDescent="0.25">
      <c r="A496" s="25">
        <v>42876.458361631943</v>
      </c>
      <c r="B496" s="26">
        <v>71.935000000000002</v>
      </c>
      <c r="C496" s="27">
        <v>1657.3824</v>
      </c>
      <c r="D496" s="26">
        <v>0</v>
      </c>
      <c r="E496" s="27">
        <v>0</v>
      </c>
      <c r="F496" s="28">
        <f t="shared" si="49"/>
        <v>71.935000000000002</v>
      </c>
      <c r="G496" s="28">
        <f t="shared" si="49"/>
        <v>1657.3824</v>
      </c>
      <c r="H496" s="29">
        <v>0</v>
      </c>
      <c r="I496" s="30">
        <f t="shared" si="51"/>
        <v>71.935000000000002</v>
      </c>
      <c r="J496" s="31">
        <f t="shared" si="50"/>
        <v>23.04</v>
      </c>
      <c r="K496" s="78"/>
      <c r="L496" s="75"/>
      <c r="M496" s="31">
        <f t="shared" si="54"/>
        <v>239.16668741355465</v>
      </c>
      <c r="N496" s="31">
        <f t="shared" si="54"/>
        <v>19.138958886150061</v>
      </c>
      <c r="O496" s="31">
        <f t="shared" si="54"/>
        <v>10.600117201555832</v>
      </c>
      <c r="P496" s="31">
        <f t="shared" si="54"/>
        <v>0</v>
      </c>
      <c r="Q496" s="31">
        <f t="shared" si="54"/>
        <v>24.615218057595303</v>
      </c>
      <c r="R496" s="75"/>
      <c r="S496" s="73"/>
      <c r="T496" s="76"/>
    </row>
    <row r="497" spans="1:20" x14ac:dyDescent="0.25">
      <c r="A497" s="25">
        <v>42876.50002835648</v>
      </c>
      <c r="B497" s="26">
        <v>77.881</v>
      </c>
      <c r="C497" s="27">
        <v>1849.6737499999999</v>
      </c>
      <c r="D497" s="26">
        <v>0</v>
      </c>
      <c r="E497" s="27">
        <v>0</v>
      </c>
      <c r="F497" s="28">
        <f t="shared" si="49"/>
        <v>77.881</v>
      </c>
      <c r="G497" s="28">
        <f t="shared" si="49"/>
        <v>1849.6737499999999</v>
      </c>
      <c r="H497" s="29">
        <v>0</v>
      </c>
      <c r="I497" s="30">
        <f t="shared" si="51"/>
        <v>77.881</v>
      </c>
      <c r="J497" s="31">
        <f t="shared" si="50"/>
        <v>23.75</v>
      </c>
      <c r="K497" s="78"/>
      <c r="L497" s="75"/>
      <c r="M497" s="31">
        <f t="shared" si="54"/>
        <v>239.16668741355465</v>
      </c>
      <c r="N497" s="31">
        <f t="shared" si="54"/>
        <v>19.138958886150061</v>
      </c>
      <c r="O497" s="31">
        <f t="shared" si="54"/>
        <v>10.600117201555832</v>
      </c>
      <c r="P497" s="31">
        <f t="shared" si="54"/>
        <v>0</v>
      </c>
      <c r="Q497" s="31">
        <f t="shared" si="54"/>
        <v>24.615218057595303</v>
      </c>
      <c r="R497" s="75"/>
      <c r="S497" s="73"/>
      <c r="T497" s="76"/>
    </row>
    <row r="498" spans="1:20" x14ac:dyDescent="0.25">
      <c r="A498" s="25">
        <v>42876.541695081018</v>
      </c>
      <c r="B498" s="26">
        <v>53.109000000000002</v>
      </c>
      <c r="C498" s="27">
        <v>1249.1236799999999</v>
      </c>
      <c r="D498" s="26">
        <v>0</v>
      </c>
      <c r="E498" s="27">
        <v>0</v>
      </c>
      <c r="F498" s="28">
        <f t="shared" si="49"/>
        <v>53.109000000000002</v>
      </c>
      <c r="G498" s="28">
        <f t="shared" si="49"/>
        <v>1249.1236799999999</v>
      </c>
      <c r="H498" s="29">
        <v>0</v>
      </c>
      <c r="I498" s="30">
        <f t="shared" si="51"/>
        <v>53.109000000000002</v>
      </c>
      <c r="J498" s="31">
        <f t="shared" si="50"/>
        <v>23.519999999999996</v>
      </c>
      <c r="K498" s="78"/>
      <c r="L498" s="75"/>
      <c r="M498" s="31">
        <f t="shared" si="54"/>
        <v>239.16668741355465</v>
      </c>
      <c r="N498" s="31">
        <f t="shared" si="54"/>
        <v>19.138958886150061</v>
      </c>
      <c r="O498" s="31">
        <f t="shared" si="54"/>
        <v>10.600117201555832</v>
      </c>
      <c r="P498" s="31">
        <f t="shared" si="54"/>
        <v>0</v>
      </c>
      <c r="Q498" s="31">
        <f t="shared" si="54"/>
        <v>24.615218057595303</v>
      </c>
      <c r="R498" s="75"/>
      <c r="S498" s="73"/>
      <c r="T498" s="76"/>
    </row>
    <row r="499" spans="1:20" x14ac:dyDescent="0.25">
      <c r="A499" s="25">
        <v>42876.583361805555</v>
      </c>
      <c r="B499" s="26">
        <v>0</v>
      </c>
      <c r="C499" s="27">
        <v>0</v>
      </c>
      <c r="D499" s="26">
        <v>0</v>
      </c>
      <c r="E499" s="27">
        <v>0</v>
      </c>
      <c r="F499" s="28">
        <f t="shared" si="49"/>
        <v>0</v>
      </c>
      <c r="G499" s="28">
        <f t="shared" si="49"/>
        <v>0</v>
      </c>
      <c r="H499" s="29">
        <v>0</v>
      </c>
      <c r="I499" s="30">
        <f t="shared" si="51"/>
        <v>0</v>
      </c>
      <c r="J499" s="31">
        <f t="shared" si="50"/>
        <v>0</v>
      </c>
      <c r="K499" s="78"/>
      <c r="L499" s="75"/>
      <c r="M499" s="31">
        <f t="shared" si="54"/>
        <v>239.16668741355465</v>
      </c>
      <c r="N499" s="31">
        <f t="shared" si="54"/>
        <v>19.138958886150061</v>
      </c>
      <c r="O499" s="31">
        <f t="shared" si="54"/>
        <v>10.600117201555832</v>
      </c>
      <c r="P499" s="31">
        <f t="shared" si="54"/>
        <v>0</v>
      </c>
      <c r="Q499" s="31">
        <f t="shared" si="54"/>
        <v>24.615218057595303</v>
      </c>
      <c r="R499" s="75"/>
      <c r="S499" s="73"/>
      <c r="T499" s="76"/>
    </row>
    <row r="500" spans="1:20" x14ac:dyDescent="0.25">
      <c r="A500" s="25">
        <v>42876.625028530092</v>
      </c>
      <c r="B500" s="26">
        <v>0</v>
      </c>
      <c r="C500" s="27">
        <v>0</v>
      </c>
      <c r="D500" s="26">
        <v>0</v>
      </c>
      <c r="E500" s="27">
        <v>0</v>
      </c>
      <c r="F500" s="28">
        <f t="shared" si="49"/>
        <v>0</v>
      </c>
      <c r="G500" s="28">
        <f t="shared" si="49"/>
        <v>0</v>
      </c>
      <c r="H500" s="29">
        <v>0</v>
      </c>
      <c r="I500" s="30">
        <f t="shared" si="51"/>
        <v>0</v>
      </c>
      <c r="J500" s="31">
        <f t="shared" si="50"/>
        <v>0</v>
      </c>
      <c r="K500" s="78"/>
      <c r="L500" s="75"/>
      <c r="M500" s="31">
        <f t="shared" si="54"/>
        <v>239.16668741355465</v>
      </c>
      <c r="N500" s="31">
        <f t="shared" si="54"/>
        <v>19.138958886150061</v>
      </c>
      <c r="O500" s="31">
        <f t="shared" si="54"/>
        <v>10.600117201555832</v>
      </c>
      <c r="P500" s="31">
        <f t="shared" si="54"/>
        <v>0</v>
      </c>
      <c r="Q500" s="31">
        <f t="shared" si="54"/>
        <v>24.615218057595303</v>
      </c>
      <c r="R500" s="75"/>
      <c r="S500" s="73"/>
      <c r="T500" s="76"/>
    </row>
    <row r="501" spans="1:20" x14ac:dyDescent="0.25">
      <c r="A501" s="25">
        <v>42876.666695254629</v>
      </c>
      <c r="B501" s="26">
        <v>0</v>
      </c>
      <c r="C501" s="27">
        <v>0</v>
      </c>
      <c r="D501" s="26">
        <v>0</v>
      </c>
      <c r="E501" s="27">
        <v>0</v>
      </c>
      <c r="F501" s="28">
        <f t="shared" si="49"/>
        <v>0</v>
      </c>
      <c r="G501" s="28">
        <f t="shared" si="49"/>
        <v>0</v>
      </c>
      <c r="H501" s="29">
        <v>0</v>
      </c>
      <c r="I501" s="30">
        <f t="shared" si="51"/>
        <v>0</v>
      </c>
      <c r="J501" s="31">
        <f t="shared" si="50"/>
        <v>0</v>
      </c>
      <c r="K501" s="78"/>
      <c r="L501" s="75"/>
      <c r="M501" s="31">
        <f t="shared" si="54"/>
        <v>239.16668741355465</v>
      </c>
      <c r="N501" s="31">
        <f t="shared" si="54"/>
        <v>19.138958886150061</v>
      </c>
      <c r="O501" s="31">
        <f t="shared" si="54"/>
        <v>10.600117201555832</v>
      </c>
      <c r="P501" s="31">
        <f t="shared" si="54"/>
        <v>0</v>
      </c>
      <c r="Q501" s="31">
        <f t="shared" si="54"/>
        <v>24.615218057595303</v>
      </c>
      <c r="R501" s="75"/>
      <c r="S501" s="73"/>
      <c r="T501" s="76"/>
    </row>
    <row r="502" spans="1:20" x14ac:dyDescent="0.25">
      <c r="A502" s="25">
        <v>42876.708361979167</v>
      </c>
      <c r="B502" s="26">
        <v>0</v>
      </c>
      <c r="C502" s="27">
        <v>0</v>
      </c>
      <c r="D502" s="26">
        <v>0</v>
      </c>
      <c r="E502" s="27">
        <v>0</v>
      </c>
      <c r="F502" s="28">
        <f t="shared" si="49"/>
        <v>0</v>
      </c>
      <c r="G502" s="28">
        <f t="shared" si="49"/>
        <v>0</v>
      </c>
      <c r="H502" s="29">
        <v>0</v>
      </c>
      <c r="I502" s="30">
        <f t="shared" si="51"/>
        <v>0</v>
      </c>
      <c r="J502" s="31">
        <f t="shared" si="50"/>
        <v>0</v>
      </c>
      <c r="K502" s="78"/>
      <c r="L502" s="75"/>
      <c r="M502" s="31">
        <f t="shared" si="54"/>
        <v>239.16668741355465</v>
      </c>
      <c r="N502" s="31">
        <f t="shared" si="54"/>
        <v>19.138958886150061</v>
      </c>
      <c r="O502" s="31">
        <f t="shared" si="54"/>
        <v>10.600117201555832</v>
      </c>
      <c r="P502" s="31">
        <f t="shared" si="54"/>
        <v>0</v>
      </c>
      <c r="Q502" s="31">
        <f t="shared" si="54"/>
        <v>24.615218057595303</v>
      </c>
      <c r="R502" s="75"/>
      <c r="S502" s="73"/>
      <c r="T502" s="76"/>
    </row>
    <row r="503" spans="1:20" x14ac:dyDescent="0.25">
      <c r="A503" s="25">
        <v>42876.750028703704</v>
      </c>
      <c r="B503" s="26">
        <v>0</v>
      </c>
      <c r="C503" s="27">
        <v>0</v>
      </c>
      <c r="D503" s="26">
        <v>0</v>
      </c>
      <c r="E503" s="27">
        <v>0</v>
      </c>
      <c r="F503" s="28">
        <f t="shared" si="49"/>
        <v>0</v>
      </c>
      <c r="G503" s="28">
        <f t="shared" si="49"/>
        <v>0</v>
      </c>
      <c r="H503" s="29">
        <v>0</v>
      </c>
      <c r="I503" s="30">
        <f t="shared" si="51"/>
        <v>0</v>
      </c>
      <c r="J503" s="31">
        <f t="shared" si="50"/>
        <v>0</v>
      </c>
      <c r="K503" s="78"/>
      <c r="L503" s="75"/>
      <c r="M503" s="31">
        <f t="shared" si="54"/>
        <v>239.16668741355465</v>
      </c>
      <c r="N503" s="31">
        <f t="shared" si="54"/>
        <v>19.138958886150061</v>
      </c>
      <c r="O503" s="31">
        <f t="shared" si="54"/>
        <v>10.600117201555832</v>
      </c>
      <c r="P503" s="31">
        <f t="shared" si="54"/>
        <v>0</v>
      </c>
      <c r="Q503" s="31">
        <f t="shared" si="54"/>
        <v>24.615218057595303</v>
      </c>
      <c r="R503" s="75"/>
      <c r="S503" s="73"/>
      <c r="T503" s="76"/>
    </row>
    <row r="504" spans="1:20" x14ac:dyDescent="0.25">
      <c r="A504" s="25">
        <v>42876.791695428241</v>
      </c>
      <c r="B504" s="26">
        <v>0</v>
      </c>
      <c r="C504" s="27">
        <v>0</v>
      </c>
      <c r="D504" s="26">
        <v>0</v>
      </c>
      <c r="E504" s="27">
        <v>0</v>
      </c>
      <c r="F504" s="28">
        <f t="shared" si="49"/>
        <v>0</v>
      </c>
      <c r="G504" s="28">
        <f t="shared" si="49"/>
        <v>0</v>
      </c>
      <c r="H504" s="29">
        <v>0</v>
      </c>
      <c r="I504" s="30">
        <f t="shared" si="51"/>
        <v>0</v>
      </c>
      <c r="J504" s="31">
        <f t="shared" si="50"/>
        <v>0</v>
      </c>
      <c r="K504" s="78"/>
      <c r="L504" s="75"/>
      <c r="M504" s="31">
        <f t="shared" ref="M504:Q519" si="55">M503</f>
        <v>239.16668741355465</v>
      </c>
      <c r="N504" s="31">
        <f t="shared" si="55"/>
        <v>19.138958886150061</v>
      </c>
      <c r="O504" s="31">
        <f t="shared" si="55"/>
        <v>10.600117201555832</v>
      </c>
      <c r="P504" s="31">
        <f t="shared" si="55"/>
        <v>0</v>
      </c>
      <c r="Q504" s="31">
        <f t="shared" si="55"/>
        <v>24.615218057595303</v>
      </c>
      <c r="R504" s="75"/>
      <c r="S504" s="73"/>
      <c r="T504" s="76"/>
    </row>
    <row r="505" spans="1:20" x14ac:dyDescent="0.25">
      <c r="A505" s="25">
        <v>42876.833362152778</v>
      </c>
      <c r="B505" s="26">
        <v>0</v>
      </c>
      <c r="C505" s="27">
        <v>0</v>
      </c>
      <c r="D505" s="26">
        <v>0</v>
      </c>
      <c r="E505" s="27">
        <v>0</v>
      </c>
      <c r="F505" s="28">
        <f t="shared" si="49"/>
        <v>0</v>
      </c>
      <c r="G505" s="28">
        <f t="shared" si="49"/>
        <v>0</v>
      </c>
      <c r="H505" s="29">
        <v>0</v>
      </c>
      <c r="I505" s="30">
        <f t="shared" si="51"/>
        <v>0</v>
      </c>
      <c r="J505" s="31">
        <f t="shared" si="50"/>
        <v>0</v>
      </c>
      <c r="K505" s="78"/>
      <c r="L505" s="75"/>
      <c r="M505" s="31">
        <f t="shared" si="55"/>
        <v>239.16668741355465</v>
      </c>
      <c r="N505" s="31">
        <f t="shared" si="55"/>
        <v>19.138958886150061</v>
      </c>
      <c r="O505" s="31">
        <f t="shared" si="55"/>
        <v>10.600117201555832</v>
      </c>
      <c r="P505" s="31">
        <f t="shared" si="55"/>
        <v>0</v>
      </c>
      <c r="Q505" s="31">
        <f t="shared" si="55"/>
        <v>24.615218057595303</v>
      </c>
      <c r="R505" s="75"/>
      <c r="S505" s="73"/>
      <c r="T505" s="76"/>
    </row>
    <row r="506" spans="1:20" x14ac:dyDescent="0.25">
      <c r="A506" s="25">
        <v>42876.875028877315</v>
      </c>
      <c r="B506" s="26">
        <v>102.437</v>
      </c>
      <c r="C506" s="27">
        <v>4333.0851000000002</v>
      </c>
      <c r="D506" s="26">
        <v>102.43700000000001</v>
      </c>
      <c r="E506" s="27">
        <v>4333.085</v>
      </c>
      <c r="F506" s="28">
        <f t="shared" ref="F506:G569" si="56">B506-D506</f>
        <v>0</v>
      </c>
      <c r="G506" s="28">
        <f t="shared" si="56"/>
        <v>1.0000000020227162E-4</v>
      </c>
      <c r="H506" s="29">
        <v>0</v>
      </c>
      <c r="I506" s="30">
        <f t="shared" si="51"/>
        <v>0</v>
      </c>
      <c r="J506" s="31">
        <f t="shared" si="50"/>
        <v>0</v>
      </c>
      <c r="K506" s="78"/>
      <c r="L506" s="75"/>
      <c r="M506" s="31">
        <f t="shared" si="55"/>
        <v>239.16668741355465</v>
      </c>
      <c r="N506" s="31">
        <f t="shared" si="55"/>
        <v>19.138958886150061</v>
      </c>
      <c r="O506" s="31">
        <f t="shared" si="55"/>
        <v>10.600117201555832</v>
      </c>
      <c r="P506" s="31">
        <f t="shared" si="55"/>
        <v>0</v>
      </c>
      <c r="Q506" s="31">
        <f t="shared" si="55"/>
        <v>24.615218057595303</v>
      </c>
      <c r="R506" s="75"/>
      <c r="S506" s="73"/>
      <c r="T506" s="76"/>
    </row>
    <row r="507" spans="1:20" x14ac:dyDescent="0.25">
      <c r="A507" s="25">
        <v>42876.916695601853</v>
      </c>
      <c r="B507" s="26">
        <v>139.53899999999999</v>
      </c>
      <c r="C507" s="27">
        <v>4747.1167800000003</v>
      </c>
      <c r="D507" s="26">
        <v>139.53900000000002</v>
      </c>
      <c r="E507" s="27">
        <v>4747.1170000000002</v>
      </c>
      <c r="F507" s="28">
        <f t="shared" si="56"/>
        <v>0</v>
      </c>
      <c r="G507" s="28">
        <f t="shared" si="56"/>
        <v>-2.1999999989930075E-4</v>
      </c>
      <c r="H507" s="29">
        <v>0</v>
      </c>
      <c r="I507" s="30">
        <f t="shared" si="51"/>
        <v>0</v>
      </c>
      <c r="J507" s="31">
        <f t="shared" si="50"/>
        <v>0</v>
      </c>
      <c r="K507" s="78"/>
      <c r="L507" s="75"/>
      <c r="M507" s="31">
        <f t="shared" si="55"/>
        <v>239.16668741355465</v>
      </c>
      <c r="N507" s="31">
        <f t="shared" si="55"/>
        <v>19.138958886150061</v>
      </c>
      <c r="O507" s="31">
        <f t="shared" si="55"/>
        <v>10.600117201555832</v>
      </c>
      <c r="P507" s="31">
        <f t="shared" si="55"/>
        <v>0</v>
      </c>
      <c r="Q507" s="31">
        <f t="shared" si="55"/>
        <v>24.615218057595303</v>
      </c>
      <c r="R507" s="75"/>
      <c r="S507" s="73"/>
      <c r="T507" s="76"/>
    </row>
    <row r="508" spans="1:20" x14ac:dyDescent="0.25">
      <c r="A508" s="25">
        <v>42876.95836232639</v>
      </c>
      <c r="B508" s="26">
        <v>15.962999999999999</v>
      </c>
      <c r="C508" s="27">
        <v>390.93387000000001</v>
      </c>
      <c r="D508" s="26">
        <v>0</v>
      </c>
      <c r="E508" s="27">
        <v>0</v>
      </c>
      <c r="F508" s="28">
        <f t="shared" si="56"/>
        <v>15.962999999999999</v>
      </c>
      <c r="G508" s="28">
        <f t="shared" si="56"/>
        <v>390.93387000000001</v>
      </c>
      <c r="H508" s="29">
        <v>0</v>
      </c>
      <c r="I508" s="30">
        <f t="shared" si="51"/>
        <v>15.962999999999999</v>
      </c>
      <c r="J508" s="31">
        <f t="shared" si="50"/>
        <v>24.490000000000002</v>
      </c>
      <c r="K508" s="78"/>
      <c r="L508" s="75"/>
      <c r="M508" s="31">
        <f t="shared" si="55"/>
        <v>239.16668741355465</v>
      </c>
      <c r="N508" s="31">
        <f t="shared" si="55"/>
        <v>19.138958886150061</v>
      </c>
      <c r="O508" s="31">
        <f t="shared" si="55"/>
        <v>10.600117201555832</v>
      </c>
      <c r="P508" s="31">
        <f t="shared" si="55"/>
        <v>0</v>
      </c>
      <c r="Q508" s="31">
        <f t="shared" si="55"/>
        <v>24.615218057595303</v>
      </c>
      <c r="R508" s="75"/>
      <c r="S508" s="73"/>
      <c r="T508" s="76"/>
    </row>
    <row r="509" spans="1:20" x14ac:dyDescent="0.25">
      <c r="A509" s="25">
        <v>42877.000029050927</v>
      </c>
      <c r="B509" s="26">
        <v>91.6</v>
      </c>
      <c r="C509" s="27">
        <v>1940.088</v>
      </c>
      <c r="D509" s="26">
        <v>0</v>
      </c>
      <c r="E509" s="27">
        <v>0</v>
      </c>
      <c r="F509" s="28">
        <f t="shared" si="56"/>
        <v>91.6</v>
      </c>
      <c r="G509" s="28">
        <f t="shared" si="56"/>
        <v>1940.088</v>
      </c>
      <c r="H509" s="29">
        <v>0</v>
      </c>
      <c r="I509" s="30">
        <f t="shared" si="51"/>
        <v>91.6</v>
      </c>
      <c r="J509" s="31">
        <f t="shared" si="50"/>
        <v>21.18</v>
      </c>
      <c r="K509" s="78"/>
      <c r="L509" s="75"/>
      <c r="M509" s="31">
        <f t="shared" si="55"/>
        <v>239.16668741355465</v>
      </c>
      <c r="N509" s="31">
        <f t="shared" si="55"/>
        <v>19.138958886150061</v>
      </c>
      <c r="O509" s="31">
        <f t="shared" si="55"/>
        <v>10.600117201555832</v>
      </c>
      <c r="P509" s="31">
        <f t="shared" si="55"/>
        <v>0</v>
      </c>
      <c r="Q509" s="31">
        <f t="shared" si="55"/>
        <v>24.615218057595303</v>
      </c>
      <c r="R509" s="75"/>
      <c r="S509" s="73"/>
      <c r="T509" s="76"/>
    </row>
    <row r="510" spans="1:20" x14ac:dyDescent="0.25">
      <c r="A510" s="25">
        <v>42877.041695775464</v>
      </c>
      <c r="B510" s="26">
        <v>86.772999999999996</v>
      </c>
      <c r="C510" s="27">
        <v>1729.06251</v>
      </c>
      <c r="D510" s="26">
        <v>0</v>
      </c>
      <c r="E510" s="27">
        <v>0</v>
      </c>
      <c r="F510" s="28">
        <f t="shared" si="56"/>
        <v>86.772999999999996</v>
      </c>
      <c r="G510" s="28">
        <f t="shared" si="56"/>
        <v>1729.06251</v>
      </c>
      <c r="H510" s="29">
        <v>0</v>
      </c>
      <c r="I510" s="30">
        <f t="shared" si="51"/>
        <v>86.772999999999996</v>
      </c>
      <c r="J510" s="31">
        <f t="shared" si="50"/>
        <v>19.926273264725204</v>
      </c>
      <c r="K510" s="78"/>
      <c r="L510" s="75"/>
      <c r="M510" s="31">
        <f t="shared" si="55"/>
        <v>239.16668741355465</v>
      </c>
      <c r="N510" s="31">
        <f t="shared" si="55"/>
        <v>19.138958886150061</v>
      </c>
      <c r="O510" s="31">
        <f t="shared" si="55"/>
        <v>10.600117201555832</v>
      </c>
      <c r="P510" s="31">
        <f t="shared" si="55"/>
        <v>0</v>
      </c>
      <c r="Q510" s="31">
        <f t="shared" si="55"/>
        <v>24.615218057595303</v>
      </c>
      <c r="R510" s="75"/>
      <c r="S510" s="73"/>
      <c r="T510" s="76"/>
    </row>
    <row r="511" spans="1:20" x14ac:dyDescent="0.25">
      <c r="A511" s="25">
        <v>42877.083362500001</v>
      </c>
      <c r="B511" s="26">
        <v>124.11799999999999</v>
      </c>
      <c r="C511" s="27">
        <v>2496.9792399999997</v>
      </c>
      <c r="D511" s="26">
        <v>0</v>
      </c>
      <c r="E511" s="27">
        <v>0</v>
      </c>
      <c r="F511" s="28">
        <f t="shared" si="56"/>
        <v>124.11799999999999</v>
      </c>
      <c r="G511" s="28">
        <f t="shared" si="56"/>
        <v>2496.9792399999997</v>
      </c>
      <c r="H511" s="29">
        <v>0</v>
      </c>
      <c r="I511" s="30">
        <f t="shared" si="51"/>
        <v>124.11799999999999</v>
      </c>
      <c r="J511" s="31">
        <f t="shared" si="50"/>
        <v>20.117785011037881</v>
      </c>
      <c r="K511" s="78"/>
      <c r="L511" s="75"/>
      <c r="M511" s="31">
        <f t="shared" si="55"/>
        <v>239.16668741355465</v>
      </c>
      <c r="N511" s="31">
        <f t="shared" si="55"/>
        <v>19.138958886150061</v>
      </c>
      <c r="O511" s="31">
        <f t="shared" si="55"/>
        <v>10.600117201555832</v>
      </c>
      <c r="P511" s="31">
        <f t="shared" si="55"/>
        <v>0</v>
      </c>
      <c r="Q511" s="31">
        <f t="shared" si="55"/>
        <v>24.615218057595303</v>
      </c>
      <c r="R511" s="75"/>
      <c r="S511" s="73"/>
      <c r="T511" s="76"/>
    </row>
    <row r="512" spans="1:20" x14ac:dyDescent="0.25">
      <c r="A512" s="25">
        <v>42877.125029224539</v>
      </c>
      <c r="B512" s="26">
        <v>117.99299999999999</v>
      </c>
      <c r="C512" s="27">
        <v>2306.06522</v>
      </c>
      <c r="D512" s="26">
        <v>0</v>
      </c>
      <c r="E512" s="27">
        <v>0</v>
      </c>
      <c r="F512" s="28">
        <f t="shared" si="56"/>
        <v>117.99299999999999</v>
      </c>
      <c r="G512" s="28">
        <f t="shared" si="56"/>
        <v>2306.06522</v>
      </c>
      <c r="H512" s="29">
        <v>0</v>
      </c>
      <c r="I512" s="30">
        <f t="shared" si="51"/>
        <v>117.99299999999999</v>
      </c>
      <c r="J512" s="31">
        <f t="shared" si="50"/>
        <v>19.544084988092514</v>
      </c>
      <c r="K512" s="78"/>
      <c r="L512" s="75"/>
      <c r="M512" s="31">
        <f t="shared" si="55"/>
        <v>239.16668741355465</v>
      </c>
      <c r="N512" s="31">
        <f t="shared" si="55"/>
        <v>19.138958886150061</v>
      </c>
      <c r="O512" s="31">
        <f t="shared" si="55"/>
        <v>10.600117201555832</v>
      </c>
      <c r="P512" s="31">
        <f t="shared" si="55"/>
        <v>0</v>
      </c>
      <c r="Q512" s="31">
        <f t="shared" si="55"/>
        <v>24.615218057595303</v>
      </c>
      <c r="R512" s="75"/>
      <c r="S512" s="73"/>
      <c r="T512" s="76"/>
    </row>
    <row r="513" spans="1:20" x14ac:dyDescent="0.25">
      <c r="A513" s="25">
        <v>42877.166695949076</v>
      </c>
      <c r="B513" s="26">
        <v>109.911</v>
      </c>
      <c r="C513" s="27">
        <v>1896.9474399999999</v>
      </c>
      <c r="D513" s="26">
        <v>0</v>
      </c>
      <c r="E513" s="27">
        <v>0</v>
      </c>
      <c r="F513" s="28">
        <f t="shared" si="56"/>
        <v>109.911</v>
      </c>
      <c r="G513" s="28">
        <f t="shared" si="56"/>
        <v>1896.9474399999999</v>
      </c>
      <c r="H513" s="29">
        <v>0</v>
      </c>
      <c r="I513" s="30">
        <f t="shared" si="51"/>
        <v>109.911</v>
      </c>
      <c r="J513" s="31">
        <f t="shared" si="50"/>
        <v>17.258940779357843</v>
      </c>
      <c r="K513" s="78"/>
      <c r="L513" s="75"/>
      <c r="M513" s="31">
        <f t="shared" si="55"/>
        <v>239.16668741355465</v>
      </c>
      <c r="N513" s="31">
        <f t="shared" si="55"/>
        <v>19.138958886150061</v>
      </c>
      <c r="O513" s="31">
        <f t="shared" si="55"/>
        <v>10.600117201555832</v>
      </c>
      <c r="P513" s="31">
        <f t="shared" si="55"/>
        <v>0</v>
      </c>
      <c r="Q513" s="31">
        <f t="shared" si="55"/>
        <v>24.615218057595303</v>
      </c>
      <c r="R513" s="75"/>
      <c r="S513" s="73"/>
      <c r="T513" s="76"/>
    </row>
    <row r="514" spans="1:20" x14ac:dyDescent="0.25">
      <c r="A514" s="25">
        <v>42877.208362673613</v>
      </c>
      <c r="B514" s="26">
        <v>108.045</v>
      </c>
      <c r="C514" s="27">
        <v>1749.16615</v>
      </c>
      <c r="D514" s="26">
        <v>0</v>
      </c>
      <c r="E514" s="27">
        <v>0</v>
      </c>
      <c r="F514" s="28">
        <f t="shared" si="56"/>
        <v>108.045</v>
      </c>
      <c r="G514" s="28">
        <f t="shared" si="56"/>
        <v>1749.16615</v>
      </c>
      <c r="H514" s="29">
        <v>0</v>
      </c>
      <c r="I514" s="30">
        <f t="shared" si="51"/>
        <v>108.045</v>
      </c>
      <c r="J514" s="31">
        <f t="shared" si="50"/>
        <v>16.189237354805869</v>
      </c>
      <c r="K514" s="78"/>
      <c r="L514" s="75"/>
      <c r="M514" s="31">
        <f t="shared" si="55"/>
        <v>239.16668741355465</v>
      </c>
      <c r="N514" s="31">
        <f t="shared" si="55"/>
        <v>19.138958886150061</v>
      </c>
      <c r="O514" s="31">
        <f t="shared" si="55"/>
        <v>10.600117201555832</v>
      </c>
      <c r="P514" s="31">
        <f t="shared" si="55"/>
        <v>0</v>
      </c>
      <c r="Q514" s="31">
        <f t="shared" si="55"/>
        <v>24.615218057595303</v>
      </c>
      <c r="R514" s="75"/>
      <c r="S514" s="73"/>
      <c r="T514" s="76"/>
    </row>
    <row r="515" spans="1:20" x14ac:dyDescent="0.25">
      <c r="A515" s="25">
        <v>42877.25002939815</v>
      </c>
      <c r="B515" s="26">
        <v>98.509999999999991</v>
      </c>
      <c r="C515" s="27">
        <v>1998.3445999999999</v>
      </c>
      <c r="D515" s="26">
        <v>0</v>
      </c>
      <c r="E515" s="27">
        <v>0</v>
      </c>
      <c r="F515" s="28">
        <f t="shared" si="56"/>
        <v>98.509999999999991</v>
      </c>
      <c r="G515" s="28">
        <f t="shared" si="56"/>
        <v>1998.3445999999999</v>
      </c>
      <c r="H515" s="29">
        <v>0</v>
      </c>
      <c r="I515" s="30">
        <f t="shared" si="51"/>
        <v>98.509999999999991</v>
      </c>
      <c r="J515" s="31">
        <f t="shared" si="50"/>
        <v>20.285702974317328</v>
      </c>
      <c r="K515" s="78"/>
      <c r="L515" s="75"/>
      <c r="M515" s="31">
        <f t="shared" si="55"/>
        <v>239.16668741355465</v>
      </c>
      <c r="N515" s="31">
        <f t="shared" si="55"/>
        <v>19.138958886150061</v>
      </c>
      <c r="O515" s="31">
        <f t="shared" si="55"/>
        <v>10.600117201555832</v>
      </c>
      <c r="P515" s="31">
        <f t="shared" si="55"/>
        <v>0</v>
      </c>
      <c r="Q515" s="31">
        <f t="shared" si="55"/>
        <v>24.615218057595303</v>
      </c>
      <c r="R515" s="75"/>
      <c r="S515" s="73"/>
      <c r="T515" s="76"/>
    </row>
    <row r="516" spans="1:20" x14ac:dyDescent="0.25">
      <c r="A516" s="25">
        <v>42877.291696122687</v>
      </c>
      <c r="B516" s="26">
        <v>184.12100000000001</v>
      </c>
      <c r="C516" s="27">
        <v>4492.5523999999996</v>
      </c>
      <c r="D516" s="26">
        <v>33.771999999999998</v>
      </c>
      <c r="E516" s="27">
        <v>824.04600000000005</v>
      </c>
      <c r="F516" s="28">
        <f t="shared" si="56"/>
        <v>150.34900000000002</v>
      </c>
      <c r="G516" s="28">
        <f t="shared" si="56"/>
        <v>3668.5063999999993</v>
      </c>
      <c r="H516" s="29">
        <v>0</v>
      </c>
      <c r="I516" s="30">
        <f t="shared" si="51"/>
        <v>150.34900000000002</v>
      </c>
      <c r="J516" s="31">
        <f t="shared" si="50"/>
        <v>24.399938809037632</v>
      </c>
      <c r="K516" s="78"/>
      <c r="L516" s="75"/>
      <c r="M516" s="31">
        <f t="shared" si="55"/>
        <v>239.16668741355465</v>
      </c>
      <c r="N516" s="31">
        <f t="shared" si="55"/>
        <v>19.138958886150061</v>
      </c>
      <c r="O516" s="31">
        <f t="shared" si="55"/>
        <v>10.600117201555832</v>
      </c>
      <c r="P516" s="31">
        <f t="shared" si="55"/>
        <v>0</v>
      </c>
      <c r="Q516" s="31">
        <f t="shared" si="55"/>
        <v>24.615218057595303</v>
      </c>
      <c r="R516" s="75"/>
      <c r="S516" s="73"/>
      <c r="T516" s="76"/>
    </row>
    <row r="517" spans="1:20" x14ac:dyDescent="0.25">
      <c r="A517" s="25">
        <v>42877.333362847225</v>
      </c>
      <c r="B517" s="26">
        <v>294.86900000000003</v>
      </c>
      <c r="C517" s="27">
        <v>9323.7577799999999</v>
      </c>
      <c r="D517" s="26">
        <v>274.19499999999999</v>
      </c>
      <c r="E517" s="27">
        <v>8670.0460000000003</v>
      </c>
      <c r="F517" s="28">
        <f t="shared" si="56"/>
        <v>20.674000000000035</v>
      </c>
      <c r="G517" s="28">
        <f t="shared" si="56"/>
        <v>653.71177999999964</v>
      </c>
      <c r="H517" s="29">
        <v>0</v>
      </c>
      <c r="I517" s="30">
        <f t="shared" si="51"/>
        <v>20.674000000000035</v>
      </c>
      <c r="J517" s="31">
        <f t="shared" si="50"/>
        <v>31.619995163006603</v>
      </c>
      <c r="K517" s="78"/>
      <c r="L517" s="75"/>
      <c r="M517" s="31">
        <f t="shared" si="55"/>
        <v>239.16668741355465</v>
      </c>
      <c r="N517" s="31">
        <f t="shared" si="55"/>
        <v>19.138958886150061</v>
      </c>
      <c r="O517" s="31">
        <f t="shared" si="55"/>
        <v>10.600117201555832</v>
      </c>
      <c r="P517" s="31">
        <f t="shared" si="55"/>
        <v>0</v>
      </c>
      <c r="Q517" s="31">
        <f t="shared" si="55"/>
        <v>24.615218057595303</v>
      </c>
      <c r="R517" s="75"/>
      <c r="S517" s="73"/>
      <c r="T517" s="76"/>
    </row>
    <row r="518" spans="1:20" x14ac:dyDescent="0.25">
      <c r="A518" s="25">
        <v>42877.375029571762</v>
      </c>
      <c r="B518" s="26">
        <v>267.22199999999998</v>
      </c>
      <c r="C518" s="27">
        <v>7973.9044800000001</v>
      </c>
      <c r="D518" s="26">
        <v>267.22200000000004</v>
      </c>
      <c r="E518" s="27">
        <v>7973.9040000000005</v>
      </c>
      <c r="F518" s="28">
        <f t="shared" si="56"/>
        <v>0</v>
      </c>
      <c r="G518" s="28">
        <f t="shared" si="56"/>
        <v>4.799999996976112E-4</v>
      </c>
      <c r="H518" s="29">
        <v>0</v>
      </c>
      <c r="I518" s="30">
        <f t="shared" si="51"/>
        <v>0</v>
      </c>
      <c r="J518" s="31">
        <f t="shared" si="50"/>
        <v>0</v>
      </c>
      <c r="K518" s="78"/>
      <c r="L518" s="75"/>
      <c r="M518" s="31">
        <f t="shared" si="55"/>
        <v>239.16668741355465</v>
      </c>
      <c r="N518" s="31">
        <f t="shared" si="55"/>
        <v>19.138958886150061</v>
      </c>
      <c r="O518" s="31">
        <f t="shared" si="55"/>
        <v>10.600117201555832</v>
      </c>
      <c r="P518" s="31">
        <f t="shared" si="55"/>
        <v>0</v>
      </c>
      <c r="Q518" s="31">
        <f t="shared" si="55"/>
        <v>24.615218057595303</v>
      </c>
      <c r="R518" s="75"/>
      <c r="S518" s="73"/>
      <c r="T518" s="76"/>
    </row>
    <row r="519" spans="1:20" x14ac:dyDescent="0.25">
      <c r="A519" s="25">
        <v>42877.416696296299</v>
      </c>
      <c r="B519" s="26">
        <v>269.37599999999998</v>
      </c>
      <c r="C519" s="27">
        <v>8013.9359999999997</v>
      </c>
      <c r="D519" s="26">
        <v>269.37600000000003</v>
      </c>
      <c r="E519" s="27">
        <v>8013.9360000000006</v>
      </c>
      <c r="F519" s="28">
        <f t="shared" si="56"/>
        <v>0</v>
      </c>
      <c r="G519" s="28">
        <f t="shared" si="56"/>
        <v>0</v>
      </c>
      <c r="H519" s="29">
        <v>0</v>
      </c>
      <c r="I519" s="30">
        <f t="shared" si="51"/>
        <v>0</v>
      </c>
      <c r="J519" s="31">
        <f t="shared" ref="J519:J582" si="57">IF(F519&gt;0,G519/F519,0)</f>
        <v>0</v>
      </c>
      <c r="K519" s="78"/>
      <c r="L519" s="75"/>
      <c r="M519" s="31">
        <f t="shared" si="55"/>
        <v>239.16668741355465</v>
      </c>
      <c r="N519" s="31">
        <f t="shared" si="55"/>
        <v>19.138958886150061</v>
      </c>
      <c r="O519" s="31">
        <f t="shared" si="55"/>
        <v>10.600117201555832</v>
      </c>
      <c r="P519" s="31">
        <f t="shared" si="55"/>
        <v>0</v>
      </c>
      <c r="Q519" s="31">
        <f t="shared" si="55"/>
        <v>24.615218057595303</v>
      </c>
      <c r="R519" s="75"/>
      <c r="S519" s="73"/>
      <c r="T519" s="76"/>
    </row>
    <row r="520" spans="1:20" x14ac:dyDescent="0.25">
      <c r="A520" s="25">
        <v>42877.458363020836</v>
      </c>
      <c r="B520" s="26">
        <v>251.96299999999999</v>
      </c>
      <c r="C520" s="27">
        <v>13364.11752</v>
      </c>
      <c r="D520" s="26">
        <v>251.96300000000002</v>
      </c>
      <c r="E520" s="27">
        <v>13364.118</v>
      </c>
      <c r="F520" s="28">
        <f t="shared" si="56"/>
        <v>0</v>
      </c>
      <c r="G520" s="28">
        <f t="shared" si="56"/>
        <v>-4.800000006071059E-4</v>
      </c>
      <c r="H520" s="29">
        <v>0</v>
      </c>
      <c r="I520" s="30">
        <f t="shared" ref="I520:I583" si="58">F520-H520</f>
        <v>0</v>
      </c>
      <c r="J520" s="31">
        <f t="shared" si="57"/>
        <v>0</v>
      </c>
      <c r="K520" s="78"/>
      <c r="L520" s="75"/>
      <c r="M520" s="31">
        <f t="shared" ref="M520:Q535" si="59">M519</f>
        <v>239.16668741355465</v>
      </c>
      <c r="N520" s="31">
        <f t="shared" si="59"/>
        <v>19.138958886150061</v>
      </c>
      <c r="O520" s="31">
        <f t="shared" si="59"/>
        <v>10.600117201555832</v>
      </c>
      <c r="P520" s="31">
        <f t="shared" si="59"/>
        <v>0</v>
      </c>
      <c r="Q520" s="31">
        <f t="shared" si="59"/>
        <v>24.615218057595303</v>
      </c>
      <c r="R520" s="75"/>
      <c r="S520" s="73"/>
      <c r="T520" s="76"/>
    </row>
    <row r="521" spans="1:20" x14ac:dyDescent="0.25">
      <c r="A521" s="25">
        <v>42877.500029745373</v>
      </c>
      <c r="B521" s="26">
        <v>279.75400000000002</v>
      </c>
      <c r="C521" s="27">
        <v>8985.6984799999991</v>
      </c>
      <c r="D521" s="26">
        <v>279.75400000000002</v>
      </c>
      <c r="E521" s="27">
        <v>8985.6980000000003</v>
      </c>
      <c r="F521" s="28">
        <f t="shared" si="56"/>
        <v>0</v>
      </c>
      <c r="G521" s="28">
        <f t="shared" si="56"/>
        <v>4.799999987881165E-4</v>
      </c>
      <c r="H521" s="29">
        <v>0</v>
      </c>
      <c r="I521" s="30">
        <f t="shared" si="58"/>
        <v>0</v>
      </c>
      <c r="J521" s="31">
        <f t="shared" si="57"/>
        <v>0</v>
      </c>
      <c r="K521" s="78"/>
      <c r="L521" s="75"/>
      <c r="M521" s="31">
        <f t="shared" si="59"/>
        <v>239.16668741355465</v>
      </c>
      <c r="N521" s="31">
        <f t="shared" si="59"/>
        <v>19.138958886150061</v>
      </c>
      <c r="O521" s="31">
        <f t="shared" si="59"/>
        <v>10.600117201555832</v>
      </c>
      <c r="P521" s="31">
        <f t="shared" si="59"/>
        <v>0</v>
      </c>
      <c r="Q521" s="31">
        <f t="shared" si="59"/>
        <v>24.615218057595303</v>
      </c>
      <c r="R521" s="75"/>
      <c r="S521" s="73"/>
      <c r="T521" s="76"/>
    </row>
    <row r="522" spans="1:20" x14ac:dyDescent="0.25">
      <c r="A522" s="25">
        <v>42877.541696469911</v>
      </c>
      <c r="B522" s="26">
        <v>288.10599999999999</v>
      </c>
      <c r="C522" s="27">
        <v>7931.55818</v>
      </c>
      <c r="D522" s="26">
        <v>216.36200000000002</v>
      </c>
      <c r="E522" s="27">
        <v>5956.45</v>
      </c>
      <c r="F522" s="28">
        <f t="shared" si="56"/>
        <v>71.743999999999971</v>
      </c>
      <c r="G522" s="28">
        <f t="shared" si="56"/>
        <v>1975.1081800000002</v>
      </c>
      <c r="H522" s="29">
        <v>0</v>
      </c>
      <c r="I522" s="30">
        <f t="shared" si="58"/>
        <v>71.743999999999971</v>
      </c>
      <c r="J522" s="31">
        <f t="shared" si="57"/>
        <v>27.529942294826061</v>
      </c>
      <c r="K522" s="78"/>
      <c r="L522" s="75"/>
      <c r="M522" s="31">
        <f t="shared" si="59"/>
        <v>239.16668741355465</v>
      </c>
      <c r="N522" s="31">
        <f t="shared" si="59"/>
        <v>19.138958886150061</v>
      </c>
      <c r="O522" s="31">
        <f t="shared" si="59"/>
        <v>10.600117201555832</v>
      </c>
      <c r="P522" s="31">
        <f t="shared" si="59"/>
        <v>0</v>
      </c>
      <c r="Q522" s="31">
        <f t="shared" si="59"/>
        <v>24.615218057595303</v>
      </c>
      <c r="R522" s="75"/>
      <c r="S522" s="73"/>
      <c r="T522" s="76"/>
    </row>
    <row r="523" spans="1:20" x14ac:dyDescent="0.25">
      <c r="A523" s="25">
        <v>42877.583363194448</v>
      </c>
      <c r="B523" s="26">
        <v>244.11699999999999</v>
      </c>
      <c r="C523" s="27">
        <v>7313.74532</v>
      </c>
      <c r="D523" s="26">
        <v>244.11700000000002</v>
      </c>
      <c r="E523" s="27">
        <v>7313.7450000000008</v>
      </c>
      <c r="F523" s="28">
        <f t="shared" si="56"/>
        <v>0</v>
      </c>
      <c r="G523" s="28">
        <f t="shared" si="56"/>
        <v>3.1999999919207767E-4</v>
      </c>
      <c r="H523" s="29">
        <v>0</v>
      </c>
      <c r="I523" s="30">
        <f t="shared" si="58"/>
        <v>0</v>
      </c>
      <c r="J523" s="31">
        <f t="shared" si="57"/>
        <v>0</v>
      </c>
      <c r="K523" s="78"/>
      <c r="L523" s="75"/>
      <c r="M523" s="31">
        <f t="shared" si="59"/>
        <v>239.16668741355465</v>
      </c>
      <c r="N523" s="31">
        <f t="shared" si="59"/>
        <v>19.138958886150061</v>
      </c>
      <c r="O523" s="31">
        <f t="shared" si="59"/>
        <v>10.600117201555832</v>
      </c>
      <c r="P523" s="31">
        <f t="shared" si="59"/>
        <v>0</v>
      </c>
      <c r="Q523" s="31">
        <f t="shared" si="59"/>
        <v>24.615218057595303</v>
      </c>
      <c r="R523" s="75"/>
      <c r="S523" s="73"/>
      <c r="T523" s="76"/>
    </row>
    <row r="524" spans="1:20" x14ac:dyDescent="0.25">
      <c r="A524" s="25">
        <v>42877.625029918985</v>
      </c>
      <c r="B524" s="26">
        <v>237.101</v>
      </c>
      <c r="C524" s="27">
        <v>6615.1179000000002</v>
      </c>
      <c r="D524" s="26">
        <v>198.08100000000002</v>
      </c>
      <c r="E524" s="27">
        <v>5526.4610000000002</v>
      </c>
      <c r="F524" s="28">
        <f t="shared" si="56"/>
        <v>39.019999999999982</v>
      </c>
      <c r="G524" s="28">
        <f t="shared" si="56"/>
        <v>1088.6569</v>
      </c>
      <c r="H524" s="29">
        <v>0</v>
      </c>
      <c r="I524" s="30">
        <f t="shared" si="58"/>
        <v>39.019999999999982</v>
      </c>
      <c r="J524" s="31">
        <f t="shared" si="57"/>
        <v>27.899971809328562</v>
      </c>
      <c r="K524" s="78"/>
      <c r="L524" s="75"/>
      <c r="M524" s="31">
        <f t="shared" si="59"/>
        <v>239.16668741355465</v>
      </c>
      <c r="N524" s="31">
        <f t="shared" si="59"/>
        <v>19.138958886150061</v>
      </c>
      <c r="O524" s="31">
        <f t="shared" si="59"/>
        <v>10.600117201555832</v>
      </c>
      <c r="P524" s="31">
        <f t="shared" si="59"/>
        <v>0</v>
      </c>
      <c r="Q524" s="31">
        <f t="shared" si="59"/>
        <v>24.615218057595303</v>
      </c>
      <c r="R524" s="75"/>
      <c r="S524" s="73"/>
      <c r="T524" s="76"/>
    </row>
    <row r="525" spans="1:20" x14ac:dyDescent="0.25">
      <c r="A525" s="25">
        <v>42877.666696643515</v>
      </c>
      <c r="B525" s="26">
        <v>310.58999999999997</v>
      </c>
      <c r="C525" s="27">
        <v>10277.4231</v>
      </c>
      <c r="D525" s="26">
        <v>270.90500000000003</v>
      </c>
      <c r="E525" s="27">
        <v>8964.246000000001</v>
      </c>
      <c r="F525" s="28">
        <f t="shared" si="56"/>
        <v>39.684999999999945</v>
      </c>
      <c r="G525" s="28">
        <f t="shared" si="56"/>
        <v>1313.177099999999</v>
      </c>
      <c r="H525" s="29">
        <v>0</v>
      </c>
      <c r="I525" s="30">
        <f t="shared" si="58"/>
        <v>39.684999999999945</v>
      </c>
      <c r="J525" s="31">
        <f t="shared" si="57"/>
        <v>33.090011339296986</v>
      </c>
      <c r="K525" s="78"/>
      <c r="L525" s="75"/>
      <c r="M525" s="31">
        <f t="shared" si="59"/>
        <v>239.16668741355465</v>
      </c>
      <c r="N525" s="31">
        <f t="shared" si="59"/>
        <v>19.138958886150061</v>
      </c>
      <c r="O525" s="31">
        <f t="shared" si="59"/>
        <v>10.600117201555832</v>
      </c>
      <c r="P525" s="31">
        <f t="shared" si="59"/>
        <v>0</v>
      </c>
      <c r="Q525" s="31">
        <f t="shared" si="59"/>
        <v>24.615218057595303</v>
      </c>
      <c r="R525" s="75"/>
      <c r="S525" s="73"/>
      <c r="T525" s="76"/>
    </row>
    <row r="526" spans="1:20" x14ac:dyDescent="0.25">
      <c r="A526" s="25">
        <v>42877.708363368052</v>
      </c>
      <c r="B526" s="26">
        <v>352.42200000000003</v>
      </c>
      <c r="C526" s="27">
        <v>13874.854139999999</v>
      </c>
      <c r="D526" s="37">
        <v>265.42</v>
      </c>
      <c r="E526" s="27">
        <v>10449.584999999999</v>
      </c>
      <c r="F526" s="28">
        <f t="shared" si="56"/>
        <v>87.00200000000001</v>
      </c>
      <c r="G526" s="28">
        <f t="shared" si="56"/>
        <v>3425.2691400000003</v>
      </c>
      <c r="H526" s="29">
        <v>0</v>
      </c>
      <c r="I526" s="30">
        <f t="shared" si="58"/>
        <v>87.00200000000001</v>
      </c>
      <c r="J526" s="31">
        <f t="shared" si="57"/>
        <v>39.370004597595454</v>
      </c>
      <c r="K526" s="78"/>
      <c r="L526" s="75"/>
      <c r="M526" s="31">
        <f t="shared" si="59"/>
        <v>239.16668741355465</v>
      </c>
      <c r="N526" s="31">
        <f t="shared" si="59"/>
        <v>19.138958886150061</v>
      </c>
      <c r="O526" s="31">
        <f t="shared" si="59"/>
        <v>10.600117201555832</v>
      </c>
      <c r="P526" s="31">
        <f t="shared" si="59"/>
        <v>0</v>
      </c>
      <c r="Q526" s="31">
        <f t="shared" si="59"/>
        <v>24.615218057595303</v>
      </c>
      <c r="R526" s="75"/>
      <c r="S526" s="73"/>
      <c r="T526" s="76"/>
    </row>
    <row r="527" spans="1:20" x14ac:dyDescent="0.25">
      <c r="A527" s="25">
        <v>42877.750030092589</v>
      </c>
      <c r="B527" s="26">
        <v>361.19</v>
      </c>
      <c r="C527" s="27">
        <v>12768.066500000001</v>
      </c>
      <c r="D527" s="37">
        <v>281.20500000000004</v>
      </c>
      <c r="E527" s="27">
        <v>9940.5969999999998</v>
      </c>
      <c r="F527" s="28">
        <f t="shared" si="56"/>
        <v>79.984999999999957</v>
      </c>
      <c r="G527" s="28">
        <f t="shared" si="56"/>
        <v>2827.4695000000011</v>
      </c>
      <c r="H527" s="29">
        <v>0</v>
      </c>
      <c r="I527" s="30">
        <f t="shared" si="58"/>
        <v>79.984999999999957</v>
      </c>
      <c r="J527" s="31">
        <f t="shared" si="57"/>
        <v>35.349996874413982</v>
      </c>
      <c r="K527" s="78"/>
      <c r="L527" s="75"/>
      <c r="M527" s="31">
        <f t="shared" si="59"/>
        <v>239.16668741355465</v>
      </c>
      <c r="N527" s="31">
        <f t="shared" si="59"/>
        <v>19.138958886150061</v>
      </c>
      <c r="O527" s="31">
        <f t="shared" si="59"/>
        <v>10.600117201555832</v>
      </c>
      <c r="P527" s="31">
        <f t="shared" si="59"/>
        <v>0</v>
      </c>
      <c r="Q527" s="31">
        <f t="shared" si="59"/>
        <v>24.615218057595303</v>
      </c>
      <c r="R527" s="75"/>
      <c r="S527" s="73"/>
      <c r="T527" s="76"/>
    </row>
    <row r="528" spans="1:20" x14ac:dyDescent="0.25">
      <c r="A528" s="25">
        <v>42877.791696817127</v>
      </c>
      <c r="B528" s="26">
        <v>346.03800000000001</v>
      </c>
      <c r="C528" s="27">
        <v>13211.73084</v>
      </c>
      <c r="D528" s="26">
        <v>275.47500000000002</v>
      </c>
      <c r="E528" s="27">
        <v>10517.636</v>
      </c>
      <c r="F528" s="28">
        <f t="shared" si="56"/>
        <v>70.562999999999988</v>
      </c>
      <c r="G528" s="28">
        <f t="shared" si="56"/>
        <v>2694.0948399999997</v>
      </c>
      <c r="H528" s="29">
        <v>0</v>
      </c>
      <c r="I528" s="30">
        <f t="shared" si="58"/>
        <v>70.562999999999988</v>
      </c>
      <c r="J528" s="31">
        <f t="shared" si="57"/>
        <v>38.179992914133472</v>
      </c>
      <c r="K528" s="78"/>
      <c r="L528" s="75"/>
      <c r="M528" s="31">
        <f t="shared" si="59"/>
        <v>239.16668741355465</v>
      </c>
      <c r="N528" s="31">
        <f t="shared" si="59"/>
        <v>19.138958886150061</v>
      </c>
      <c r="O528" s="31">
        <f t="shared" si="59"/>
        <v>10.600117201555832</v>
      </c>
      <c r="P528" s="31">
        <f t="shared" si="59"/>
        <v>0</v>
      </c>
      <c r="Q528" s="31">
        <f t="shared" si="59"/>
        <v>24.615218057595303</v>
      </c>
      <c r="R528" s="75"/>
      <c r="S528" s="73"/>
      <c r="T528" s="76"/>
    </row>
    <row r="529" spans="1:20" x14ac:dyDescent="0.25">
      <c r="A529" s="25">
        <v>42877.833363541664</v>
      </c>
      <c r="B529" s="26">
        <v>339.60599999999999</v>
      </c>
      <c r="C529" s="27">
        <v>10072.713959999999</v>
      </c>
      <c r="D529" s="26">
        <v>307.125</v>
      </c>
      <c r="E529" s="27">
        <v>9109.3280000000013</v>
      </c>
      <c r="F529" s="28">
        <f t="shared" si="56"/>
        <v>32.480999999999995</v>
      </c>
      <c r="G529" s="28">
        <f t="shared" si="56"/>
        <v>963.38595999999779</v>
      </c>
      <c r="H529" s="29">
        <v>0</v>
      </c>
      <c r="I529" s="30">
        <f t="shared" si="58"/>
        <v>32.480999999999995</v>
      </c>
      <c r="J529" s="31">
        <f t="shared" si="57"/>
        <v>29.659984606385208</v>
      </c>
      <c r="K529" s="78"/>
      <c r="L529" s="75"/>
      <c r="M529" s="31">
        <f t="shared" si="59"/>
        <v>239.16668741355465</v>
      </c>
      <c r="N529" s="31">
        <f t="shared" si="59"/>
        <v>19.138958886150061</v>
      </c>
      <c r="O529" s="31">
        <f t="shared" si="59"/>
        <v>10.600117201555832</v>
      </c>
      <c r="P529" s="31">
        <f t="shared" si="59"/>
        <v>0</v>
      </c>
      <c r="Q529" s="31">
        <f t="shared" si="59"/>
        <v>24.615218057595303</v>
      </c>
      <c r="R529" s="75"/>
      <c r="S529" s="73"/>
      <c r="T529" s="76"/>
    </row>
    <row r="530" spans="1:20" x14ac:dyDescent="0.25">
      <c r="A530" s="25">
        <v>42877.875030266201</v>
      </c>
      <c r="B530" s="26">
        <v>204.108</v>
      </c>
      <c r="C530" s="27">
        <v>9891.0736799999995</v>
      </c>
      <c r="D530" s="26">
        <v>204.108</v>
      </c>
      <c r="E530" s="27">
        <v>9891.0740000000005</v>
      </c>
      <c r="F530" s="28">
        <f t="shared" si="56"/>
        <v>0</v>
      </c>
      <c r="G530" s="28">
        <f t="shared" si="56"/>
        <v>-3.2000000101106707E-4</v>
      </c>
      <c r="H530" s="29">
        <v>0</v>
      </c>
      <c r="I530" s="30">
        <f t="shared" si="58"/>
        <v>0</v>
      </c>
      <c r="J530" s="31">
        <f t="shared" si="57"/>
        <v>0</v>
      </c>
      <c r="K530" s="78"/>
      <c r="L530" s="75"/>
      <c r="M530" s="31">
        <f t="shared" si="59"/>
        <v>239.16668741355465</v>
      </c>
      <c r="N530" s="31">
        <f t="shared" si="59"/>
        <v>19.138958886150061</v>
      </c>
      <c r="O530" s="31">
        <f t="shared" si="59"/>
        <v>10.600117201555832</v>
      </c>
      <c r="P530" s="31">
        <f t="shared" si="59"/>
        <v>0</v>
      </c>
      <c r="Q530" s="31">
        <f t="shared" si="59"/>
        <v>24.615218057595303</v>
      </c>
      <c r="R530" s="75"/>
      <c r="S530" s="73"/>
      <c r="T530" s="76"/>
    </row>
    <row r="531" spans="1:20" x14ac:dyDescent="0.25">
      <c r="A531" s="25">
        <v>42877.916696990738</v>
      </c>
      <c r="B531" s="26">
        <v>113.38800000000001</v>
      </c>
      <c r="C531" s="27">
        <v>3776.9542799999999</v>
      </c>
      <c r="D531" s="26">
        <v>113.38800000000001</v>
      </c>
      <c r="E531" s="27">
        <v>3776.9540000000002</v>
      </c>
      <c r="F531" s="28">
        <f t="shared" si="56"/>
        <v>0</v>
      </c>
      <c r="G531" s="28">
        <f t="shared" si="56"/>
        <v>2.7999999974781531E-4</v>
      </c>
      <c r="H531" s="29">
        <v>0</v>
      </c>
      <c r="I531" s="30">
        <f t="shared" si="58"/>
        <v>0</v>
      </c>
      <c r="J531" s="31">
        <f t="shared" si="57"/>
        <v>0</v>
      </c>
      <c r="K531" s="78"/>
      <c r="L531" s="75"/>
      <c r="M531" s="31">
        <f t="shared" si="59"/>
        <v>239.16668741355465</v>
      </c>
      <c r="N531" s="31">
        <f t="shared" si="59"/>
        <v>19.138958886150061</v>
      </c>
      <c r="O531" s="31">
        <f t="shared" si="59"/>
        <v>10.600117201555832</v>
      </c>
      <c r="P531" s="31">
        <f t="shared" si="59"/>
        <v>0</v>
      </c>
      <c r="Q531" s="31">
        <f t="shared" si="59"/>
        <v>24.615218057595303</v>
      </c>
      <c r="R531" s="75"/>
      <c r="S531" s="73"/>
      <c r="T531" s="76"/>
    </row>
    <row r="532" spans="1:20" x14ac:dyDescent="0.25">
      <c r="A532" s="25">
        <v>42877.958363715275</v>
      </c>
      <c r="B532" s="26">
        <v>37.819000000000003</v>
      </c>
      <c r="C532" s="27">
        <v>967.78821000000005</v>
      </c>
      <c r="D532" s="26">
        <v>0</v>
      </c>
      <c r="E532" s="27">
        <v>0</v>
      </c>
      <c r="F532" s="28">
        <f t="shared" si="56"/>
        <v>37.819000000000003</v>
      </c>
      <c r="G532" s="28">
        <f t="shared" si="56"/>
        <v>967.78821000000005</v>
      </c>
      <c r="H532" s="29">
        <v>0</v>
      </c>
      <c r="I532" s="30">
        <f t="shared" si="58"/>
        <v>37.819000000000003</v>
      </c>
      <c r="J532" s="31">
        <f t="shared" si="57"/>
        <v>25.59</v>
      </c>
      <c r="K532" s="78"/>
      <c r="L532" s="75"/>
      <c r="M532" s="31">
        <f t="shared" si="59"/>
        <v>239.16668741355465</v>
      </c>
      <c r="N532" s="31">
        <f t="shared" si="59"/>
        <v>19.138958886150061</v>
      </c>
      <c r="O532" s="31">
        <f t="shared" si="59"/>
        <v>10.600117201555832</v>
      </c>
      <c r="P532" s="31">
        <f t="shared" si="59"/>
        <v>0</v>
      </c>
      <c r="Q532" s="31">
        <f t="shared" si="59"/>
        <v>24.615218057595303</v>
      </c>
      <c r="R532" s="75"/>
      <c r="S532" s="73"/>
      <c r="T532" s="76"/>
    </row>
    <row r="533" spans="1:20" x14ac:dyDescent="0.25">
      <c r="A533" s="25">
        <v>42878.000030439813</v>
      </c>
      <c r="B533" s="26">
        <v>0</v>
      </c>
      <c r="C533" s="27">
        <v>0</v>
      </c>
      <c r="D533" s="26">
        <v>0</v>
      </c>
      <c r="E533" s="27">
        <v>0</v>
      </c>
      <c r="F533" s="28">
        <f t="shared" si="56"/>
        <v>0</v>
      </c>
      <c r="G533" s="28">
        <f t="shared" si="56"/>
        <v>0</v>
      </c>
      <c r="H533" s="29">
        <v>0</v>
      </c>
      <c r="I533" s="30">
        <f t="shared" si="58"/>
        <v>0</v>
      </c>
      <c r="J533" s="31">
        <f t="shared" si="57"/>
        <v>0</v>
      </c>
      <c r="K533" s="78"/>
      <c r="L533" s="75"/>
      <c r="M533" s="31">
        <f t="shared" si="59"/>
        <v>239.16668741355465</v>
      </c>
      <c r="N533" s="31">
        <f t="shared" si="59"/>
        <v>19.138958886150061</v>
      </c>
      <c r="O533" s="31">
        <f t="shared" si="59"/>
        <v>10.600117201555832</v>
      </c>
      <c r="P533" s="31">
        <f t="shared" si="59"/>
        <v>0</v>
      </c>
      <c r="Q533" s="31">
        <f t="shared" si="59"/>
        <v>24.615218057595303</v>
      </c>
      <c r="R533" s="75"/>
      <c r="S533" s="73"/>
      <c r="T533" s="76"/>
    </row>
    <row r="534" spans="1:20" x14ac:dyDescent="0.25">
      <c r="A534" s="25">
        <v>42878.04169716435</v>
      </c>
      <c r="B534" s="26">
        <v>50.59</v>
      </c>
      <c r="C534" s="27">
        <v>1062.3900000000001</v>
      </c>
      <c r="D534" s="26">
        <v>0</v>
      </c>
      <c r="E534" s="27">
        <v>0</v>
      </c>
      <c r="F534" s="28">
        <f t="shared" si="56"/>
        <v>50.59</v>
      </c>
      <c r="G534" s="28">
        <f t="shared" si="56"/>
        <v>1062.3900000000001</v>
      </c>
      <c r="H534" s="29">
        <v>0</v>
      </c>
      <c r="I534" s="30">
        <f t="shared" si="58"/>
        <v>50.59</v>
      </c>
      <c r="J534" s="31">
        <f t="shared" si="57"/>
        <v>21</v>
      </c>
      <c r="K534" s="78"/>
      <c r="L534" s="75"/>
      <c r="M534" s="31">
        <f t="shared" si="59"/>
        <v>239.16668741355465</v>
      </c>
      <c r="N534" s="31">
        <f t="shared" si="59"/>
        <v>19.138958886150061</v>
      </c>
      <c r="O534" s="31">
        <f t="shared" si="59"/>
        <v>10.600117201555832</v>
      </c>
      <c r="P534" s="31">
        <f t="shared" si="59"/>
        <v>0</v>
      </c>
      <c r="Q534" s="31">
        <f t="shared" si="59"/>
        <v>24.615218057595303</v>
      </c>
      <c r="R534" s="75"/>
      <c r="S534" s="73"/>
      <c r="T534" s="76"/>
    </row>
    <row r="535" spans="1:20" x14ac:dyDescent="0.25">
      <c r="A535" s="25">
        <v>42878.083363888887</v>
      </c>
      <c r="B535" s="26">
        <v>48.44</v>
      </c>
      <c r="C535" s="27">
        <v>1024.19705</v>
      </c>
      <c r="D535" s="26">
        <v>0</v>
      </c>
      <c r="E535" s="27">
        <v>0</v>
      </c>
      <c r="F535" s="28">
        <f t="shared" si="56"/>
        <v>48.44</v>
      </c>
      <c r="G535" s="28">
        <f t="shared" si="56"/>
        <v>1024.19705</v>
      </c>
      <c r="H535" s="29">
        <v>0</v>
      </c>
      <c r="I535" s="30">
        <f t="shared" si="58"/>
        <v>48.44</v>
      </c>
      <c r="J535" s="31">
        <f t="shared" si="57"/>
        <v>21.143622006606112</v>
      </c>
      <c r="K535" s="78"/>
      <c r="L535" s="75"/>
      <c r="M535" s="31">
        <f t="shared" si="59"/>
        <v>239.16668741355465</v>
      </c>
      <c r="N535" s="31">
        <f t="shared" si="59"/>
        <v>19.138958886150061</v>
      </c>
      <c r="O535" s="31">
        <f t="shared" si="59"/>
        <v>10.600117201555832</v>
      </c>
      <c r="P535" s="31">
        <f t="shared" si="59"/>
        <v>0</v>
      </c>
      <c r="Q535" s="31">
        <f t="shared" si="59"/>
        <v>24.615218057595303</v>
      </c>
      <c r="R535" s="75"/>
      <c r="S535" s="73"/>
      <c r="T535" s="76"/>
    </row>
    <row r="536" spans="1:20" x14ac:dyDescent="0.25">
      <c r="A536" s="25">
        <v>42878.125030613424</v>
      </c>
      <c r="B536" s="26">
        <v>24.4</v>
      </c>
      <c r="C536" s="27">
        <v>485.80399999999997</v>
      </c>
      <c r="D536" s="26">
        <v>0</v>
      </c>
      <c r="E536" s="27">
        <v>0</v>
      </c>
      <c r="F536" s="28">
        <f t="shared" si="56"/>
        <v>24.4</v>
      </c>
      <c r="G536" s="28">
        <f t="shared" si="56"/>
        <v>485.80399999999997</v>
      </c>
      <c r="H536" s="29">
        <v>0</v>
      </c>
      <c r="I536" s="30">
        <f t="shared" si="58"/>
        <v>24.4</v>
      </c>
      <c r="J536" s="31">
        <f t="shared" si="57"/>
        <v>19.91</v>
      </c>
      <c r="K536" s="78"/>
      <c r="L536" s="75"/>
      <c r="M536" s="31">
        <f t="shared" ref="M536:Q551" si="60">M535</f>
        <v>239.16668741355465</v>
      </c>
      <c r="N536" s="31">
        <f t="shared" si="60"/>
        <v>19.138958886150061</v>
      </c>
      <c r="O536" s="31">
        <f t="shared" si="60"/>
        <v>10.600117201555832</v>
      </c>
      <c r="P536" s="31">
        <f t="shared" si="60"/>
        <v>0</v>
      </c>
      <c r="Q536" s="31">
        <f t="shared" si="60"/>
        <v>24.615218057595303</v>
      </c>
      <c r="R536" s="75"/>
      <c r="S536" s="73"/>
      <c r="T536" s="76"/>
    </row>
    <row r="537" spans="1:20" x14ac:dyDescent="0.25">
      <c r="A537" s="25">
        <v>42878.166697337962</v>
      </c>
      <c r="B537" s="26">
        <v>27.251999999999999</v>
      </c>
      <c r="C537" s="27">
        <v>545.80883999999992</v>
      </c>
      <c r="D537" s="26">
        <v>0</v>
      </c>
      <c r="E537" s="27">
        <v>0</v>
      </c>
      <c r="F537" s="28">
        <f t="shared" si="56"/>
        <v>27.251999999999999</v>
      </c>
      <c r="G537" s="28">
        <f t="shared" si="56"/>
        <v>545.80883999999992</v>
      </c>
      <c r="H537" s="29">
        <v>0</v>
      </c>
      <c r="I537" s="30">
        <f t="shared" si="58"/>
        <v>27.251999999999999</v>
      </c>
      <c r="J537" s="31">
        <f t="shared" si="57"/>
        <v>20.02821224130339</v>
      </c>
      <c r="K537" s="78"/>
      <c r="L537" s="75"/>
      <c r="M537" s="31">
        <f t="shared" si="60"/>
        <v>239.16668741355465</v>
      </c>
      <c r="N537" s="31">
        <f t="shared" si="60"/>
        <v>19.138958886150061</v>
      </c>
      <c r="O537" s="31">
        <f t="shared" si="60"/>
        <v>10.600117201555832</v>
      </c>
      <c r="P537" s="31">
        <f t="shared" si="60"/>
        <v>0</v>
      </c>
      <c r="Q537" s="31">
        <f t="shared" si="60"/>
        <v>24.615218057595303</v>
      </c>
      <c r="R537" s="75"/>
      <c r="S537" s="73"/>
      <c r="T537" s="76"/>
    </row>
    <row r="538" spans="1:20" x14ac:dyDescent="0.25">
      <c r="A538" s="25">
        <v>42878.208364062499</v>
      </c>
      <c r="B538" s="26">
        <v>30.443000000000001</v>
      </c>
      <c r="C538" s="27">
        <v>612.49023</v>
      </c>
      <c r="D538" s="26">
        <v>0</v>
      </c>
      <c r="E538" s="27">
        <v>0</v>
      </c>
      <c r="F538" s="28">
        <f t="shared" si="56"/>
        <v>30.443000000000001</v>
      </c>
      <c r="G538" s="28">
        <f t="shared" si="56"/>
        <v>612.49023</v>
      </c>
      <c r="H538" s="29">
        <v>0</v>
      </c>
      <c r="I538" s="30">
        <f t="shared" si="58"/>
        <v>30.443000000000001</v>
      </c>
      <c r="J538" s="31">
        <f t="shared" si="57"/>
        <v>20.119246789081231</v>
      </c>
      <c r="K538" s="78"/>
      <c r="L538" s="75"/>
      <c r="M538" s="31">
        <f t="shared" si="60"/>
        <v>239.16668741355465</v>
      </c>
      <c r="N538" s="31">
        <f t="shared" si="60"/>
        <v>19.138958886150061</v>
      </c>
      <c r="O538" s="31">
        <f t="shared" si="60"/>
        <v>10.600117201555832</v>
      </c>
      <c r="P538" s="31">
        <f t="shared" si="60"/>
        <v>0</v>
      </c>
      <c r="Q538" s="31">
        <f t="shared" si="60"/>
        <v>24.615218057595303</v>
      </c>
      <c r="R538" s="75"/>
      <c r="S538" s="73"/>
      <c r="T538" s="76"/>
    </row>
    <row r="539" spans="1:20" x14ac:dyDescent="0.25">
      <c r="A539" s="25">
        <v>42878.250030787036</v>
      </c>
      <c r="B539" s="26">
        <v>38.302</v>
      </c>
      <c r="C539" s="27">
        <v>817.45834500000001</v>
      </c>
      <c r="D539" s="26">
        <v>0</v>
      </c>
      <c r="E539" s="27">
        <v>0</v>
      </c>
      <c r="F539" s="28">
        <f t="shared" si="56"/>
        <v>38.302</v>
      </c>
      <c r="G539" s="28">
        <f t="shared" si="56"/>
        <v>817.45834500000001</v>
      </c>
      <c r="H539" s="29">
        <v>0</v>
      </c>
      <c r="I539" s="30">
        <f t="shared" si="58"/>
        <v>38.302</v>
      </c>
      <c r="J539" s="31">
        <f t="shared" si="57"/>
        <v>21.342445433658817</v>
      </c>
      <c r="K539" s="78"/>
      <c r="L539" s="75"/>
      <c r="M539" s="31">
        <f t="shared" si="60"/>
        <v>239.16668741355465</v>
      </c>
      <c r="N539" s="31">
        <f t="shared" si="60"/>
        <v>19.138958886150061</v>
      </c>
      <c r="O539" s="31">
        <f t="shared" si="60"/>
        <v>10.600117201555832</v>
      </c>
      <c r="P539" s="31">
        <f t="shared" si="60"/>
        <v>0</v>
      </c>
      <c r="Q539" s="31">
        <f t="shared" si="60"/>
        <v>24.615218057595303</v>
      </c>
      <c r="R539" s="75"/>
      <c r="S539" s="73"/>
      <c r="T539" s="76"/>
    </row>
    <row r="540" spans="1:20" x14ac:dyDescent="0.25">
      <c r="A540" s="25">
        <v>42878.291697511573</v>
      </c>
      <c r="B540" s="26">
        <v>144.81200000000001</v>
      </c>
      <c r="C540" s="27">
        <v>3113.4580000000001</v>
      </c>
      <c r="D540" s="26">
        <v>62.205000000000005</v>
      </c>
      <c r="E540" s="27">
        <v>1337.4070000000002</v>
      </c>
      <c r="F540" s="28">
        <f t="shared" si="56"/>
        <v>82.606999999999999</v>
      </c>
      <c r="G540" s="28">
        <f t="shared" si="56"/>
        <v>1776.0509999999999</v>
      </c>
      <c r="H540" s="29">
        <v>0</v>
      </c>
      <c r="I540" s="30">
        <f t="shared" si="58"/>
        <v>82.606999999999999</v>
      </c>
      <c r="J540" s="31">
        <f t="shared" si="57"/>
        <v>21.500006052755818</v>
      </c>
      <c r="K540" s="78"/>
      <c r="L540" s="75"/>
      <c r="M540" s="31">
        <f t="shared" si="60"/>
        <v>239.16668741355465</v>
      </c>
      <c r="N540" s="31">
        <f t="shared" si="60"/>
        <v>19.138958886150061</v>
      </c>
      <c r="O540" s="31">
        <f t="shared" si="60"/>
        <v>10.600117201555832</v>
      </c>
      <c r="P540" s="31">
        <f t="shared" si="60"/>
        <v>0</v>
      </c>
      <c r="Q540" s="31">
        <f t="shared" si="60"/>
        <v>24.615218057595303</v>
      </c>
      <c r="R540" s="75"/>
      <c r="S540" s="73"/>
      <c r="T540" s="76"/>
    </row>
    <row r="541" spans="1:20" x14ac:dyDescent="0.25">
      <c r="A541" s="25">
        <v>42878.33336423611</v>
      </c>
      <c r="B541" s="26">
        <v>164.61500000000001</v>
      </c>
      <c r="C541" s="27">
        <v>5484.9718000000003</v>
      </c>
      <c r="D541" s="26">
        <v>164.61500000000001</v>
      </c>
      <c r="E541" s="27">
        <v>5484.9720000000007</v>
      </c>
      <c r="F541" s="28">
        <f t="shared" si="56"/>
        <v>0</v>
      </c>
      <c r="G541" s="28">
        <f t="shared" si="56"/>
        <v>-2.0000000040454324E-4</v>
      </c>
      <c r="H541" s="29">
        <v>0</v>
      </c>
      <c r="I541" s="30">
        <f t="shared" si="58"/>
        <v>0</v>
      </c>
      <c r="J541" s="31">
        <f t="shared" si="57"/>
        <v>0</v>
      </c>
      <c r="K541" s="78"/>
      <c r="L541" s="75"/>
      <c r="M541" s="31">
        <f t="shared" si="60"/>
        <v>239.16668741355465</v>
      </c>
      <c r="N541" s="31">
        <f t="shared" si="60"/>
        <v>19.138958886150061</v>
      </c>
      <c r="O541" s="31">
        <f t="shared" si="60"/>
        <v>10.600117201555832</v>
      </c>
      <c r="P541" s="31">
        <f t="shared" si="60"/>
        <v>0</v>
      </c>
      <c r="Q541" s="31">
        <f t="shared" si="60"/>
        <v>24.615218057595303</v>
      </c>
      <c r="R541" s="75"/>
      <c r="S541" s="73"/>
      <c r="T541" s="76"/>
    </row>
    <row r="542" spans="1:20" x14ac:dyDescent="0.25">
      <c r="A542" s="25">
        <v>42878.375030960648</v>
      </c>
      <c r="B542" s="26">
        <v>105.417</v>
      </c>
      <c r="C542" s="27">
        <v>3108.7473300000001</v>
      </c>
      <c r="D542" s="26">
        <v>105.417</v>
      </c>
      <c r="E542" s="27">
        <v>3108.7470000000003</v>
      </c>
      <c r="F542" s="28">
        <f t="shared" si="56"/>
        <v>0</v>
      </c>
      <c r="G542" s="28">
        <f t="shared" si="56"/>
        <v>3.2999999984895112E-4</v>
      </c>
      <c r="H542" s="29">
        <v>0</v>
      </c>
      <c r="I542" s="30">
        <f t="shared" si="58"/>
        <v>0</v>
      </c>
      <c r="J542" s="31">
        <f t="shared" si="57"/>
        <v>0</v>
      </c>
      <c r="K542" s="78"/>
      <c r="L542" s="75"/>
      <c r="M542" s="31">
        <f t="shared" si="60"/>
        <v>239.16668741355465</v>
      </c>
      <c r="N542" s="31">
        <f t="shared" si="60"/>
        <v>19.138958886150061</v>
      </c>
      <c r="O542" s="31">
        <f t="shared" si="60"/>
        <v>10.600117201555832</v>
      </c>
      <c r="P542" s="31">
        <f t="shared" si="60"/>
        <v>0</v>
      </c>
      <c r="Q542" s="31">
        <f t="shared" si="60"/>
        <v>24.615218057595303</v>
      </c>
      <c r="R542" s="75"/>
      <c r="S542" s="73"/>
      <c r="T542" s="76"/>
    </row>
    <row r="543" spans="1:20" x14ac:dyDescent="0.25">
      <c r="A543" s="25">
        <v>42878.416697685185</v>
      </c>
      <c r="B543" s="26">
        <v>91.811999999999998</v>
      </c>
      <c r="C543" s="27">
        <v>2856.2713199999998</v>
      </c>
      <c r="D543" s="26">
        <v>91.811999999999998</v>
      </c>
      <c r="E543" s="27">
        <v>2856.2710000000002</v>
      </c>
      <c r="F543" s="28">
        <f t="shared" si="56"/>
        <v>0</v>
      </c>
      <c r="G543" s="28">
        <f t="shared" si="56"/>
        <v>3.1999999964682502E-4</v>
      </c>
      <c r="H543" s="29">
        <v>0</v>
      </c>
      <c r="I543" s="30">
        <f t="shared" si="58"/>
        <v>0</v>
      </c>
      <c r="J543" s="31">
        <f t="shared" si="57"/>
        <v>0</v>
      </c>
      <c r="K543" s="78"/>
      <c r="L543" s="75"/>
      <c r="M543" s="31">
        <f t="shared" si="60"/>
        <v>239.16668741355465</v>
      </c>
      <c r="N543" s="31">
        <f t="shared" si="60"/>
        <v>19.138958886150061</v>
      </c>
      <c r="O543" s="31">
        <f t="shared" si="60"/>
        <v>10.600117201555832</v>
      </c>
      <c r="P543" s="31">
        <f t="shared" si="60"/>
        <v>0</v>
      </c>
      <c r="Q543" s="31">
        <f t="shared" si="60"/>
        <v>24.615218057595303</v>
      </c>
      <c r="R543" s="75"/>
      <c r="S543" s="73"/>
      <c r="T543" s="76"/>
    </row>
    <row r="544" spans="1:20" x14ac:dyDescent="0.25">
      <c r="A544" s="25">
        <v>42878.458364409722</v>
      </c>
      <c r="B544" s="26">
        <v>100.102</v>
      </c>
      <c r="C544" s="27">
        <v>3294.35682</v>
      </c>
      <c r="D544" s="26">
        <v>100.102</v>
      </c>
      <c r="E544" s="27">
        <v>3294.357</v>
      </c>
      <c r="F544" s="28">
        <f t="shared" si="56"/>
        <v>0</v>
      </c>
      <c r="G544" s="28">
        <f t="shared" si="56"/>
        <v>-1.8000000000029104E-4</v>
      </c>
      <c r="H544" s="29">
        <v>0</v>
      </c>
      <c r="I544" s="30">
        <f t="shared" si="58"/>
        <v>0</v>
      </c>
      <c r="J544" s="31">
        <f t="shared" si="57"/>
        <v>0</v>
      </c>
      <c r="K544" s="78"/>
      <c r="L544" s="75"/>
      <c r="M544" s="31">
        <f t="shared" si="60"/>
        <v>239.16668741355465</v>
      </c>
      <c r="N544" s="31">
        <f t="shared" si="60"/>
        <v>19.138958886150061</v>
      </c>
      <c r="O544" s="31">
        <f t="shared" si="60"/>
        <v>10.600117201555832</v>
      </c>
      <c r="P544" s="31">
        <f t="shared" si="60"/>
        <v>0</v>
      </c>
      <c r="Q544" s="31">
        <f t="shared" si="60"/>
        <v>24.615218057595303</v>
      </c>
      <c r="R544" s="75"/>
      <c r="S544" s="73"/>
      <c r="T544" s="76"/>
    </row>
    <row r="545" spans="1:20" x14ac:dyDescent="0.25">
      <c r="A545" s="25">
        <v>42878.500031134259</v>
      </c>
      <c r="B545" s="26">
        <v>124.44799999999999</v>
      </c>
      <c r="C545" s="27">
        <v>3373.7852800000001</v>
      </c>
      <c r="D545" s="26">
        <v>124.44800000000001</v>
      </c>
      <c r="E545" s="27">
        <v>3373.7850000000003</v>
      </c>
      <c r="F545" s="28">
        <f t="shared" si="56"/>
        <v>0</v>
      </c>
      <c r="G545" s="28">
        <f t="shared" si="56"/>
        <v>2.7999999974781531E-4</v>
      </c>
      <c r="H545" s="29">
        <v>0</v>
      </c>
      <c r="I545" s="30">
        <f t="shared" si="58"/>
        <v>0</v>
      </c>
      <c r="J545" s="31">
        <f t="shared" si="57"/>
        <v>0</v>
      </c>
      <c r="K545" s="78"/>
      <c r="L545" s="75"/>
      <c r="M545" s="31">
        <f t="shared" si="60"/>
        <v>239.16668741355465</v>
      </c>
      <c r="N545" s="31">
        <f t="shared" si="60"/>
        <v>19.138958886150061</v>
      </c>
      <c r="O545" s="31">
        <f t="shared" si="60"/>
        <v>10.600117201555832</v>
      </c>
      <c r="P545" s="31">
        <f t="shared" si="60"/>
        <v>0</v>
      </c>
      <c r="Q545" s="31">
        <f t="shared" si="60"/>
        <v>24.615218057595303</v>
      </c>
      <c r="R545" s="75"/>
      <c r="S545" s="73"/>
      <c r="T545" s="76"/>
    </row>
    <row r="546" spans="1:20" x14ac:dyDescent="0.25">
      <c r="A546" s="25">
        <v>42878.541697858796</v>
      </c>
      <c r="B546" s="26">
        <v>101.482</v>
      </c>
      <c r="C546" s="27">
        <v>2883.1036199999999</v>
      </c>
      <c r="D546" s="26">
        <v>101.482</v>
      </c>
      <c r="E546" s="27">
        <v>2883.1040000000003</v>
      </c>
      <c r="F546" s="28">
        <f t="shared" si="56"/>
        <v>0</v>
      </c>
      <c r="G546" s="28">
        <f t="shared" si="56"/>
        <v>-3.8000000040483428E-4</v>
      </c>
      <c r="H546" s="29">
        <v>0</v>
      </c>
      <c r="I546" s="30">
        <f t="shared" si="58"/>
        <v>0</v>
      </c>
      <c r="J546" s="31">
        <f t="shared" si="57"/>
        <v>0</v>
      </c>
      <c r="K546" s="78"/>
      <c r="L546" s="75"/>
      <c r="M546" s="31">
        <f t="shared" si="60"/>
        <v>239.16668741355465</v>
      </c>
      <c r="N546" s="31">
        <f t="shared" si="60"/>
        <v>19.138958886150061</v>
      </c>
      <c r="O546" s="31">
        <f t="shared" si="60"/>
        <v>10.600117201555832</v>
      </c>
      <c r="P546" s="31">
        <f t="shared" si="60"/>
        <v>0</v>
      </c>
      <c r="Q546" s="31">
        <f t="shared" si="60"/>
        <v>24.615218057595303</v>
      </c>
      <c r="R546" s="75"/>
      <c r="S546" s="73"/>
      <c r="T546" s="76"/>
    </row>
    <row r="547" spans="1:20" x14ac:dyDescent="0.25">
      <c r="A547" s="25">
        <v>42878.583364583334</v>
      </c>
      <c r="B547" s="26">
        <v>117.218</v>
      </c>
      <c r="C547" s="27">
        <v>3331.33556</v>
      </c>
      <c r="D547" s="26">
        <v>117.218</v>
      </c>
      <c r="E547" s="27">
        <v>3331.3360000000002</v>
      </c>
      <c r="F547" s="28">
        <f t="shared" si="56"/>
        <v>0</v>
      </c>
      <c r="G547" s="28">
        <f t="shared" si="56"/>
        <v>-4.4000000025334884E-4</v>
      </c>
      <c r="H547" s="29">
        <v>0</v>
      </c>
      <c r="I547" s="30">
        <f t="shared" si="58"/>
        <v>0</v>
      </c>
      <c r="J547" s="31">
        <f t="shared" si="57"/>
        <v>0</v>
      </c>
      <c r="K547" s="78"/>
      <c r="L547" s="75"/>
      <c r="M547" s="31">
        <f t="shared" si="60"/>
        <v>239.16668741355465</v>
      </c>
      <c r="N547" s="31">
        <f t="shared" si="60"/>
        <v>19.138958886150061</v>
      </c>
      <c r="O547" s="31">
        <f t="shared" si="60"/>
        <v>10.600117201555832</v>
      </c>
      <c r="P547" s="31">
        <f t="shared" si="60"/>
        <v>0</v>
      </c>
      <c r="Q547" s="31">
        <f t="shared" si="60"/>
        <v>24.615218057595303</v>
      </c>
      <c r="R547" s="75"/>
      <c r="S547" s="73"/>
      <c r="T547" s="76"/>
    </row>
    <row r="548" spans="1:20" x14ac:dyDescent="0.25">
      <c r="A548" s="25">
        <v>42878.625031307871</v>
      </c>
      <c r="B548" s="26">
        <v>91.372</v>
      </c>
      <c r="C548" s="27">
        <v>2728.3679200000001</v>
      </c>
      <c r="D548" s="26">
        <v>91.372</v>
      </c>
      <c r="E548" s="27">
        <v>2728.3679999999999</v>
      </c>
      <c r="F548" s="28">
        <f t="shared" si="56"/>
        <v>0</v>
      </c>
      <c r="G548" s="28">
        <f t="shared" si="56"/>
        <v>-7.9999999798019417E-5</v>
      </c>
      <c r="H548" s="29">
        <v>0</v>
      </c>
      <c r="I548" s="30">
        <f t="shared" si="58"/>
        <v>0</v>
      </c>
      <c r="J548" s="31">
        <f t="shared" si="57"/>
        <v>0</v>
      </c>
      <c r="K548" s="78"/>
      <c r="L548" s="75"/>
      <c r="M548" s="31">
        <f t="shared" si="60"/>
        <v>239.16668741355465</v>
      </c>
      <c r="N548" s="31">
        <f t="shared" si="60"/>
        <v>19.138958886150061</v>
      </c>
      <c r="O548" s="31">
        <f t="shared" si="60"/>
        <v>10.600117201555832</v>
      </c>
      <c r="P548" s="31">
        <f t="shared" si="60"/>
        <v>0</v>
      </c>
      <c r="Q548" s="31">
        <f t="shared" si="60"/>
        <v>24.615218057595303</v>
      </c>
      <c r="R548" s="75"/>
      <c r="S548" s="73"/>
      <c r="T548" s="76"/>
    </row>
    <row r="549" spans="1:20" x14ac:dyDescent="0.25">
      <c r="A549" s="25">
        <v>42878.666698032408</v>
      </c>
      <c r="B549" s="26">
        <v>45.747</v>
      </c>
      <c r="C549" s="27">
        <v>1496.84184</v>
      </c>
      <c r="D549" s="26">
        <v>45.747</v>
      </c>
      <c r="E549" s="27">
        <v>1496.8420000000001</v>
      </c>
      <c r="F549" s="28">
        <f t="shared" si="56"/>
        <v>0</v>
      </c>
      <c r="G549" s="28">
        <f t="shared" si="56"/>
        <v>-1.6000000005078618E-4</v>
      </c>
      <c r="H549" s="29">
        <v>0</v>
      </c>
      <c r="I549" s="30">
        <f t="shared" si="58"/>
        <v>0</v>
      </c>
      <c r="J549" s="31">
        <f t="shared" si="57"/>
        <v>0</v>
      </c>
      <c r="K549" s="78"/>
      <c r="L549" s="75"/>
      <c r="M549" s="31">
        <f t="shared" si="60"/>
        <v>239.16668741355465</v>
      </c>
      <c r="N549" s="31">
        <f t="shared" si="60"/>
        <v>19.138958886150061</v>
      </c>
      <c r="O549" s="31">
        <f t="shared" si="60"/>
        <v>10.600117201555832</v>
      </c>
      <c r="P549" s="31">
        <f t="shared" si="60"/>
        <v>0</v>
      </c>
      <c r="Q549" s="31">
        <f t="shared" si="60"/>
        <v>24.615218057595303</v>
      </c>
      <c r="R549" s="75"/>
      <c r="S549" s="73"/>
      <c r="T549" s="76"/>
    </row>
    <row r="550" spans="1:20" x14ac:dyDescent="0.25">
      <c r="A550" s="25">
        <v>42878.708364756945</v>
      </c>
      <c r="B550" s="26">
        <v>117.953</v>
      </c>
      <c r="C550" s="27">
        <v>3717.8785600000001</v>
      </c>
      <c r="D550" s="26">
        <v>117.953</v>
      </c>
      <c r="E550" s="27">
        <v>3717.8790000000004</v>
      </c>
      <c r="F550" s="28">
        <f t="shared" si="56"/>
        <v>0</v>
      </c>
      <c r="G550" s="28">
        <f t="shared" si="56"/>
        <v>-4.4000000025334884E-4</v>
      </c>
      <c r="H550" s="29">
        <v>0</v>
      </c>
      <c r="I550" s="30">
        <f t="shared" si="58"/>
        <v>0</v>
      </c>
      <c r="J550" s="31">
        <f t="shared" si="57"/>
        <v>0</v>
      </c>
      <c r="K550" s="78"/>
      <c r="L550" s="75"/>
      <c r="M550" s="31">
        <f t="shared" si="60"/>
        <v>239.16668741355465</v>
      </c>
      <c r="N550" s="31">
        <f t="shared" si="60"/>
        <v>19.138958886150061</v>
      </c>
      <c r="O550" s="31">
        <f t="shared" si="60"/>
        <v>10.600117201555832</v>
      </c>
      <c r="P550" s="31">
        <f t="shared" si="60"/>
        <v>0</v>
      </c>
      <c r="Q550" s="31">
        <f t="shared" si="60"/>
        <v>24.615218057595303</v>
      </c>
      <c r="R550" s="75"/>
      <c r="S550" s="73"/>
      <c r="T550" s="76"/>
    </row>
    <row r="551" spans="1:20" x14ac:dyDescent="0.25">
      <c r="A551" s="25">
        <v>42878.750031481482</v>
      </c>
      <c r="B551" s="26">
        <v>284.09199999999998</v>
      </c>
      <c r="C551" s="27">
        <v>11477.316800000001</v>
      </c>
      <c r="D551" s="26">
        <v>266.05</v>
      </c>
      <c r="E551" s="27">
        <v>10748.42</v>
      </c>
      <c r="F551" s="28">
        <f t="shared" si="56"/>
        <v>18.041999999999973</v>
      </c>
      <c r="G551" s="28">
        <f t="shared" si="56"/>
        <v>728.89680000000044</v>
      </c>
      <c r="H551" s="29">
        <v>0</v>
      </c>
      <c r="I551" s="30">
        <f t="shared" si="58"/>
        <v>18.041999999999973</v>
      </c>
      <c r="J551" s="31">
        <f t="shared" si="57"/>
        <v>40.400000000000084</v>
      </c>
      <c r="K551" s="78"/>
      <c r="L551" s="75"/>
      <c r="M551" s="31">
        <f t="shared" si="60"/>
        <v>239.16668741355465</v>
      </c>
      <c r="N551" s="31">
        <f t="shared" si="60"/>
        <v>19.138958886150061</v>
      </c>
      <c r="O551" s="31">
        <f t="shared" si="60"/>
        <v>10.600117201555832</v>
      </c>
      <c r="P551" s="31">
        <f t="shared" si="60"/>
        <v>0</v>
      </c>
      <c r="Q551" s="31">
        <f t="shared" si="60"/>
        <v>24.615218057595303</v>
      </c>
      <c r="R551" s="75"/>
      <c r="S551" s="73"/>
      <c r="T551" s="76"/>
    </row>
    <row r="552" spans="1:20" x14ac:dyDescent="0.25">
      <c r="A552" s="25">
        <v>42878.79169820602</v>
      </c>
      <c r="B552" s="26">
        <v>381.44400000000002</v>
      </c>
      <c r="C552" s="27">
        <v>12755.487359999999</v>
      </c>
      <c r="D552" s="26">
        <v>284.02</v>
      </c>
      <c r="E552" s="27">
        <v>9497.6280000000006</v>
      </c>
      <c r="F552" s="28">
        <f t="shared" si="56"/>
        <v>97.424000000000035</v>
      </c>
      <c r="G552" s="28">
        <f t="shared" si="56"/>
        <v>3257.8593599999986</v>
      </c>
      <c r="H552" s="29">
        <v>93.760000000000105</v>
      </c>
      <c r="I552" s="30">
        <f t="shared" si="58"/>
        <v>3.6639999999999304</v>
      </c>
      <c r="J552" s="31">
        <f t="shared" si="57"/>
        <v>33.440008211528962</v>
      </c>
      <c r="K552" s="78"/>
      <c r="L552" s="75"/>
      <c r="M552" s="31">
        <f t="shared" ref="M552:Q567" si="61">M551</f>
        <v>239.16668741355465</v>
      </c>
      <c r="N552" s="31">
        <f t="shared" si="61"/>
        <v>19.138958886150061</v>
      </c>
      <c r="O552" s="31">
        <f t="shared" si="61"/>
        <v>10.600117201555832</v>
      </c>
      <c r="P552" s="31">
        <f t="shared" si="61"/>
        <v>0</v>
      </c>
      <c r="Q552" s="31">
        <f t="shared" si="61"/>
        <v>24.615218057595303</v>
      </c>
      <c r="R552" s="75"/>
      <c r="S552" s="73"/>
      <c r="T552" s="76"/>
    </row>
    <row r="553" spans="1:20" x14ac:dyDescent="0.25">
      <c r="A553" s="25">
        <v>42878.833364930557</v>
      </c>
      <c r="B553" s="26">
        <v>476.57900000000001</v>
      </c>
      <c r="C553" s="27">
        <v>18110.002</v>
      </c>
      <c r="D553" s="26">
        <v>294.40500000000003</v>
      </c>
      <c r="E553" s="27">
        <v>11187.39</v>
      </c>
      <c r="F553" s="28">
        <f t="shared" si="56"/>
        <v>182.17399999999998</v>
      </c>
      <c r="G553" s="28">
        <f t="shared" si="56"/>
        <v>6922.612000000001</v>
      </c>
      <c r="H553" s="29">
        <v>76.940000000000055</v>
      </c>
      <c r="I553" s="30">
        <f t="shared" si="58"/>
        <v>105.23399999999992</v>
      </c>
      <c r="J553" s="31">
        <f t="shared" si="57"/>
        <v>38.000000000000007</v>
      </c>
      <c r="K553" s="78"/>
      <c r="L553" s="75"/>
      <c r="M553" s="31">
        <f t="shared" si="61"/>
        <v>239.16668741355465</v>
      </c>
      <c r="N553" s="31">
        <f t="shared" si="61"/>
        <v>19.138958886150061</v>
      </c>
      <c r="O553" s="31">
        <f t="shared" si="61"/>
        <v>10.600117201555832</v>
      </c>
      <c r="P553" s="31">
        <f t="shared" si="61"/>
        <v>0</v>
      </c>
      <c r="Q553" s="31">
        <f t="shared" si="61"/>
        <v>24.615218057595303</v>
      </c>
      <c r="R553" s="75"/>
      <c r="S553" s="73"/>
      <c r="T553" s="76"/>
    </row>
    <row r="554" spans="1:20" x14ac:dyDescent="0.25">
      <c r="A554" s="25">
        <v>42878.875031655094</v>
      </c>
      <c r="B554" s="26">
        <v>495.16899999999998</v>
      </c>
      <c r="C554" s="27">
        <v>21029.827430000001</v>
      </c>
      <c r="D554" s="26">
        <v>293.75</v>
      </c>
      <c r="E554" s="27">
        <v>12475.562</v>
      </c>
      <c r="F554" s="28">
        <f t="shared" si="56"/>
        <v>201.41899999999998</v>
      </c>
      <c r="G554" s="28">
        <f t="shared" si="56"/>
        <v>8554.2654300000013</v>
      </c>
      <c r="H554" s="29">
        <v>78.410000000000082</v>
      </c>
      <c r="I554" s="30">
        <f t="shared" si="58"/>
        <v>123.0089999999999</v>
      </c>
      <c r="J554" s="31">
        <f t="shared" si="57"/>
        <v>42.470002482387471</v>
      </c>
      <c r="K554" s="78"/>
      <c r="L554" s="75"/>
      <c r="M554" s="31">
        <f t="shared" si="61"/>
        <v>239.16668741355465</v>
      </c>
      <c r="N554" s="31">
        <f t="shared" si="61"/>
        <v>19.138958886150061</v>
      </c>
      <c r="O554" s="31">
        <f t="shared" si="61"/>
        <v>10.600117201555832</v>
      </c>
      <c r="P554" s="31">
        <f t="shared" si="61"/>
        <v>0</v>
      </c>
      <c r="Q554" s="31">
        <f t="shared" si="61"/>
        <v>24.615218057595303</v>
      </c>
      <c r="R554" s="75"/>
      <c r="S554" s="73"/>
      <c r="T554" s="76"/>
    </row>
    <row r="555" spans="1:20" x14ac:dyDescent="0.25">
      <c r="A555" s="25">
        <v>42878.916698379631</v>
      </c>
      <c r="B555" s="26">
        <v>493.21100000000001</v>
      </c>
      <c r="C555" s="27">
        <v>32685.092970000002</v>
      </c>
      <c r="D555" s="26">
        <v>317.75</v>
      </c>
      <c r="E555" s="27">
        <v>21057.293000000001</v>
      </c>
      <c r="F555" s="28">
        <f t="shared" si="56"/>
        <v>175.46100000000001</v>
      </c>
      <c r="G555" s="28">
        <f t="shared" si="56"/>
        <v>11627.79997</v>
      </c>
      <c r="H555" s="29">
        <v>66.25</v>
      </c>
      <c r="I555" s="30">
        <f t="shared" si="58"/>
        <v>109.21100000000001</v>
      </c>
      <c r="J555" s="31">
        <f t="shared" si="57"/>
        <v>66.269997150363892</v>
      </c>
      <c r="K555" s="78"/>
      <c r="L555" s="75"/>
      <c r="M555" s="31">
        <f t="shared" si="61"/>
        <v>239.16668741355465</v>
      </c>
      <c r="N555" s="31">
        <f t="shared" si="61"/>
        <v>19.138958886150061</v>
      </c>
      <c r="O555" s="31">
        <f t="shared" si="61"/>
        <v>10.600117201555832</v>
      </c>
      <c r="P555" s="31">
        <f t="shared" si="61"/>
        <v>0</v>
      </c>
      <c r="Q555" s="31">
        <f t="shared" si="61"/>
        <v>24.615218057595303</v>
      </c>
      <c r="R555" s="75"/>
      <c r="S555" s="73"/>
      <c r="T555" s="76"/>
    </row>
    <row r="556" spans="1:20" x14ac:dyDescent="0.25">
      <c r="A556" s="25">
        <v>42878.958365104168</v>
      </c>
      <c r="B556" s="26">
        <v>395.46</v>
      </c>
      <c r="C556" s="27">
        <v>10685.3292</v>
      </c>
      <c r="D556" s="26">
        <v>110.089</v>
      </c>
      <c r="E556" s="27">
        <v>2974.5930000000003</v>
      </c>
      <c r="F556" s="28">
        <f t="shared" si="56"/>
        <v>285.37099999999998</v>
      </c>
      <c r="G556" s="28">
        <f t="shared" si="56"/>
        <v>7710.7361999999994</v>
      </c>
      <c r="H556" s="29">
        <v>46.050000000000068</v>
      </c>
      <c r="I556" s="30">
        <f t="shared" si="58"/>
        <v>239.32099999999991</v>
      </c>
      <c r="J556" s="31">
        <f t="shared" si="57"/>
        <v>27.020041279597436</v>
      </c>
      <c r="K556" s="78"/>
      <c r="L556" s="75"/>
      <c r="M556" s="31">
        <f t="shared" si="61"/>
        <v>239.16668741355465</v>
      </c>
      <c r="N556" s="31">
        <f t="shared" si="61"/>
        <v>19.138958886150061</v>
      </c>
      <c r="O556" s="31">
        <f t="shared" si="61"/>
        <v>10.600117201555832</v>
      </c>
      <c r="P556" s="31">
        <f t="shared" si="61"/>
        <v>0</v>
      </c>
      <c r="Q556" s="31">
        <f t="shared" si="61"/>
        <v>24.615218057595303</v>
      </c>
      <c r="R556" s="75"/>
      <c r="S556" s="73"/>
      <c r="T556" s="76"/>
    </row>
    <row r="557" spans="1:20" x14ac:dyDescent="0.25">
      <c r="A557" s="25">
        <v>42879.000031828706</v>
      </c>
      <c r="B557" s="26">
        <v>305.80599999999998</v>
      </c>
      <c r="C557" s="27">
        <v>6464.73884</v>
      </c>
      <c r="D557" s="26">
        <v>0</v>
      </c>
      <c r="E557" s="27">
        <v>0</v>
      </c>
      <c r="F557" s="28">
        <f t="shared" si="56"/>
        <v>305.80599999999998</v>
      </c>
      <c r="G557" s="28">
        <f t="shared" si="56"/>
        <v>6464.73884</v>
      </c>
      <c r="H557" s="29">
        <v>71.170000000000073</v>
      </c>
      <c r="I557" s="30">
        <f t="shared" si="58"/>
        <v>234.63599999999991</v>
      </c>
      <c r="J557" s="31">
        <f t="shared" si="57"/>
        <v>21.14</v>
      </c>
      <c r="K557" s="78"/>
      <c r="L557" s="75"/>
      <c r="M557" s="31">
        <f t="shared" si="61"/>
        <v>239.16668741355465</v>
      </c>
      <c r="N557" s="31">
        <f t="shared" si="61"/>
        <v>19.138958886150061</v>
      </c>
      <c r="O557" s="31">
        <f t="shared" si="61"/>
        <v>10.600117201555832</v>
      </c>
      <c r="P557" s="31">
        <f t="shared" si="61"/>
        <v>0</v>
      </c>
      <c r="Q557" s="31">
        <f t="shared" si="61"/>
        <v>24.615218057595303</v>
      </c>
      <c r="R557" s="75"/>
      <c r="S557" s="73"/>
      <c r="T557" s="76"/>
    </row>
    <row r="558" spans="1:20" x14ac:dyDescent="0.25">
      <c r="A558" s="25">
        <v>42879.041698553243</v>
      </c>
      <c r="B558" s="26">
        <v>279.29500000000002</v>
      </c>
      <c r="C558" s="27">
        <v>5806.5430500000002</v>
      </c>
      <c r="D558" s="26">
        <v>78.314999999999998</v>
      </c>
      <c r="E558" s="27">
        <v>1628.1690000000001</v>
      </c>
      <c r="F558" s="28">
        <f t="shared" si="56"/>
        <v>200.98000000000002</v>
      </c>
      <c r="G558" s="28">
        <f t="shared" si="56"/>
        <v>4178.3740500000004</v>
      </c>
      <c r="H558" s="29">
        <v>156.77000000000004</v>
      </c>
      <c r="I558" s="30">
        <f t="shared" si="58"/>
        <v>44.20999999999998</v>
      </c>
      <c r="J558" s="31">
        <f t="shared" si="57"/>
        <v>20.789999253657079</v>
      </c>
      <c r="K558" s="78"/>
      <c r="L558" s="75"/>
      <c r="M558" s="31">
        <f t="shared" si="61"/>
        <v>239.16668741355465</v>
      </c>
      <c r="N558" s="31">
        <f t="shared" si="61"/>
        <v>19.138958886150061</v>
      </c>
      <c r="O558" s="31">
        <f t="shared" si="61"/>
        <v>10.600117201555832</v>
      </c>
      <c r="P558" s="31">
        <f t="shared" si="61"/>
        <v>0</v>
      </c>
      <c r="Q558" s="31">
        <f t="shared" si="61"/>
        <v>24.615218057595303</v>
      </c>
      <c r="R558" s="75"/>
      <c r="S558" s="73"/>
      <c r="T558" s="76"/>
    </row>
    <row r="559" spans="1:20" x14ac:dyDescent="0.25">
      <c r="A559" s="25">
        <v>42879.08336527778</v>
      </c>
      <c r="B559" s="26">
        <v>280.74799999999999</v>
      </c>
      <c r="C559" s="27">
        <v>6128.7288399999998</v>
      </c>
      <c r="D559" s="26">
        <v>85.64500000000001</v>
      </c>
      <c r="E559" s="27">
        <v>1869.6310000000001</v>
      </c>
      <c r="F559" s="28">
        <f t="shared" si="56"/>
        <v>195.10299999999998</v>
      </c>
      <c r="G559" s="28">
        <f t="shared" si="56"/>
        <v>4259.0978399999995</v>
      </c>
      <c r="H559" s="29">
        <v>155.86000000000001</v>
      </c>
      <c r="I559" s="30">
        <f t="shared" si="58"/>
        <v>39.242999999999967</v>
      </c>
      <c r="J559" s="31">
        <f t="shared" si="57"/>
        <v>21.829996668426421</v>
      </c>
      <c r="K559" s="78"/>
      <c r="L559" s="75"/>
      <c r="M559" s="31">
        <f t="shared" si="61"/>
        <v>239.16668741355465</v>
      </c>
      <c r="N559" s="31">
        <f t="shared" si="61"/>
        <v>19.138958886150061</v>
      </c>
      <c r="O559" s="31">
        <f t="shared" si="61"/>
        <v>10.600117201555832</v>
      </c>
      <c r="P559" s="31">
        <f t="shared" si="61"/>
        <v>0</v>
      </c>
      <c r="Q559" s="31">
        <f t="shared" si="61"/>
        <v>24.615218057595303</v>
      </c>
      <c r="R559" s="75"/>
      <c r="S559" s="73"/>
      <c r="T559" s="76"/>
    </row>
    <row r="560" spans="1:20" x14ac:dyDescent="0.25">
      <c r="A560" s="25">
        <v>42879.125032002317</v>
      </c>
      <c r="B560" s="26">
        <v>314.12400000000002</v>
      </c>
      <c r="C560" s="27">
        <v>6568.33284</v>
      </c>
      <c r="D560" s="26">
        <v>93.4</v>
      </c>
      <c r="E560" s="27">
        <v>1952.9940000000001</v>
      </c>
      <c r="F560" s="28">
        <f t="shared" si="56"/>
        <v>220.72400000000002</v>
      </c>
      <c r="G560" s="28">
        <f t="shared" si="56"/>
        <v>4615.3388400000003</v>
      </c>
      <c r="H560" s="29">
        <v>151.60000000000002</v>
      </c>
      <c r="I560" s="30">
        <f t="shared" si="58"/>
        <v>69.123999999999995</v>
      </c>
      <c r="J560" s="31">
        <f t="shared" si="57"/>
        <v>20.91</v>
      </c>
      <c r="K560" s="78"/>
      <c r="L560" s="75"/>
      <c r="M560" s="31">
        <f t="shared" si="61"/>
        <v>239.16668741355465</v>
      </c>
      <c r="N560" s="31">
        <f t="shared" si="61"/>
        <v>19.138958886150061</v>
      </c>
      <c r="O560" s="31">
        <f t="shared" si="61"/>
        <v>10.600117201555832</v>
      </c>
      <c r="P560" s="31">
        <f t="shared" si="61"/>
        <v>0</v>
      </c>
      <c r="Q560" s="31">
        <f t="shared" si="61"/>
        <v>24.615218057595303</v>
      </c>
      <c r="R560" s="75"/>
      <c r="S560" s="73"/>
      <c r="T560" s="76"/>
    </row>
    <row r="561" spans="1:20" x14ac:dyDescent="0.25">
      <c r="A561" s="25">
        <v>42879.166698726855</v>
      </c>
      <c r="B561" s="26">
        <v>317.69400000000002</v>
      </c>
      <c r="C561" s="27">
        <v>6487.3114800000003</v>
      </c>
      <c r="D561" s="26">
        <v>103.6</v>
      </c>
      <c r="E561" s="27">
        <v>2115.5120000000002</v>
      </c>
      <c r="F561" s="28">
        <f t="shared" si="56"/>
        <v>214.09400000000002</v>
      </c>
      <c r="G561" s="28">
        <f t="shared" si="56"/>
        <v>4371.7994799999997</v>
      </c>
      <c r="H561" s="29">
        <v>144.56000000000006</v>
      </c>
      <c r="I561" s="30">
        <f t="shared" si="58"/>
        <v>69.533999999999963</v>
      </c>
      <c r="J561" s="31">
        <f t="shared" si="57"/>
        <v>20.419999999999995</v>
      </c>
      <c r="K561" s="78"/>
      <c r="L561" s="75"/>
      <c r="M561" s="31">
        <f t="shared" si="61"/>
        <v>239.16668741355465</v>
      </c>
      <c r="N561" s="31">
        <f t="shared" si="61"/>
        <v>19.138958886150061</v>
      </c>
      <c r="O561" s="31">
        <f t="shared" si="61"/>
        <v>10.600117201555832</v>
      </c>
      <c r="P561" s="31">
        <f t="shared" si="61"/>
        <v>0</v>
      </c>
      <c r="Q561" s="31">
        <f t="shared" si="61"/>
        <v>24.615218057595303</v>
      </c>
      <c r="R561" s="75"/>
      <c r="S561" s="73"/>
      <c r="T561" s="76"/>
    </row>
    <row r="562" spans="1:20" x14ac:dyDescent="0.25">
      <c r="A562" s="25">
        <v>42879.208365451392</v>
      </c>
      <c r="B562" s="26">
        <v>306.13200000000001</v>
      </c>
      <c r="C562" s="27">
        <v>6385.9135200000001</v>
      </c>
      <c r="D562" s="26">
        <v>95.7</v>
      </c>
      <c r="E562" s="27">
        <v>1996.3020000000001</v>
      </c>
      <c r="F562" s="28">
        <f t="shared" si="56"/>
        <v>210.43200000000002</v>
      </c>
      <c r="G562" s="28">
        <f t="shared" si="56"/>
        <v>4389.6115200000004</v>
      </c>
      <c r="H562" s="29">
        <v>141.59000000000003</v>
      </c>
      <c r="I562" s="30">
        <f t="shared" si="58"/>
        <v>68.841999999999985</v>
      </c>
      <c r="J562" s="31">
        <f t="shared" si="57"/>
        <v>20.86</v>
      </c>
      <c r="K562" s="78"/>
      <c r="L562" s="75"/>
      <c r="M562" s="31">
        <f t="shared" si="61"/>
        <v>239.16668741355465</v>
      </c>
      <c r="N562" s="31">
        <f t="shared" si="61"/>
        <v>19.138958886150061</v>
      </c>
      <c r="O562" s="31">
        <f t="shared" si="61"/>
        <v>10.600117201555832</v>
      </c>
      <c r="P562" s="31">
        <f t="shared" si="61"/>
        <v>0</v>
      </c>
      <c r="Q562" s="31">
        <f t="shared" si="61"/>
        <v>24.615218057595303</v>
      </c>
      <c r="R562" s="75"/>
      <c r="S562" s="73"/>
      <c r="T562" s="76"/>
    </row>
    <row r="563" spans="1:20" x14ac:dyDescent="0.25">
      <c r="A563" s="25">
        <v>42879.250032175929</v>
      </c>
      <c r="B563" s="26">
        <v>255.63</v>
      </c>
      <c r="C563" s="27">
        <v>5905.0529999999999</v>
      </c>
      <c r="D563" s="26">
        <v>0</v>
      </c>
      <c r="E563" s="27">
        <v>0</v>
      </c>
      <c r="F563" s="28">
        <f t="shared" si="56"/>
        <v>255.63</v>
      </c>
      <c r="G563" s="28">
        <f t="shared" si="56"/>
        <v>5905.0529999999999</v>
      </c>
      <c r="H563" s="29">
        <v>151.87</v>
      </c>
      <c r="I563" s="30">
        <f t="shared" si="58"/>
        <v>103.75999999999999</v>
      </c>
      <c r="J563" s="31">
        <f t="shared" si="57"/>
        <v>23.1</v>
      </c>
      <c r="K563" s="78"/>
      <c r="L563" s="75"/>
      <c r="M563" s="31">
        <f t="shared" si="61"/>
        <v>239.16668741355465</v>
      </c>
      <c r="N563" s="31">
        <f t="shared" si="61"/>
        <v>19.138958886150061</v>
      </c>
      <c r="O563" s="31">
        <f t="shared" si="61"/>
        <v>10.600117201555832</v>
      </c>
      <c r="P563" s="31">
        <f t="shared" si="61"/>
        <v>0</v>
      </c>
      <c r="Q563" s="31">
        <f t="shared" si="61"/>
        <v>24.615218057595303</v>
      </c>
      <c r="R563" s="75"/>
      <c r="S563" s="73"/>
      <c r="T563" s="76"/>
    </row>
    <row r="564" spans="1:20" x14ac:dyDescent="0.25">
      <c r="A564" s="25">
        <v>42879.291698900466</v>
      </c>
      <c r="B564" s="26">
        <v>368.69600000000003</v>
      </c>
      <c r="C564" s="27">
        <v>8719.6604000000007</v>
      </c>
      <c r="D564" s="26">
        <v>67.204999999999998</v>
      </c>
      <c r="E564" s="27">
        <v>1589.3980000000001</v>
      </c>
      <c r="F564" s="28">
        <f t="shared" si="56"/>
        <v>301.49100000000004</v>
      </c>
      <c r="G564" s="28">
        <f t="shared" si="56"/>
        <v>7130.2624000000005</v>
      </c>
      <c r="H564" s="29">
        <v>177.27999999999992</v>
      </c>
      <c r="I564" s="30">
        <f t="shared" si="58"/>
        <v>124.21100000000013</v>
      </c>
      <c r="J564" s="31">
        <f t="shared" si="57"/>
        <v>23.650000829212146</v>
      </c>
      <c r="K564" s="78"/>
      <c r="L564" s="75"/>
      <c r="M564" s="31">
        <f t="shared" si="61"/>
        <v>239.16668741355465</v>
      </c>
      <c r="N564" s="31">
        <f t="shared" si="61"/>
        <v>19.138958886150061</v>
      </c>
      <c r="O564" s="31">
        <f t="shared" si="61"/>
        <v>10.600117201555832</v>
      </c>
      <c r="P564" s="31">
        <f t="shared" si="61"/>
        <v>0</v>
      </c>
      <c r="Q564" s="31">
        <f t="shared" si="61"/>
        <v>24.615218057595303</v>
      </c>
      <c r="R564" s="75"/>
      <c r="S564" s="73"/>
      <c r="T564" s="76"/>
    </row>
    <row r="565" spans="1:20" x14ac:dyDescent="0.25">
      <c r="A565" s="25">
        <v>42879.333365625003</v>
      </c>
      <c r="B565" s="26">
        <v>561.46199999999999</v>
      </c>
      <c r="C565" s="27">
        <v>16877.547719999999</v>
      </c>
      <c r="D565" s="26">
        <v>346.04500000000002</v>
      </c>
      <c r="E565" s="27">
        <v>10402.112999999999</v>
      </c>
      <c r="F565" s="28">
        <f t="shared" si="56"/>
        <v>215.41699999999997</v>
      </c>
      <c r="G565" s="28">
        <f t="shared" si="56"/>
        <v>6475.4347199999993</v>
      </c>
      <c r="H565" s="29">
        <v>199.71999999999997</v>
      </c>
      <c r="I565" s="30">
        <f t="shared" si="58"/>
        <v>15.697000000000003</v>
      </c>
      <c r="J565" s="31">
        <f t="shared" si="57"/>
        <v>30.059998607352252</v>
      </c>
      <c r="K565" s="78"/>
      <c r="L565" s="75"/>
      <c r="M565" s="31">
        <f t="shared" si="61"/>
        <v>239.16668741355465</v>
      </c>
      <c r="N565" s="31">
        <f t="shared" si="61"/>
        <v>19.138958886150061</v>
      </c>
      <c r="O565" s="31">
        <f t="shared" si="61"/>
        <v>10.600117201555832</v>
      </c>
      <c r="P565" s="31">
        <f t="shared" si="61"/>
        <v>0</v>
      </c>
      <c r="Q565" s="31">
        <f t="shared" si="61"/>
        <v>24.615218057595303</v>
      </c>
      <c r="R565" s="75"/>
      <c r="S565" s="73"/>
      <c r="T565" s="76"/>
    </row>
    <row r="566" spans="1:20" x14ac:dyDescent="0.25">
      <c r="A566" s="25">
        <v>42879.375032349541</v>
      </c>
      <c r="B566" s="26">
        <v>585.50199999999995</v>
      </c>
      <c r="C566" s="27">
        <v>16616.546760000001</v>
      </c>
      <c r="D566" s="26">
        <v>372.96</v>
      </c>
      <c r="E566" s="27">
        <v>10584.605</v>
      </c>
      <c r="F566" s="28">
        <f t="shared" si="56"/>
        <v>212.54199999999997</v>
      </c>
      <c r="G566" s="28">
        <f t="shared" si="56"/>
        <v>6031.9417600000015</v>
      </c>
      <c r="H566" s="29">
        <v>212.54199999999997</v>
      </c>
      <c r="I566" s="30">
        <f t="shared" si="58"/>
        <v>0</v>
      </c>
      <c r="J566" s="31">
        <f t="shared" si="57"/>
        <v>28.379999059009524</v>
      </c>
      <c r="K566" s="78"/>
      <c r="L566" s="75"/>
      <c r="M566" s="31">
        <f t="shared" si="61"/>
        <v>239.16668741355465</v>
      </c>
      <c r="N566" s="31">
        <f t="shared" si="61"/>
        <v>19.138958886150061</v>
      </c>
      <c r="O566" s="31">
        <f t="shared" si="61"/>
        <v>10.600117201555832</v>
      </c>
      <c r="P566" s="31">
        <f t="shared" si="61"/>
        <v>0</v>
      </c>
      <c r="Q566" s="31">
        <f t="shared" si="61"/>
        <v>24.615218057595303</v>
      </c>
      <c r="R566" s="75"/>
      <c r="S566" s="73"/>
      <c r="T566" s="76"/>
    </row>
    <row r="567" spans="1:20" x14ac:dyDescent="0.25">
      <c r="A567" s="25">
        <v>42879.41669907407</v>
      </c>
      <c r="B567" s="26">
        <v>576.4</v>
      </c>
      <c r="C567" s="27">
        <v>18611.955999999998</v>
      </c>
      <c r="D567" s="26">
        <v>359.57500000000005</v>
      </c>
      <c r="E567" s="27">
        <v>11610.677</v>
      </c>
      <c r="F567" s="28">
        <f t="shared" si="56"/>
        <v>216.82499999999993</v>
      </c>
      <c r="G567" s="28">
        <f t="shared" si="56"/>
        <v>7001.2789999999986</v>
      </c>
      <c r="H567" s="29">
        <v>216.82499999999993</v>
      </c>
      <c r="I567" s="30">
        <f t="shared" si="58"/>
        <v>0</v>
      </c>
      <c r="J567" s="31">
        <f t="shared" si="57"/>
        <v>32.289998846996433</v>
      </c>
      <c r="K567" s="78"/>
      <c r="L567" s="75"/>
      <c r="M567" s="31">
        <f t="shared" si="61"/>
        <v>239.16668741355465</v>
      </c>
      <c r="N567" s="31">
        <f t="shared" si="61"/>
        <v>19.138958886150061</v>
      </c>
      <c r="O567" s="31">
        <f t="shared" si="61"/>
        <v>10.600117201555832</v>
      </c>
      <c r="P567" s="31">
        <f t="shared" si="61"/>
        <v>0</v>
      </c>
      <c r="Q567" s="31">
        <f t="shared" si="61"/>
        <v>24.615218057595303</v>
      </c>
      <c r="R567" s="75"/>
      <c r="S567" s="73"/>
      <c r="T567" s="76"/>
    </row>
    <row r="568" spans="1:20" x14ac:dyDescent="0.25">
      <c r="A568" s="25">
        <v>42879.458365798608</v>
      </c>
      <c r="B568" s="26">
        <v>592.27499999999998</v>
      </c>
      <c r="C568" s="27">
        <v>18378.293249999999</v>
      </c>
      <c r="D568" s="26">
        <v>351.17500000000001</v>
      </c>
      <c r="E568" s="27">
        <v>10896.96</v>
      </c>
      <c r="F568" s="28">
        <f t="shared" si="56"/>
        <v>241.09999999999997</v>
      </c>
      <c r="G568" s="28">
        <f t="shared" si="56"/>
        <v>7481.3332499999997</v>
      </c>
      <c r="H568" s="29">
        <v>241.09999999999997</v>
      </c>
      <c r="I568" s="30">
        <f t="shared" si="58"/>
        <v>0</v>
      </c>
      <c r="J568" s="31">
        <f t="shared" si="57"/>
        <v>31.030001036914147</v>
      </c>
      <c r="K568" s="78"/>
      <c r="L568" s="75"/>
      <c r="M568" s="31">
        <f t="shared" ref="M568:Q583" si="62">M567</f>
        <v>239.16668741355465</v>
      </c>
      <c r="N568" s="31">
        <f t="shared" si="62"/>
        <v>19.138958886150061</v>
      </c>
      <c r="O568" s="31">
        <f t="shared" si="62"/>
        <v>10.600117201555832</v>
      </c>
      <c r="P568" s="31">
        <f t="shared" si="62"/>
        <v>0</v>
      </c>
      <c r="Q568" s="31">
        <f t="shared" si="62"/>
        <v>24.615218057595303</v>
      </c>
      <c r="R568" s="75"/>
      <c r="S568" s="73"/>
      <c r="T568" s="76"/>
    </row>
    <row r="569" spans="1:20" x14ac:dyDescent="0.25">
      <c r="A569" s="25">
        <v>42879.500032523145</v>
      </c>
      <c r="B569" s="26">
        <v>582.85400000000004</v>
      </c>
      <c r="C569" s="27">
        <v>17788.70408</v>
      </c>
      <c r="D569" s="26">
        <v>344.09</v>
      </c>
      <c r="E569" s="27">
        <v>10501.627</v>
      </c>
      <c r="F569" s="28">
        <f t="shared" si="56"/>
        <v>238.76400000000007</v>
      </c>
      <c r="G569" s="28">
        <f t="shared" si="56"/>
        <v>7287.0770799999991</v>
      </c>
      <c r="H569" s="29">
        <v>155.36000000000007</v>
      </c>
      <c r="I569" s="30">
        <f t="shared" si="58"/>
        <v>83.403999999999996</v>
      </c>
      <c r="J569" s="31">
        <f t="shared" si="57"/>
        <v>30.519999162352772</v>
      </c>
      <c r="K569" s="78"/>
      <c r="L569" s="75"/>
      <c r="M569" s="31">
        <f t="shared" si="62"/>
        <v>239.16668741355465</v>
      </c>
      <c r="N569" s="31">
        <f t="shared" si="62"/>
        <v>19.138958886150061</v>
      </c>
      <c r="O569" s="31">
        <f t="shared" si="62"/>
        <v>10.600117201555832</v>
      </c>
      <c r="P569" s="31">
        <f t="shared" si="62"/>
        <v>0</v>
      </c>
      <c r="Q569" s="31">
        <f t="shared" si="62"/>
        <v>24.615218057595303</v>
      </c>
      <c r="R569" s="75"/>
      <c r="S569" s="73"/>
      <c r="T569" s="76"/>
    </row>
    <row r="570" spans="1:20" x14ac:dyDescent="0.25">
      <c r="A570" s="25">
        <v>42879.541699247682</v>
      </c>
      <c r="B570" s="26">
        <v>560.58799999999997</v>
      </c>
      <c r="C570" s="27">
        <v>16307.504919999999</v>
      </c>
      <c r="D570" s="26">
        <v>332.375</v>
      </c>
      <c r="E570" s="27">
        <v>9668.7890000000007</v>
      </c>
      <c r="F570" s="28">
        <f t="shared" ref="F570:G633" si="63">B570-D570</f>
        <v>228.21299999999997</v>
      </c>
      <c r="G570" s="28">
        <f t="shared" si="63"/>
        <v>6638.7159199999987</v>
      </c>
      <c r="H570" s="29">
        <v>107.57999999999993</v>
      </c>
      <c r="I570" s="30">
        <f t="shared" si="58"/>
        <v>120.63300000000004</v>
      </c>
      <c r="J570" s="31">
        <f t="shared" si="57"/>
        <v>29.08999890453217</v>
      </c>
      <c r="K570" s="78"/>
      <c r="L570" s="75"/>
      <c r="M570" s="31">
        <f t="shared" si="62"/>
        <v>239.16668741355465</v>
      </c>
      <c r="N570" s="31">
        <f t="shared" si="62"/>
        <v>19.138958886150061</v>
      </c>
      <c r="O570" s="31">
        <f t="shared" si="62"/>
        <v>10.600117201555832</v>
      </c>
      <c r="P570" s="31">
        <f t="shared" si="62"/>
        <v>0</v>
      </c>
      <c r="Q570" s="31">
        <f t="shared" si="62"/>
        <v>24.615218057595303</v>
      </c>
      <c r="R570" s="75"/>
      <c r="S570" s="73"/>
      <c r="T570" s="76"/>
    </row>
    <row r="571" spans="1:20" x14ac:dyDescent="0.25">
      <c r="A571" s="25">
        <v>42879.583365972219</v>
      </c>
      <c r="B571" s="26">
        <v>508.334</v>
      </c>
      <c r="C571" s="27">
        <v>16800.438699999999</v>
      </c>
      <c r="D571" s="26">
        <v>308.70999999999998</v>
      </c>
      <c r="E571" s="27">
        <v>10202.866</v>
      </c>
      <c r="F571" s="28">
        <f t="shared" si="63"/>
        <v>199.62400000000002</v>
      </c>
      <c r="G571" s="28">
        <f t="shared" si="63"/>
        <v>6597.5726999999988</v>
      </c>
      <c r="H571" s="29">
        <v>105.38</v>
      </c>
      <c r="I571" s="30">
        <f t="shared" si="58"/>
        <v>94.244000000000028</v>
      </c>
      <c r="J571" s="31">
        <f t="shared" si="57"/>
        <v>33.049997495291137</v>
      </c>
      <c r="K571" s="78"/>
      <c r="L571" s="75"/>
      <c r="M571" s="31">
        <f t="shared" si="62"/>
        <v>239.16668741355465</v>
      </c>
      <c r="N571" s="31">
        <f t="shared" si="62"/>
        <v>19.138958886150061</v>
      </c>
      <c r="O571" s="31">
        <f t="shared" si="62"/>
        <v>10.600117201555832</v>
      </c>
      <c r="P571" s="31">
        <f t="shared" si="62"/>
        <v>0</v>
      </c>
      <c r="Q571" s="31">
        <f t="shared" si="62"/>
        <v>24.615218057595303</v>
      </c>
      <c r="R571" s="75"/>
      <c r="S571" s="73"/>
      <c r="T571" s="76"/>
    </row>
    <row r="572" spans="1:20" x14ac:dyDescent="0.25">
      <c r="A572" s="25">
        <v>42879.625032696757</v>
      </c>
      <c r="B572" s="26">
        <v>485.61</v>
      </c>
      <c r="C572" s="27">
        <v>14301.2145</v>
      </c>
      <c r="D572" s="26">
        <v>319.07499999999999</v>
      </c>
      <c r="E572" s="27">
        <v>9396.759</v>
      </c>
      <c r="F572" s="28">
        <f t="shared" si="63"/>
        <v>166.53500000000003</v>
      </c>
      <c r="G572" s="28">
        <f t="shared" si="63"/>
        <v>4904.4555</v>
      </c>
      <c r="H572" s="29">
        <v>90.13</v>
      </c>
      <c r="I572" s="30">
        <f t="shared" si="58"/>
        <v>76.40500000000003</v>
      </c>
      <c r="J572" s="31">
        <f t="shared" si="57"/>
        <v>29.449998498814058</v>
      </c>
      <c r="K572" s="78"/>
      <c r="L572" s="75"/>
      <c r="M572" s="31">
        <f t="shared" si="62"/>
        <v>239.16668741355465</v>
      </c>
      <c r="N572" s="31">
        <f t="shared" si="62"/>
        <v>19.138958886150061</v>
      </c>
      <c r="O572" s="31">
        <f t="shared" si="62"/>
        <v>10.600117201555832</v>
      </c>
      <c r="P572" s="31">
        <f t="shared" si="62"/>
        <v>0</v>
      </c>
      <c r="Q572" s="31">
        <f t="shared" si="62"/>
        <v>24.615218057595303</v>
      </c>
      <c r="R572" s="75"/>
      <c r="S572" s="73"/>
      <c r="T572" s="76"/>
    </row>
    <row r="573" spans="1:20" x14ac:dyDescent="0.25">
      <c r="A573" s="25">
        <v>42879.666699421294</v>
      </c>
      <c r="B573" s="26">
        <v>426.67</v>
      </c>
      <c r="C573" s="27">
        <v>12283.829299999999</v>
      </c>
      <c r="D573" s="26">
        <v>310.17500000000001</v>
      </c>
      <c r="E573" s="27">
        <v>8929.9380000000001</v>
      </c>
      <c r="F573" s="28">
        <f t="shared" si="63"/>
        <v>116.495</v>
      </c>
      <c r="G573" s="28">
        <f t="shared" si="63"/>
        <v>3353.8912999999993</v>
      </c>
      <c r="H573" s="29">
        <v>72.840000000000032</v>
      </c>
      <c r="I573" s="30">
        <f t="shared" si="58"/>
        <v>43.654999999999973</v>
      </c>
      <c r="J573" s="31">
        <f t="shared" si="57"/>
        <v>28.790002146014842</v>
      </c>
      <c r="K573" s="78"/>
      <c r="L573" s="75"/>
      <c r="M573" s="31">
        <f t="shared" si="62"/>
        <v>239.16668741355465</v>
      </c>
      <c r="N573" s="31">
        <f t="shared" si="62"/>
        <v>19.138958886150061</v>
      </c>
      <c r="O573" s="31">
        <f t="shared" si="62"/>
        <v>10.600117201555832</v>
      </c>
      <c r="P573" s="31">
        <f t="shared" si="62"/>
        <v>0</v>
      </c>
      <c r="Q573" s="31">
        <f t="shared" si="62"/>
        <v>24.615218057595303</v>
      </c>
      <c r="R573" s="75"/>
      <c r="S573" s="73"/>
      <c r="T573" s="76"/>
    </row>
    <row r="574" spans="1:20" x14ac:dyDescent="0.25">
      <c r="A574" s="25">
        <v>42879.708366145831</v>
      </c>
      <c r="B574" s="26">
        <v>410.55200000000002</v>
      </c>
      <c r="C574" s="27">
        <v>11006.89912</v>
      </c>
      <c r="D574" s="26">
        <v>246.47400000000002</v>
      </c>
      <c r="E574" s="27">
        <v>6607.9810000000007</v>
      </c>
      <c r="F574" s="28">
        <f t="shared" si="63"/>
        <v>164.078</v>
      </c>
      <c r="G574" s="28">
        <f t="shared" si="63"/>
        <v>4398.9181199999994</v>
      </c>
      <c r="H574" s="29">
        <v>82.539999999999964</v>
      </c>
      <c r="I574" s="30">
        <f t="shared" si="58"/>
        <v>81.538000000000039</v>
      </c>
      <c r="J574" s="31">
        <f t="shared" si="57"/>
        <v>26.809920403710425</v>
      </c>
      <c r="K574" s="78"/>
      <c r="L574" s="75"/>
      <c r="M574" s="31">
        <f t="shared" si="62"/>
        <v>239.16668741355465</v>
      </c>
      <c r="N574" s="31">
        <f t="shared" si="62"/>
        <v>19.138958886150061</v>
      </c>
      <c r="O574" s="31">
        <f t="shared" si="62"/>
        <v>10.600117201555832</v>
      </c>
      <c r="P574" s="31">
        <f t="shared" si="62"/>
        <v>0</v>
      </c>
      <c r="Q574" s="31">
        <f t="shared" si="62"/>
        <v>24.615218057595303</v>
      </c>
      <c r="R574" s="75"/>
      <c r="S574" s="73"/>
      <c r="T574" s="76"/>
    </row>
    <row r="575" spans="1:20" x14ac:dyDescent="0.25">
      <c r="A575" s="25">
        <v>42879.750032870368</v>
      </c>
      <c r="B575" s="26">
        <v>402.66899999999998</v>
      </c>
      <c r="C575" s="27">
        <v>9958.0043700000006</v>
      </c>
      <c r="D575" s="26">
        <v>209.82500000000002</v>
      </c>
      <c r="E575" s="27">
        <v>5188.9720000000007</v>
      </c>
      <c r="F575" s="28">
        <f t="shared" si="63"/>
        <v>192.84399999999997</v>
      </c>
      <c r="G575" s="28">
        <f t="shared" si="63"/>
        <v>4769.0323699999999</v>
      </c>
      <c r="H575" s="29">
        <v>75.790000000000077</v>
      </c>
      <c r="I575" s="30">
        <f t="shared" si="58"/>
        <v>117.05399999999989</v>
      </c>
      <c r="J575" s="31">
        <f t="shared" si="57"/>
        <v>24.730001296384646</v>
      </c>
      <c r="K575" s="78"/>
      <c r="L575" s="75"/>
      <c r="M575" s="31">
        <f t="shared" si="62"/>
        <v>239.16668741355465</v>
      </c>
      <c r="N575" s="31">
        <f t="shared" si="62"/>
        <v>19.138958886150061</v>
      </c>
      <c r="O575" s="31">
        <f t="shared" si="62"/>
        <v>10.600117201555832</v>
      </c>
      <c r="P575" s="31">
        <f t="shared" si="62"/>
        <v>0</v>
      </c>
      <c r="Q575" s="31">
        <f t="shared" si="62"/>
        <v>24.615218057595303</v>
      </c>
      <c r="R575" s="75"/>
      <c r="S575" s="73"/>
      <c r="T575" s="76"/>
    </row>
    <row r="576" spans="1:20" x14ac:dyDescent="0.25">
      <c r="A576" s="25">
        <v>42879.791699594905</v>
      </c>
      <c r="B576" s="26">
        <v>371.89100000000002</v>
      </c>
      <c r="C576" s="27">
        <v>9572.4743400000007</v>
      </c>
      <c r="D576" s="26">
        <v>166.01</v>
      </c>
      <c r="E576" s="27">
        <v>4273.0969999999998</v>
      </c>
      <c r="F576" s="28">
        <f t="shared" si="63"/>
        <v>205.88100000000003</v>
      </c>
      <c r="G576" s="28">
        <f t="shared" si="63"/>
        <v>5299.3773400000009</v>
      </c>
      <c r="H576" s="29">
        <v>88.960000000000036</v>
      </c>
      <c r="I576" s="30">
        <f t="shared" si="58"/>
        <v>116.92099999999999</v>
      </c>
      <c r="J576" s="31">
        <f t="shared" si="57"/>
        <v>25.74000194286991</v>
      </c>
      <c r="K576" s="78"/>
      <c r="L576" s="75"/>
      <c r="M576" s="31">
        <f t="shared" si="62"/>
        <v>239.16668741355465</v>
      </c>
      <c r="N576" s="31">
        <f t="shared" si="62"/>
        <v>19.138958886150061</v>
      </c>
      <c r="O576" s="31">
        <f t="shared" si="62"/>
        <v>10.600117201555832</v>
      </c>
      <c r="P576" s="31">
        <f t="shared" si="62"/>
        <v>0</v>
      </c>
      <c r="Q576" s="31">
        <f t="shared" si="62"/>
        <v>24.615218057595303</v>
      </c>
      <c r="R576" s="75"/>
      <c r="S576" s="73"/>
      <c r="T576" s="76"/>
    </row>
    <row r="577" spans="1:20" x14ac:dyDescent="0.25">
      <c r="A577" s="25">
        <v>42879.833366319443</v>
      </c>
      <c r="B577" s="26">
        <v>338.48700000000002</v>
      </c>
      <c r="C577" s="27">
        <v>8150.7669599999999</v>
      </c>
      <c r="D577" s="26">
        <v>122.08</v>
      </c>
      <c r="E577" s="27">
        <v>2939.6860000000001</v>
      </c>
      <c r="F577" s="28">
        <f t="shared" si="63"/>
        <v>216.40700000000004</v>
      </c>
      <c r="G577" s="28">
        <f t="shared" si="63"/>
        <v>5211.0809599999993</v>
      </c>
      <c r="H577" s="29">
        <v>81.210000000000036</v>
      </c>
      <c r="I577" s="30">
        <f t="shared" si="58"/>
        <v>135.197</v>
      </c>
      <c r="J577" s="31">
        <f t="shared" si="57"/>
        <v>24.080001848369037</v>
      </c>
      <c r="K577" s="78"/>
      <c r="L577" s="75"/>
      <c r="M577" s="31">
        <f t="shared" si="62"/>
        <v>239.16668741355465</v>
      </c>
      <c r="N577" s="31">
        <f t="shared" si="62"/>
        <v>19.138958886150061</v>
      </c>
      <c r="O577" s="31">
        <f t="shared" si="62"/>
        <v>10.600117201555832</v>
      </c>
      <c r="P577" s="31">
        <f t="shared" si="62"/>
        <v>0</v>
      </c>
      <c r="Q577" s="31">
        <f t="shared" si="62"/>
        <v>24.615218057595303</v>
      </c>
      <c r="R577" s="75"/>
      <c r="S577" s="73"/>
      <c r="T577" s="76"/>
    </row>
    <row r="578" spans="1:20" x14ac:dyDescent="0.25">
      <c r="A578" s="25">
        <v>42879.87503304398</v>
      </c>
      <c r="B578" s="26">
        <v>427.25900000000001</v>
      </c>
      <c r="C578" s="27">
        <v>11078.825870000001</v>
      </c>
      <c r="D578" s="26">
        <v>207.79</v>
      </c>
      <c r="E578" s="27">
        <v>5387.9949999999999</v>
      </c>
      <c r="F578" s="28">
        <f t="shared" si="63"/>
        <v>219.46900000000002</v>
      </c>
      <c r="G578" s="28">
        <f t="shared" si="63"/>
        <v>5690.8308700000007</v>
      </c>
      <c r="H578" s="29">
        <v>83.690000000000055</v>
      </c>
      <c r="I578" s="30">
        <f t="shared" si="58"/>
        <v>135.77899999999997</v>
      </c>
      <c r="J578" s="31">
        <f t="shared" si="57"/>
        <v>25.929998633064351</v>
      </c>
      <c r="K578" s="78"/>
      <c r="L578" s="75"/>
      <c r="M578" s="31">
        <f t="shared" si="62"/>
        <v>239.16668741355465</v>
      </c>
      <c r="N578" s="31">
        <f t="shared" si="62"/>
        <v>19.138958886150061</v>
      </c>
      <c r="O578" s="31">
        <f t="shared" si="62"/>
        <v>10.600117201555832</v>
      </c>
      <c r="P578" s="31">
        <f t="shared" si="62"/>
        <v>0</v>
      </c>
      <c r="Q578" s="31">
        <f t="shared" si="62"/>
        <v>24.615218057595303</v>
      </c>
      <c r="R578" s="75"/>
      <c r="S578" s="73"/>
      <c r="T578" s="76"/>
    </row>
    <row r="579" spans="1:20" x14ac:dyDescent="0.25">
      <c r="A579" s="25">
        <v>42879.916699768517</v>
      </c>
      <c r="B579" s="26">
        <v>467.21699999999998</v>
      </c>
      <c r="C579" s="27">
        <v>11582.309429999999</v>
      </c>
      <c r="D579" s="26">
        <v>239.17500000000001</v>
      </c>
      <c r="E579" s="27">
        <v>5929.1480000000001</v>
      </c>
      <c r="F579" s="28">
        <f t="shared" si="63"/>
        <v>228.04199999999997</v>
      </c>
      <c r="G579" s="28">
        <f t="shared" si="63"/>
        <v>5653.1614299999992</v>
      </c>
      <c r="H579" s="29">
        <v>92.490000000000009</v>
      </c>
      <c r="I579" s="30">
        <f t="shared" si="58"/>
        <v>135.55199999999996</v>
      </c>
      <c r="J579" s="31">
        <f t="shared" si="57"/>
        <v>24.790001096289281</v>
      </c>
      <c r="K579" s="78"/>
      <c r="L579" s="75"/>
      <c r="M579" s="31">
        <f t="shared" si="62"/>
        <v>239.16668741355465</v>
      </c>
      <c r="N579" s="31">
        <f t="shared" si="62"/>
        <v>19.138958886150061</v>
      </c>
      <c r="O579" s="31">
        <f t="shared" si="62"/>
        <v>10.600117201555832</v>
      </c>
      <c r="P579" s="31">
        <f t="shared" si="62"/>
        <v>0</v>
      </c>
      <c r="Q579" s="31">
        <f t="shared" si="62"/>
        <v>24.615218057595303</v>
      </c>
      <c r="R579" s="75"/>
      <c r="S579" s="73"/>
      <c r="T579" s="76"/>
    </row>
    <row r="580" spans="1:20" x14ac:dyDescent="0.25">
      <c r="A580" s="25">
        <v>42879.958366493054</v>
      </c>
      <c r="B580" s="26">
        <v>356.64800000000002</v>
      </c>
      <c r="C580" s="27">
        <v>8103.0425599999999</v>
      </c>
      <c r="D580" s="26">
        <v>157.065</v>
      </c>
      <c r="E580" s="27">
        <v>3568.5170000000003</v>
      </c>
      <c r="F580" s="28">
        <f t="shared" si="63"/>
        <v>199.58300000000003</v>
      </c>
      <c r="G580" s="28">
        <f t="shared" si="63"/>
        <v>4534.52556</v>
      </c>
      <c r="H580" s="29">
        <v>62.930000000000064</v>
      </c>
      <c r="I580" s="30">
        <f t="shared" si="58"/>
        <v>136.65299999999996</v>
      </c>
      <c r="J580" s="31">
        <f t="shared" si="57"/>
        <v>22.71999899791064</v>
      </c>
      <c r="K580" s="78"/>
      <c r="L580" s="75"/>
      <c r="M580" s="31">
        <f t="shared" si="62"/>
        <v>239.16668741355465</v>
      </c>
      <c r="N580" s="31">
        <f t="shared" si="62"/>
        <v>19.138958886150061</v>
      </c>
      <c r="O580" s="31">
        <f t="shared" si="62"/>
        <v>10.600117201555832</v>
      </c>
      <c r="P580" s="31">
        <f t="shared" si="62"/>
        <v>0</v>
      </c>
      <c r="Q580" s="31">
        <f t="shared" si="62"/>
        <v>24.615218057595303</v>
      </c>
      <c r="R580" s="75"/>
      <c r="S580" s="73"/>
      <c r="T580" s="76"/>
    </row>
    <row r="581" spans="1:20" x14ac:dyDescent="0.25">
      <c r="A581" s="25">
        <v>42880.000033217591</v>
      </c>
      <c r="B581" s="26">
        <v>193.17699999999999</v>
      </c>
      <c r="C581" s="27">
        <v>4106.9430199999997</v>
      </c>
      <c r="D581" s="26">
        <v>39.164999999999999</v>
      </c>
      <c r="E581" s="27">
        <v>832.64800000000002</v>
      </c>
      <c r="F581" s="28">
        <f t="shared" si="63"/>
        <v>154.012</v>
      </c>
      <c r="G581" s="28">
        <f t="shared" si="63"/>
        <v>3274.2950199999996</v>
      </c>
      <c r="H581" s="29">
        <v>16.639999999999986</v>
      </c>
      <c r="I581" s="30">
        <f t="shared" si="58"/>
        <v>137.37200000000001</v>
      </c>
      <c r="J581" s="31">
        <f t="shared" si="57"/>
        <v>21.259999350699943</v>
      </c>
      <c r="K581" s="78"/>
      <c r="L581" s="75"/>
      <c r="M581" s="31">
        <f t="shared" si="62"/>
        <v>239.16668741355465</v>
      </c>
      <c r="N581" s="31">
        <f t="shared" si="62"/>
        <v>19.138958886150061</v>
      </c>
      <c r="O581" s="31">
        <f t="shared" si="62"/>
        <v>10.600117201555832</v>
      </c>
      <c r="P581" s="31">
        <f t="shared" si="62"/>
        <v>0</v>
      </c>
      <c r="Q581" s="31">
        <f t="shared" si="62"/>
        <v>24.615218057595303</v>
      </c>
      <c r="R581" s="75"/>
      <c r="S581" s="73"/>
      <c r="T581" s="76"/>
    </row>
    <row r="582" spans="1:20" x14ac:dyDescent="0.25">
      <c r="A582" s="25">
        <v>42880.041699942129</v>
      </c>
      <c r="B582" s="26">
        <v>124.9</v>
      </c>
      <c r="C582" s="27">
        <v>2566.6950000000002</v>
      </c>
      <c r="D582" s="26">
        <v>10.926</v>
      </c>
      <c r="E582" s="27">
        <v>224.52900000000002</v>
      </c>
      <c r="F582" s="28">
        <f t="shared" si="63"/>
        <v>113.974</v>
      </c>
      <c r="G582" s="28">
        <f t="shared" si="63"/>
        <v>2342.1660000000002</v>
      </c>
      <c r="H582" s="29">
        <v>0</v>
      </c>
      <c r="I582" s="30">
        <f t="shared" si="58"/>
        <v>113.974</v>
      </c>
      <c r="J582" s="31">
        <f t="shared" si="57"/>
        <v>20.550002632179268</v>
      </c>
      <c r="K582" s="78"/>
      <c r="L582" s="75"/>
      <c r="M582" s="31">
        <f t="shared" si="62"/>
        <v>239.16668741355465</v>
      </c>
      <c r="N582" s="31">
        <f t="shared" si="62"/>
        <v>19.138958886150061</v>
      </c>
      <c r="O582" s="31">
        <f t="shared" si="62"/>
        <v>10.600117201555832</v>
      </c>
      <c r="P582" s="31">
        <f t="shared" si="62"/>
        <v>0</v>
      </c>
      <c r="Q582" s="31">
        <f t="shared" si="62"/>
        <v>24.615218057595303</v>
      </c>
      <c r="R582" s="75"/>
      <c r="S582" s="73"/>
      <c r="T582" s="76"/>
    </row>
    <row r="583" spans="1:20" x14ac:dyDescent="0.25">
      <c r="A583" s="25">
        <v>42880.083366666666</v>
      </c>
      <c r="B583" s="26">
        <v>101.5</v>
      </c>
      <c r="C583" s="27">
        <v>2013.76</v>
      </c>
      <c r="D583" s="26">
        <v>9.1840000000000011</v>
      </c>
      <c r="E583" s="27">
        <v>182.21100000000001</v>
      </c>
      <c r="F583" s="28">
        <f t="shared" si="63"/>
        <v>92.316000000000003</v>
      </c>
      <c r="G583" s="28">
        <f t="shared" si="63"/>
        <v>1831.549</v>
      </c>
      <c r="H583" s="29">
        <v>0</v>
      </c>
      <c r="I583" s="30">
        <f t="shared" si="58"/>
        <v>92.316000000000003</v>
      </c>
      <c r="J583" s="31">
        <f t="shared" ref="J583:J646" si="64">IF(F583&gt;0,G583/F583,0)</f>
        <v>19.839995233762295</v>
      </c>
      <c r="K583" s="78"/>
      <c r="L583" s="75"/>
      <c r="M583" s="31">
        <f t="shared" si="62"/>
        <v>239.16668741355465</v>
      </c>
      <c r="N583" s="31">
        <f t="shared" si="62"/>
        <v>19.138958886150061</v>
      </c>
      <c r="O583" s="31">
        <f t="shared" si="62"/>
        <v>10.600117201555832</v>
      </c>
      <c r="P583" s="31">
        <f t="shared" si="62"/>
        <v>0</v>
      </c>
      <c r="Q583" s="31">
        <f t="shared" si="62"/>
        <v>24.615218057595303</v>
      </c>
      <c r="R583" s="75"/>
      <c r="S583" s="73"/>
      <c r="T583" s="76"/>
    </row>
    <row r="584" spans="1:20" x14ac:dyDescent="0.25">
      <c r="A584" s="25">
        <v>42880.125033391203</v>
      </c>
      <c r="B584" s="26">
        <v>95.2</v>
      </c>
      <c r="C584" s="27">
        <v>1836.4079999999999</v>
      </c>
      <c r="D584" s="26">
        <v>19.026</v>
      </c>
      <c r="E584" s="27">
        <v>367.012</v>
      </c>
      <c r="F584" s="28">
        <f t="shared" si="63"/>
        <v>76.174000000000007</v>
      </c>
      <c r="G584" s="28">
        <f t="shared" si="63"/>
        <v>1469.396</v>
      </c>
      <c r="H584" s="29">
        <v>0</v>
      </c>
      <c r="I584" s="30">
        <f t="shared" ref="I584:I647" si="65">F584-H584</f>
        <v>76.174000000000007</v>
      </c>
      <c r="J584" s="31">
        <f t="shared" si="64"/>
        <v>19.289993961194106</v>
      </c>
      <c r="K584" s="78"/>
      <c r="L584" s="75"/>
      <c r="M584" s="31">
        <f t="shared" ref="M584:Q599" si="66">M583</f>
        <v>239.16668741355465</v>
      </c>
      <c r="N584" s="31">
        <f t="shared" si="66"/>
        <v>19.138958886150061</v>
      </c>
      <c r="O584" s="31">
        <f t="shared" si="66"/>
        <v>10.600117201555832</v>
      </c>
      <c r="P584" s="31">
        <f t="shared" si="66"/>
        <v>0</v>
      </c>
      <c r="Q584" s="31">
        <f t="shared" si="66"/>
        <v>24.615218057595303</v>
      </c>
      <c r="R584" s="75"/>
      <c r="S584" s="73"/>
      <c r="T584" s="76"/>
    </row>
    <row r="585" spans="1:20" x14ac:dyDescent="0.25">
      <c r="A585" s="25">
        <v>42880.16670011574</v>
      </c>
      <c r="B585" s="26">
        <v>86.5</v>
      </c>
      <c r="C585" s="27">
        <v>1587.2750000000001</v>
      </c>
      <c r="D585" s="26">
        <v>15.466000000000001</v>
      </c>
      <c r="E585" s="27">
        <v>283.80099999999999</v>
      </c>
      <c r="F585" s="28">
        <f t="shared" si="63"/>
        <v>71.033999999999992</v>
      </c>
      <c r="G585" s="28">
        <f t="shared" si="63"/>
        <v>1303.4740000000002</v>
      </c>
      <c r="H585" s="29">
        <v>0</v>
      </c>
      <c r="I585" s="30">
        <f t="shared" si="65"/>
        <v>71.033999999999992</v>
      </c>
      <c r="J585" s="31">
        <f t="shared" si="64"/>
        <v>18.350001407776563</v>
      </c>
      <c r="K585" s="78"/>
      <c r="L585" s="75"/>
      <c r="M585" s="31">
        <f t="shared" si="66"/>
        <v>239.16668741355465</v>
      </c>
      <c r="N585" s="31">
        <f t="shared" si="66"/>
        <v>19.138958886150061</v>
      </c>
      <c r="O585" s="31">
        <f t="shared" si="66"/>
        <v>10.600117201555832</v>
      </c>
      <c r="P585" s="31">
        <f t="shared" si="66"/>
        <v>0</v>
      </c>
      <c r="Q585" s="31">
        <f t="shared" si="66"/>
        <v>24.615218057595303</v>
      </c>
      <c r="R585" s="75"/>
      <c r="S585" s="73"/>
      <c r="T585" s="76"/>
    </row>
    <row r="586" spans="1:20" x14ac:dyDescent="0.25">
      <c r="A586" s="25">
        <v>42880.208366840277</v>
      </c>
      <c r="B586" s="34">
        <v>93.2</v>
      </c>
      <c r="C586" s="35">
        <v>1802.4880000000001</v>
      </c>
      <c r="D586" s="34">
        <v>23.715</v>
      </c>
      <c r="E586" s="35">
        <v>458.64800000000002</v>
      </c>
      <c r="F586" s="28">
        <f t="shared" si="63"/>
        <v>69.484999999999999</v>
      </c>
      <c r="G586" s="28">
        <f t="shared" si="63"/>
        <v>1343.8400000000001</v>
      </c>
      <c r="H586" s="29">
        <v>0</v>
      </c>
      <c r="I586" s="30">
        <f t="shared" si="65"/>
        <v>69.484999999999999</v>
      </c>
      <c r="J586" s="31">
        <f t="shared" si="64"/>
        <v>19.340001439159533</v>
      </c>
      <c r="K586" s="78"/>
      <c r="L586" s="75"/>
      <c r="M586" s="31">
        <f t="shared" si="66"/>
        <v>239.16668741355465</v>
      </c>
      <c r="N586" s="31">
        <f t="shared" si="66"/>
        <v>19.138958886150061</v>
      </c>
      <c r="O586" s="31">
        <f t="shared" si="66"/>
        <v>10.600117201555832</v>
      </c>
      <c r="P586" s="31">
        <f t="shared" si="66"/>
        <v>0</v>
      </c>
      <c r="Q586" s="31">
        <f t="shared" si="66"/>
        <v>24.615218057595303</v>
      </c>
      <c r="R586" s="75"/>
      <c r="S586" s="73"/>
      <c r="T586" s="76"/>
    </row>
    <row r="587" spans="1:20" x14ac:dyDescent="0.25">
      <c r="A587" s="25">
        <v>42880.250033564815</v>
      </c>
      <c r="B587" s="34">
        <v>83.995000000000005</v>
      </c>
      <c r="C587" s="35">
        <v>1808.4123500000001</v>
      </c>
      <c r="D587" s="34">
        <v>39.067</v>
      </c>
      <c r="E587" s="35">
        <v>841.11200000000008</v>
      </c>
      <c r="F587" s="28">
        <f t="shared" si="63"/>
        <v>44.928000000000004</v>
      </c>
      <c r="G587" s="28">
        <f t="shared" si="63"/>
        <v>967.30034999999998</v>
      </c>
      <c r="H587" s="29">
        <v>0</v>
      </c>
      <c r="I587" s="30">
        <f t="shared" si="65"/>
        <v>44.928000000000004</v>
      </c>
      <c r="J587" s="31">
        <f t="shared" si="64"/>
        <v>21.530011351495723</v>
      </c>
      <c r="K587" s="78"/>
      <c r="L587" s="75"/>
      <c r="M587" s="31">
        <f t="shared" si="66"/>
        <v>239.16668741355465</v>
      </c>
      <c r="N587" s="31">
        <f t="shared" si="66"/>
        <v>19.138958886150061</v>
      </c>
      <c r="O587" s="31">
        <f t="shared" si="66"/>
        <v>10.600117201555832</v>
      </c>
      <c r="P587" s="31">
        <f t="shared" si="66"/>
        <v>0</v>
      </c>
      <c r="Q587" s="31">
        <f t="shared" si="66"/>
        <v>24.615218057595303</v>
      </c>
      <c r="R587" s="75"/>
      <c r="S587" s="73"/>
      <c r="T587" s="76"/>
    </row>
    <row r="588" spans="1:20" x14ac:dyDescent="0.25">
      <c r="A588" s="25">
        <v>42880.291700289352</v>
      </c>
      <c r="B588" s="34">
        <v>78.394999999999996</v>
      </c>
      <c r="C588" s="35">
        <v>1936.3565000000001</v>
      </c>
      <c r="D588" s="34">
        <v>20.353999999999999</v>
      </c>
      <c r="E588" s="35">
        <v>502.74400000000003</v>
      </c>
      <c r="F588" s="28">
        <f t="shared" si="63"/>
        <v>58.040999999999997</v>
      </c>
      <c r="G588" s="28">
        <f t="shared" si="63"/>
        <v>1433.6125000000002</v>
      </c>
      <c r="H588" s="29">
        <v>0</v>
      </c>
      <c r="I588" s="30">
        <f t="shared" si="65"/>
        <v>58.040999999999997</v>
      </c>
      <c r="J588" s="31">
        <f t="shared" si="64"/>
        <v>24.699996554159995</v>
      </c>
      <c r="K588" s="78"/>
      <c r="L588" s="75"/>
      <c r="M588" s="31">
        <f t="shared" si="66"/>
        <v>239.16668741355465</v>
      </c>
      <c r="N588" s="31">
        <f t="shared" si="66"/>
        <v>19.138958886150061</v>
      </c>
      <c r="O588" s="31">
        <f t="shared" si="66"/>
        <v>10.600117201555832</v>
      </c>
      <c r="P588" s="31">
        <f t="shared" si="66"/>
        <v>0</v>
      </c>
      <c r="Q588" s="31">
        <f t="shared" si="66"/>
        <v>24.615218057595303</v>
      </c>
      <c r="R588" s="75"/>
      <c r="S588" s="73"/>
      <c r="T588" s="76"/>
    </row>
    <row r="589" spans="1:20" x14ac:dyDescent="0.25">
      <c r="A589" s="25">
        <v>42880.333367013889</v>
      </c>
      <c r="B589" s="34">
        <v>62.07</v>
      </c>
      <c r="C589" s="35">
        <v>1713.7527</v>
      </c>
      <c r="D589" s="34">
        <v>61.888000000000005</v>
      </c>
      <c r="E589" s="35">
        <v>1708.7280000000001</v>
      </c>
      <c r="F589" s="28">
        <f t="shared" si="63"/>
        <v>0.18199999999999505</v>
      </c>
      <c r="G589" s="28">
        <f t="shared" si="63"/>
        <v>5.0246999999999389</v>
      </c>
      <c r="H589" s="29">
        <v>0</v>
      </c>
      <c r="I589" s="30">
        <f t="shared" si="65"/>
        <v>0.18199999999999505</v>
      </c>
      <c r="J589" s="31">
        <f t="shared" si="64"/>
        <v>27.608241758242173</v>
      </c>
      <c r="K589" s="78"/>
      <c r="L589" s="75"/>
      <c r="M589" s="31">
        <f t="shared" si="66"/>
        <v>239.16668741355465</v>
      </c>
      <c r="N589" s="31">
        <f t="shared" si="66"/>
        <v>19.138958886150061</v>
      </c>
      <c r="O589" s="31">
        <f t="shared" si="66"/>
        <v>10.600117201555832</v>
      </c>
      <c r="P589" s="31">
        <f t="shared" si="66"/>
        <v>0</v>
      </c>
      <c r="Q589" s="31">
        <f t="shared" si="66"/>
        <v>24.615218057595303</v>
      </c>
      <c r="R589" s="75"/>
      <c r="S589" s="73"/>
      <c r="T589" s="76"/>
    </row>
    <row r="590" spans="1:20" x14ac:dyDescent="0.25">
      <c r="A590" s="25">
        <v>42880.375033738426</v>
      </c>
      <c r="B590" s="34">
        <v>46.354999999999997</v>
      </c>
      <c r="C590" s="35">
        <v>1390.65</v>
      </c>
      <c r="D590" s="34">
        <v>46.355000000000004</v>
      </c>
      <c r="E590" s="35">
        <v>1390.65</v>
      </c>
      <c r="F590" s="28">
        <f t="shared" si="63"/>
        <v>0</v>
      </c>
      <c r="G590" s="28">
        <f t="shared" si="63"/>
        <v>0</v>
      </c>
      <c r="H590" s="29">
        <v>0</v>
      </c>
      <c r="I590" s="30">
        <f t="shared" si="65"/>
        <v>0</v>
      </c>
      <c r="J590" s="31">
        <f t="shared" si="64"/>
        <v>0</v>
      </c>
      <c r="K590" s="78"/>
      <c r="L590" s="75"/>
      <c r="M590" s="31">
        <f t="shared" si="66"/>
        <v>239.16668741355465</v>
      </c>
      <c r="N590" s="31">
        <f t="shared" si="66"/>
        <v>19.138958886150061</v>
      </c>
      <c r="O590" s="31">
        <f t="shared" si="66"/>
        <v>10.600117201555832</v>
      </c>
      <c r="P590" s="31">
        <f t="shared" si="66"/>
        <v>0</v>
      </c>
      <c r="Q590" s="31">
        <f t="shared" si="66"/>
        <v>24.615218057595303</v>
      </c>
      <c r="R590" s="75"/>
      <c r="S590" s="73"/>
      <c r="T590" s="76"/>
    </row>
    <row r="591" spans="1:20" x14ac:dyDescent="0.25">
      <c r="A591" s="25">
        <v>42880.416700462963</v>
      </c>
      <c r="B591" s="26">
        <v>56.524999999999999</v>
      </c>
      <c r="C591" s="27">
        <v>1805.9737500000001</v>
      </c>
      <c r="D591" s="26">
        <v>56.525000000000006</v>
      </c>
      <c r="E591" s="27">
        <v>1805.9740000000002</v>
      </c>
      <c r="F591" s="28">
        <f t="shared" si="63"/>
        <v>0</v>
      </c>
      <c r="G591" s="28">
        <f t="shared" si="63"/>
        <v>-2.500000000509317E-4</v>
      </c>
      <c r="H591" s="29">
        <v>0</v>
      </c>
      <c r="I591" s="30">
        <f t="shared" si="65"/>
        <v>0</v>
      </c>
      <c r="J591" s="31">
        <f t="shared" si="64"/>
        <v>0</v>
      </c>
      <c r="K591" s="78"/>
      <c r="L591" s="75"/>
      <c r="M591" s="31">
        <f t="shared" si="66"/>
        <v>239.16668741355465</v>
      </c>
      <c r="N591" s="31">
        <f t="shared" si="66"/>
        <v>19.138958886150061</v>
      </c>
      <c r="O591" s="31">
        <f t="shared" si="66"/>
        <v>10.600117201555832</v>
      </c>
      <c r="P591" s="31">
        <f t="shared" si="66"/>
        <v>0</v>
      </c>
      <c r="Q591" s="31">
        <f t="shared" si="66"/>
        <v>24.615218057595303</v>
      </c>
      <c r="R591" s="75"/>
      <c r="S591" s="73"/>
      <c r="T591" s="76"/>
    </row>
    <row r="592" spans="1:20" x14ac:dyDescent="0.25">
      <c r="A592" s="25">
        <v>42880.458367187501</v>
      </c>
      <c r="B592" s="26">
        <v>72.61</v>
      </c>
      <c r="C592" s="27">
        <v>2368.5382</v>
      </c>
      <c r="D592" s="26">
        <v>72.61</v>
      </c>
      <c r="E592" s="27">
        <v>2368.538</v>
      </c>
      <c r="F592" s="28">
        <f t="shared" si="63"/>
        <v>0</v>
      </c>
      <c r="G592" s="28">
        <f t="shared" si="63"/>
        <v>1.9999999994979589E-4</v>
      </c>
      <c r="H592" s="29">
        <v>0</v>
      </c>
      <c r="I592" s="30">
        <f t="shared" si="65"/>
        <v>0</v>
      </c>
      <c r="J592" s="31">
        <f t="shared" si="64"/>
        <v>0</v>
      </c>
      <c r="K592" s="78"/>
      <c r="L592" s="75"/>
      <c r="M592" s="31">
        <f t="shared" si="66"/>
        <v>239.16668741355465</v>
      </c>
      <c r="N592" s="31">
        <f t="shared" si="66"/>
        <v>19.138958886150061</v>
      </c>
      <c r="O592" s="31">
        <f t="shared" si="66"/>
        <v>10.600117201555832</v>
      </c>
      <c r="P592" s="31">
        <f t="shared" si="66"/>
        <v>0</v>
      </c>
      <c r="Q592" s="31">
        <f t="shared" si="66"/>
        <v>24.615218057595303</v>
      </c>
      <c r="R592" s="75"/>
      <c r="S592" s="73"/>
      <c r="T592" s="76"/>
    </row>
    <row r="593" spans="1:20" x14ac:dyDescent="0.25">
      <c r="A593" s="25">
        <v>42880.500033912038</v>
      </c>
      <c r="B593" s="26">
        <v>72.41</v>
      </c>
      <c r="C593" s="27">
        <v>2419.9422</v>
      </c>
      <c r="D593" s="26">
        <v>72.41</v>
      </c>
      <c r="E593" s="27">
        <v>2419.942</v>
      </c>
      <c r="F593" s="28">
        <f t="shared" si="63"/>
        <v>0</v>
      </c>
      <c r="G593" s="28">
        <f t="shared" si="63"/>
        <v>1.9999999994979589E-4</v>
      </c>
      <c r="H593" s="29">
        <v>0</v>
      </c>
      <c r="I593" s="30">
        <f t="shared" si="65"/>
        <v>0</v>
      </c>
      <c r="J593" s="31">
        <f t="shared" si="64"/>
        <v>0</v>
      </c>
      <c r="K593" s="78"/>
      <c r="L593" s="75"/>
      <c r="M593" s="31">
        <f t="shared" si="66"/>
        <v>239.16668741355465</v>
      </c>
      <c r="N593" s="31">
        <f t="shared" si="66"/>
        <v>19.138958886150061</v>
      </c>
      <c r="O593" s="31">
        <f t="shared" si="66"/>
        <v>10.600117201555832</v>
      </c>
      <c r="P593" s="31">
        <f t="shared" si="66"/>
        <v>0</v>
      </c>
      <c r="Q593" s="31">
        <f t="shared" si="66"/>
        <v>24.615218057595303</v>
      </c>
      <c r="R593" s="75"/>
      <c r="S593" s="73"/>
      <c r="T593" s="76"/>
    </row>
    <row r="594" spans="1:20" x14ac:dyDescent="0.25">
      <c r="A594" s="25">
        <v>42880.541700636575</v>
      </c>
      <c r="B594" s="26">
        <v>80.625</v>
      </c>
      <c r="C594" s="27">
        <v>2648.53125</v>
      </c>
      <c r="D594" s="26">
        <v>80.625</v>
      </c>
      <c r="E594" s="27">
        <v>2648.5309999999999</v>
      </c>
      <c r="F594" s="28">
        <f t="shared" si="63"/>
        <v>0</v>
      </c>
      <c r="G594" s="28">
        <f t="shared" si="63"/>
        <v>2.500000000509317E-4</v>
      </c>
      <c r="H594" s="29">
        <v>0</v>
      </c>
      <c r="I594" s="30">
        <f t="shared" si="65"/>
        <v>0</v>
      </c>
      <c r="J594" s="31">
        <f t="shared" si="64"/>
        <v>0</v>
      </c>
      <c r="K594" s="78"/>
      <c r="L594" s="75"/>
      <c r="M594" s="31">
        <f t="shared" si="66"/>
        <v>239.16668741355465</v>
      </c>
      <c r="N594" s="31">
        <f t="shared" si="66"/>
        <v>19.138958886150061</v>
      </c>
      <c r="O594" s="31">
        <f t="shared" si="66"/>
        <v>10.600117201555832</v>
      </c>
      <c r="P594" s="31">
        <f t="shared" si="66"/>
        <v>0</v>
      </c>
      <c r="Q594" s="31">
        <f t="shared" si="66"/>
        <v>24.615218057595303</v>
      </c>
      <c r="R594" s="75"/>
      <c r="S594" s="73"/>
      <c r="T594" s="76"/>
    </row>
    <row r="595" spans="1:20" x14ac:dyDescent="0.25">
      <c r="A595" s="25">
        <v>42880.583367361112</v>
      </c>
      <c r="B595" s="26">
        <v>85.924999999999997</v>
      </c>
      <c r="C595" s="27">
        <v>2837.2435</v>
      </c>
      <c r="D595" s="26">
        <v>85.924999999999997</v>
      </c>
      <c r="E595" s="27">
        <v>2837.2440000000001</v>
      </c>
      <c r="F595" s="28">
        <f t="shared" si="63"/>
        <v>0</v>
      </c>
      <c r="G595" s="28">
        <f t="shared" si="63"/>
        <v>-5.0000000010186341E-4</v>
      </c>
      <c r="H595" s="29">
        <v>0</v>
      </c>
      <c r="I595" s="30">
        <f t="shared" si="65"/>
        <v>0</v>
      </c>
      <c r="J595" s="31">
        <f t="shared" si="64"/>
        <v>0</v>
      </c>
      <c r="K595" s="78"/>
      <c r="L595" s="75"/>
      <c r="M595" s="31">
        <f t="shared" si="66"/>
        <v>239.16668741355465</v>
      </c>
      <c r="N595" s="31">
        <f t="shared" si="66"/>
        <v>19.138958886150061</v>
      </c>
      <c r="O595" s="31">
        <f t="shared" si="66"/>
        <v>10.600117201555832</v>
      </c>
      <c r="P595" s="31">
        <f t="shared" si="66"/>
        <v>0</v>
      </c>
      <c r="Q595" s="31">
        <f t="shared" si="66"/>
        <v>24.615218057595303</v>
      </c>
      <c r="R595" s="75"/>
      <c r="S595" s="73"/>
      <c r="T595" s="76"/>
    </row>
    <row r="596" spans="1:20" x14ac:dyDescent="0.25">
      <c r="A596" s="25">
        <v>42880.62503408565</v>
      </c>
      <c r="B596" s="26">
        <v>81.625</v>
      </c>
      <c r="C596" s="27">
        <v>2684.6462499999998</v>
      </c>
      <c r="D596" s="26">
        <v>81.625</v>
      </c>
      <c r="E596" s="27">
        <v>2684.6460000000002</v>
      </c>
      <c r="F596" s="28">
        <f t="shared" si="63"/>
        <v>0</v>
      </c>
      <c r="G596" s="28">
        <f t="shared" si="63"/>
        <v>2.4999999959618435E-4</v>
      </c>
      <c r="H596" s="29">
        <v>0</v>
      </c>
      <c r="I596" s="30">
        <f t="shared" si="65"/>
        <v>0</v>
      </c>
      <c r="J596" s="31">
        <f t="shared" si="64"/>
        <v>0</v>
      </c>
      <c r="K596" s="78"/>
      <c r="L596" s="75"/>
      <c r="M596" s="31">
        <f t="shared" si="66"/>
        <v>239.16668741355465</v>
      </c>
      <c r="N596" s="31">
        <f t="shared" si="66"/>
        <v>19.138958886150061</v>
      </c>
      <c r="O596" s="31">
        <f t="shared" si="66"/>
        <v>10.600117201555832</v>
      </c>
      <c r="P596" s="31">
        <f t="shared" si="66"/>
        <v>0</v>
      </c>
      <c r="Q596" s="31">
        <f t="shared" si="66"/>
        <v>24.615218057595303</v>
      </c>
      <c r="R596" s="75"/>
      <c r="S596" s="73"/>
      <c r="T596" s="76"/>
    </row>
    <row r="597" spans="1:20" x14ac:dyDescent="0.25">
      <c r="A597" s="25">
        <v>42880.666700810187</v>
      </c>
      <c r="B597" s="26">
        <v>84.51</v>
      </c>
      <c r="C597" s="27">
        <v>2755.0259999999998</v>
      </c>
      <c r="D597" s="26">
        <v>84.51</v>
      </c>
      <c r="E597" s="27">
        <v>2755.0260000000003</v>
      </c>
      <c r="F597" s="28">
        <f t="shared" si="63"/>
        <v>0</v>
      </c>
      <c r="G597" s="28">
        <f t="shared" si="63"/>
        <v>0</v>
      </c>
      <c r="H597" s="29">
        <v>0</v>
      </c>
      <c r="I597" s="30">
        <f t="shared" si="65"/>
        <v>0</v>
      </c>
      <c r="J597" s="31">
        <f t="shared" si="64"/>
        <v>0</v>
      </c>
      <c r="K597" s="78"/>
      <c r="L597" s="75"/>
      <c r="M597" s="31">
        <f t="shared" si="66"/>
        <v>239.16668741355465</v>
      </c>
      <c r="N597" s="31">
        <f t="shared" si="66"/>
        <v>19.138958886150061</v>
      </c>
      <c r="O597" s="31">
        <f t="shared" si="66"/>
        <v>10.600117201555832</v>
      </c>
      <c r="P597" s="31">
        <f t="shared" si="66"/>
        <v>0</v>
      </c>
      <c r="Q597" s="31">
        <f t="shared" si="66"/>
        <v>24.615218057595303</v>
      </c>
      <c r="R597" s="75"/>
      <c r="S597" s="73"/>
      <c r="T597" s="76"/>
    </row>
    <row r="598" spans="1:20" x14ac:dyDescent="0.25">
      <c r="A598" s="25">
        <v>42880.708367534724</v>
      </c>
      <c r="B598" s="26">
        <v>80.394999999999996</v>
      </c>
      <c r="C598" s="27">
        <v>2651.4270999999999</v>
      </c>
      <c r="D598" s="26">
        <v>80.39500000000001</v>
      </c>
      <c r="E598" s="27">
        <v>2651.4270000000001</v>
      </c>
      <c r="F598" s="28">
        <f t="shared" si="63"/>
        <v>0</v>
      </c>
      <c r="G598" s="28">
        <f t="shared" si="63"/>
        <v>9.9999999747524271E-5</v>
      </c>
      <c r="H598" s="29">
        <v>0</v>
      </c>
      <c r="I598" s="30">
        <f t="shared" si="65"/>
        <v>0</v>
      </c>
      <c r="J598" s="31">
        <f t="shared" si="64"/>
        <v>0</v>
      </c>
      <c r="K598" s="78"/>
      <c r="L598" s="75"/>
      <c r="M598" s="31">
        <f t="shared" si="66"/>
        <v>239.16668741355465</v>
      </c>
      <c r="N598" s="31">
        <f t="shared" si="66"/>
        <v>19.138958886150061</v>
      </c>
      <c r="O598" s="31">
        <f t="shared" si="66"/>
        <v>10.600117201555832</v>
      </c>
      <c r="P598" s="31">
        <f t="shared" si="66"/>
        <v>0</v>
      </c>
      <c r="Q598" s="31">
        <f t="shared" si="66"/>
        <v>24.615218057595303</v>
      </c>
      <c r="R598" s="75"/>
      <c r="S598" s="73"/>
      <c r="T598" s="76"/>
    </row>
    <row r="599" spans="1:20" x14ac:dyDescent="0.25">
      <c r="A599" s="25">
        <v>42880.750034259261</v>
      </c>
      <c r="B599" s="26">
        <v>85.194999999999993</v>
      </c>
      <c r="C599" s="27">
        <v>2797.8038000000001</v>
      </c>
      <c r="D599" s="26">
        <v>85.195000000000007</v>
      </c>
      <c r="E599" s="27">
        <v>2797.8040000000001</v>
      </c>
      <c r="F599" s="28">
        <f t="shared" si="63"/>
        <v>0</v>
      </c>
      <c r="G599" s="28">
        <f t="shared" si="63"/>
        <v>-1.9999999994979589E-4</v>
      </c>
      <c r="H599" s="29">
        <v>0</v>
      </c>
      <c r="I599" s="30">
        <f t="shared" si="65"/>
        <v>0</v>
      </c>
      <c r="J599" s="31">
        <f t="shared" si="64"/>
        <v>0</v>
      </c>
      <c r="K599" s="78"/>
      <c r="L599" s="75"/>
      <c r="M599" s="31">
        <f t="shared" si="66"/>
        <v>239.16668741355465</v>
      </c>
      <c r="N599" s="31">
        <f t="shared" si="66"/>
        <v>19.138958886150061</v>
      </c>
      <c r="O599" s="31">
        <f t="shared" si="66"/>
        <v>10.600117201555832</v>
      </c>
      <c r="P599" s="31">
        <f t="shared" si="66"/>
        <v>0</v>
      </c>
      <c r="Q599" s="31">
        <f t="shared" si="66"/>
        <v>24.615218057595303</v>
      </c>
      <c r="R599" s="75"/>
      <c r="S599" s="73"/>
      <c r="T599" s="76"/>
    </row>
    <row r="600" spans="1:20" x14ac:dyDescent="0.25">
      <c r="A600" s="25">
        <v>42880.791700983798</v>
      </c>
      <c r="B600" s="26">
        <v>69.894999999999996</v>
      </c>
      <c r="C600" s="27">
        <v>2249.9200500000002</v>
      </c>
      <c r="D600" s="26">
        <v>69.89500000000001</v>
      </c>
      <c r="E600" s="27">
        <v>2249.92</v>
      </c>
      <c r="F600" s="28">
        <f t="shared" si="63"/>
        <v>0</v>
      </c>
      <c r="G600" s="28">
        <f t="shared" si="63"/>
        <v>5.0000000101135811E-5</v>
      </c>
      <c r="H600" s="29">
        <v>0</v>
      </c>
      <c r="I600" s="30">
        <f t="shared" si="65"/>
        <v>0</v>
      </c>
      <c r="J600" s="31">
        <f t="shared" si="64"/>
        <v>0</v>
      </c>
      <c r="K600" s="78"/>
      <c r="L600" s="75"/>
      <c r="M600" s="31">
        <f t="shared" ref="M600:Q615" si="67">M599</f>
        <v>239.16668741355465</v>
      </c>
      <c r="N600" s="31">
        <f t="shared" si="67"/>
        <v>19.138958886150061</v>
      </c>
      <c r="O600" s="31">
        <f t="shared" si="67"/>
        <v>10.600117201555832</v>
      </c>
      <c r="P600" s="31">
        <f t="shared" si="67"/>
        <v>0</v>
      </c>
      <c r="Q600" s="31">
        <f t="shared" si="67"/>
        <v>24.615218057595303</v>
      </c>
      <c r="R600" s="75"/>
      <c r="S600" s="73"/>
      <c r="T600" s="76"/>
    </row>
    <row r="601" spans="1:20" x14ac:dyDescent="0.25">
      <c r="A601" s="25">
        <v>42880.833367708336</v>
      </c>
      <c r="B601" s="26">
        <v>67.510000000000005</v>
      </c>
      <c r="C601" s="27">
        <v>2077.9578000000001</v>
      </c>
      <c r="D601" s="26">
        <v>67.510000000000005</v>
      </c>
      <c r="E601" s="27">
        <v>2077.9580000000001</v>
      </c>
      <c r="F601" s="28">
        <f t="shared" si="63"/>
        <v>0</v>
      </c>
      <c r="G601" s="28">
        <f t="shared" si="63"/>
        <v>-1.9999999994979589E-4</v>
      </c>
      <c r="H601" s="29">
        <v>0</v>
      </c>
      <c r="I601" s="30">
        <f t="shared" si="65"/>
        <v>0</v>
      </c>
      <c r="J601" s="31">
        <f t="shared" si="64"/>
        <v>0</v>
      </c>
      <c r="K601" s="78"/>
      <c r="L601" s="75"/>
      <c r="M601" s="31">
        <f t="shared" si="67"/>
        <v>239.16668741355465</v>
      </c>
      <c r="N601" s="31">
        <f t="shared" si="67"/>
        <v>19.138958886150061</v>
      </c>
      <c r="O601" s="31">
        <f t="shared" si="67"/>
        <v>10.600117201555832</v>
      </c>
      <c r="P601" s="31">
        <f t="shared" si="67"/>
        <v>0</v>
      </c>
      <c r="Q601" s="31">
        <f t="shared" si="67"/>
        <v>24.615218057595303</v>
      </c>
      <c r="R601" s="75"/>
      <c r="S601" s="73"/>
      <c r="T601" s="76"/>
    </row>
    <row r="602" spans="1:20" x14ac:dyDescent="0.25">
      <c r="A602" s="25">
        <v>42880.875034432873</v>
      </c>
      <c r="B602" s="26">
        <v>51.88</v>
      </c>
      <c r="C602" s="27">
        <v>1740.5740000000001</v>
      </c>
      <c r="D602" s="26">
        <v>51.88</v>
      </c>
      <c r="E602" s="27">
        <v>1740.5740000000001</v>
      </c>
      <c r="F602" s="28">
        <f t="shared" si="63"/>
        <v>0</v>
      </c>
      <c r="G602" s="28">
        <f t="shared" si="63"/>
        <v>0</v>
      </c>
      <c r="H602" s="29">
        <v>0</v>
      </c>
      <c r="I602" s="30">
        <f t="shared" si="65"/>
        <v>0</v>
      </c>
      <c r="J602" s="31">
        <f t="shared" si="64"/>
        <v>0</v>
      </c>
      <c r="K602" s="78"/>
      <c r="L602" s="75"/>
      <c r="M602" s="31">
        <f t="shared" si="67"/>
        <v>239.16668741355465</v>
      </c>
      <c r="N602" s="31">
        <f t="shared" si="67"/>
        <v>19.138958886150061</v>
      </c>
      <c r="O602" s="31">
        <f t="shared" si="67"/>
        <v>10.600117201555832</v>
      </c>
      <c r="P602" s="31">
        <f t="shared" si="67"/>
        <v>0</v>
      </c>
      <c r="Q602" s="31">
        <f t="shared" si="67"/>
        <v>24.615218057595303</v>
      </c>
      <c r="R602" s="75"/>
      <c r="S602" s="73"/>
      <c r="T602" s="76"/>
    </row>
    <row r="603" spans="1:20" x14ac:dyDescent="0.25">
      <c r="A603" s="25">
        <v>42880.91670115741</v>
      </c>
      <c r="B603" s="26">
        <v>39.880000000000003</v>
      </c>
      <c r="C603" s="27">
        <v>1305.2724000000001</v>
      </c>
      <c r="D603" s="26">
        <v>39.880000000000003</v>
      </c>
      <c r="E603" s="27">
        <v>1305.2720000000002</v>
      </c>
      <c r="F603" s="28">
        <f t="shared" si="63"/>
        <v>0</v>
      </c>
      <c r="G603" s="28">
        <f t="shared" si="63"/>
        <v>3.9999999989959178E-4</v>
      </c>
      <c r="H603" s="29">
        <v>0</v>
      </c>
      <c r="I603" s="30">
        <f t="shared" si="65"/>
        <v>0</v>
      </c>
      <c r="J603" s="31">
        <f t="shared" si="64"/>
        <v>0</v>
      </c>
      <c r="K603" s="78"/>
      <c r="L603" s="75"/>
      <c r="M603" s="31">
        <f t="shared" si="67"/>
        <v>239.16668741355465</v>
      </c>
      <c r="N603" s="31">
        <f t="shared" si="67"/>
        <v>19.138958886150061</v>
      </c>
      <c r="O603" s="31">
        <f t="shared" si="67"/>
        <v>10.600117201555832</v>
      </c>
      <c r="P603" s="31">
        <f t="shared" si="67"/>
        <v>0</v>
      </c>
      <c r="Q603" s="31">
        <f t="shared" si="67"/>
        <v>24.615218057595303</v>
      </c>
      <c r="R603" s="75"/>
      <c r="S603" s="73"/>
      <c r="T603" s="76"/>
    </row>
    <row r="604" spans="1:20" x14ac:dyDescent="0.25">
      <c r="A604" s="25">
        <v>42880.958367881947</v>
      </c>
      <c r="B604" s="26">
        <v>92.584999999999994</v>
      </c>
      <c r="C604" s="27">
        <v>2376.6569500000001</v>
      </c>
      <c r="D604" s="26">
        <v>43.764000000000003</v>
      </c>
      <c r="E604" s="27">
        <v>1123.433</v>
      </c>
      <c r="F604" s="28">
        <f t="shared" si="63"/>
        <v>48.820999999999991</v>
      </c>
      <c r="G604" s="28">
        <f t="shared" si="63"/>
        <v>1253.2239500000001</v>
      </c>
      <c r="H604" s="29">
        <v>0</v>
      </c>
      <c r="I604" s="30">
        <f t="shared" si="65"/>
        <v>48.820999999999991</v>
      </c>
      <c r="J604" s="31">
        <f t="shared" si="64"/>
        <v>25.669772229163687</v>
      </c>
      <c r="K604" s="78"/>
      <c r="L604" s="75"/>
      <c r="M604" s="31">
        <f t="shared" si="67"/>
        <v>239.16668741355465</v>
      </c>
      <c r="N604" s="31">
        <f t="shared" si="67"/>
        <v>19.138958886150061</v>
      </c>
      <c r="O604" s="31">
        <f t="shared" si="67"/>
        <v>10.600117201555832</v>
      </c>
      <c r="P604" s="31">
        <f t="shared" si="67"/>
        <v>0</v>
      </c>
      <c r="Q604" s="31">
        <f t="shared" si="67"/>
        <v>24.615218057595303</v>
      </c>
      <c r="R604" s="75"/>
      <c r="S604" s="73"/>
      <c r="T604" s="76"/>
    </row>
    <row r="605" spans="1:20" x14ac:dyDescent="0.25">
      <c r="A605" s="25">
        <v>42881.000034606484</v>
      </c>
      <c r="B605" s="26">
        <v>169.685</v>
      </c>
      <c r="C605" s="27">
        <v>3809.4282499999999</v>
      </c>
      <c r="D605" s="26">
        <v>67.872</v>
      </c>
      <c r="E605" s="27">
        <v>1523.7260000000001</v>
      </c>
      <c r="F605" s="28">
        <f t="shared" si="63"/>
        <v>101.813</v>
      </c>
      <c r="G605" s="28">
        <f t="shared" si="63"/>
        <v>2285.7022499999998</v>
      </c>
      <c r="H605" s="29">
        <v>0</v>
      </c>
      <c r="I605" s="30">
        <f t="shared" si="65"/>
        <v>101.813</v>
      </c>
      <c r="J605" s="31">
        <f t="shared" si="64"/>
        <v>22.450003928771373</v>
      </c>
      <c r="K605" s="78"/>
      <c r="L605" s="75"/>
      <c r="M605" s="31">
        <f t="shared" si="67"/>
        <v>239.16668741355465</v>
      </c>
      <c r="N605" s="31">
        <f t="shared" si="67"/>
        <v>19.138958886150061</v>
      </c>
      <c r="O605" s="31">
        <f t="shared" si="67"/>
        <v>10.600117201555832</v>
      </c>
      <c r="P605" s="31">
        <f t="shared" si="67"/>
        <v>0</v>
      </c>
      <c r="Q605" s="31">
        <f t="shared" si="67"/>
        <v>24.615218057595303</v>
      </c>
      <c r="R605" s="75"/>
      <c r="S605" s="73"/>
      <c r="T605" s="76"/>
    </row>
    <row r="606" spans="1:20" x14ac:dyDescent="0.25">
      <c r="A606" s="25">
        <v>42881.041701331022</v>
      </c>
      <c r="B606" s="26">
        <v>192.923</v>
      </c>
      <c r="C606" s="27">
        <v>3981.9307199999998</v>
      </c>
      <c r="D606" s="26">
        <v>145.965</v>
      </c>
      <c r="E606" s="27">
        <v>3012.7180000000003</v>
      </c>
      <c r="F606" s="28">
        <f t="shared" si="63"/>
        <v>46.957999999999998</v>
      </c>
      <c r="G606" s="28">
        <f t="shared" si="63"/>
        <v>969.21271999999954</v>
      </c>
      <c r="H606" s="29">
        <v>0</v>
      </c>
      <c r="I606" s="30">
        <f t="shared" si="65"/>
        <v>46.957999999999998</v>
      </c>
      <c r="J606" s="31">
        <f t="shared" si="64"/>
        <v>20.639991481749639</v>
      </c>
      <c r="K606" s="78"/>
      <c r="L606" s="75"/>
      <c r="M606" s="31">
        <f t="shared" si="67"/>
        <v>239.16668741355465</v>
      </c>
      <c r="N606" s="31">
        <f t="shared" si="67"/>
        <v>19.138958886150061</v>
      </c>
      <c r="O606" s="31">
        <f t="shared" si="67"/>
        <v>10.600117201555832</v>
      </c>
      <c r="P606" s="31">
        <f t="shared" si="67"/>
        <v>0</v>
      </c>
      <c r="Q606" s="31">
        <f t="shared" si="67"/>
        <v>24.615218057595303</v>
      </c>
      <c r="R606" s="75"/>
      <c r="S606" s="73"/>
      <c r="T606" s="76"/>
    </row>
    <row r="607" spans="1:20" x14ac:dyDescent="0.25">
      <c r="A607" s="25">
        <v>42881.083368055559</v>
      </c>
      <c r="B607" s="26">
        <v>107.90300000000001</v>
      </c>
      <c r="C607" s="27">
        <v>2286.4645700000001</v>
      </c>
      <c r="D607" s="26">
        <v>0</v>
      </c>
      <c r="E607" s="27">
        <v>0</v>
      </c>
      <c r="F607" s="28">
        <f t="shared" si="63"/>
        <v>107.90300000000001</v>
      </c>
      <c r="G607" s="28">
        <f t="shared" si="63"/>
        <v>2286.4645700000001</v>
      </c>
      <c r="H607" s="29">
        <v>0</v>
      </c>
      <c r="I607" s="30">
        <f t="shared" si="65"/>
        <v>107.90300000000001</v>
      </c>
      <c r="J607" s="31">
        <f t="shared" si="64"/>
        <v>21.19</v>
      </c>
      <c r="K607" s="78"/>
      <c r="L607" s="75"/>
      <c r="M607" s="31">
        <f t="shared" si="67"/>
        <v>239.16668741355465</v>
      </c>
      <c r="N607" s="31">
        <f t="shared" si="67"/>
        <v>19.138958886150061</v>
      </c>
      <c r="O607" s="31">
        <f t="shared" si="67"/>
        <v>10.600117201555832</v>
      </c>
      <c r="P607" s="31">
        <f t="shared" si="67"/>
        <v>0</v>
      </c>
      <c r="Q607" s="31">
        <f t="shared" si="67"/>
        <v>24.615218057595303</v>
      </c>
      <c r="R607" s="75"/>
      <c r="S607" s="73"/>
      <c r="T607" s="76"/>
    </row>
    <row r="608" spans="1:20" x14ac:dyDescent="0.25">
      <c r="A608" s="25">
        <v>42881.125034780096</v>
      </c>
      <c r="B608" s="26">
        <v>38.85</v>
      </c>
      <c r="C608" s="27">
        <v>800.31</v>
      </c>
      <c r="D608" s="26">
        <v>0</v>
      </c>
      <c r="E608" s="27">
        <v>0</v>
      </c>
      <c r="F608" s="28">
        <f t="shared" si="63"/>
        <v>38.85</v>
      </c>
      <c r="G608" s="28">
        <f t="shared" si="63"/>
        <v>800.31</v>
      </c>
      <c r="H608" s="29">
        <v>0</v>
      </c>
      <c r="I608" s="30">
        <f t="shared" si="65"/>
        <v>38.85</v>
      </c>
      <c r="J608" s="31">
        <f t="shared" si="64"/>
        <v>20.599999999999998</v>
      </c>
      <c r="K608" s="78"/>
      <c r="L608" s="75"/>
      <c r="M608" s="31">
        <f t="shared" si="67"/>
        <v>239.16668741355465</v>
      </c>
      <c r="N608" s="31">
        <f t="shared" si="67"/>
        <v>19.138958886150061</v>
      </c>
      <c r="O608" s="31">
        <f t="shared" si="67"/>
        <v>10.600117201555832</v>
      </c>
      <c r="P608" s="31">
        <f t="shared" si="67"/>
        <v>0</v>
      </c>
      <c r="Q608" s="31">
        <f t="shared" si="67"/>
        <v>24.615218057595303</v>
      </c>
      <c r="R608" s="75"/>
      <c r="S608" s="73"/>
      <c r="T608" s="76"/>
    </row>
    <row r="609" spans="1:20" x14ac:dyDescent="0.25">
      <c r="A609" s="25">
        <v>42881.166701504633</v>
      </c>
      <c r="B609" s="26">
        <v>77.802999999999997</v>
      </c>
      <c r="C609" s="27">
        <v>1552.16985</v>
      </c>
      <c r="D609" s="26">
        <v>43.8</v>
      </c>
      <c r="E609" s="27">
        <v>873.81</v>
      </c>
      <c r="F609" s="28">
        <f t="shared" si="63"/>
        <v>34.003</v>
      </c>
      <c r="G609" s="28">
        <f t="shared" si="63"/>
        <v>678.35985000000005</v>
      </c>
      <c r="H609" s="29">
        <v>0</v>
      </c>
      <c r="I609" s="30">
        <f t="shared" si="65"/>
        <v>34.003</v>
      </c>
      <c r="J609" s="31">
        <f t="shared" si="64"/>
        <v>19.950000000000003</v>
      </c>
      <c r="K609" s="78"/>
      <c r="L609" s="75"/>
      <c r="M609" s="31">
        <f t="shared" si="67"/>
        <v>239.16668741355465</v>
      </c>
      <c r="N609" s="31">
        <f t="shared" si="67"/>
        <v>19.138958886150061</v>
      </c>
      <c r="O609" s="31">
        <f t="shared" si="67"/>
        <v>10.600117201555832</v>
      </c>
      <c r="P609" s="31">
        <f t="shared" si="67"/>
        <v>0</v>
      </c>
      <c r="Q609" s="31">
        <f t="shared" si="67"/>
        <v>24.615218057595303</v>
      </c>
      <c r="R609" s="75"/>
      <c r="S609" s="73"/>
      <c r="T609" s="76"/>
    </row>
    <row r="610" spans="1:20" x14ac:dyDescent="0.25">
      <c r="A610" s="25">
        <v>42881.208368229163</v>
      </c>
      <c r="B610" s="26">
        <v>138.768</v>
      </c>
      <c r="C610" s="27">
        <v>2578.30944</v>
      </c>
      <c r="D610" s="26">
        <v>103.2</v>
      </c>
      <c r="E610" s="27">
        <v>1917.4560000000001</v>
      </c>
      <c r="F610" s="28">
        <f t="shared" si="63"/>
        <v>35.567999999999998</v>
      </c>
      <c r="G610" s="28">
        <f t="shared" si="63"/>
        <v>660.85343999999986</v>
      </c>
      <c r="H610" s="29">
        <v>0</v>
      </c>
      <c r="I610" s="30">
        <f t="shared" si="65"/>
        <v>35.567999999999998</v>
      </c>
      <c r="J610" s="31">
        <f t="shared" si="64"/>
        <v>18.579999999999998</v>
      </c>
      <c r="K610" s="78"/>
      <c r="L610" s="75"/>
      <c r="M610" s="31">
        <f t="shared" si="67"/>
        <v>239.16668741355465</v>
      </c>
      <c r="N610" s="31">
        <f t="shared" si="67"/>
        <v>19.138958886150061</v>
      </c>
      <c r="O610" s="31">
        <f t="shared" si="67"/>
        <v>10.600117201555832</v>
      </c>
      <c r="P610" s="31">
        <f t="shared" si="67"/>
        <v>0</v>
      </c>
      <c r="Q610" s="31">
        <f t="shared" si="67"/>
        <v>24.615218057595303</v>
      </c>
      <c r="R610" s="75"/>
      <c r="S610" s="73"/>
      <c r="T610" s="76"/>
    </row>
    <row r="611" spans="1:20" x14ac:dyDescent="0.25">
      <c r="A611" s="25">
        <v>42881.2500349537</v>
      </c>
      <c r="B611" s="26">
        <v>207.10900000000001</v>
      </c>
      <c r="C611" s="27">
        <v>4231.2368699999997</v>
      </c>
      <c r="D611" s="26">
        <v>159.35</v>
      </c>
      <c r="E611" s="27">
        <v>3255.5210000000002</v>
      </c>
      <c r="F611" s="28">
        <f t="shared" si="63"/>
        <v>47.759000000000015</v>
      </c>
      <c r="G611" s="28">
        <f t="shared" si="63"/>
        <v>975.71586999999954</v>
      </c>
      <c r="H611" s="29">
        <v>0</v>
      </c>
      <c r="I611" s="30">
        <f t="shared" si="65"/>
        <v>47.759000000000015</v>
      </c>
      <c r="J611" s="31">
        <f t="shared" si="64"/>
        <v>20.429989530769053</v>
      </c>
      <c r="K611" s="78"/>
      <c r="L611" s="75"/>
      <c r="M611" s="31">
        <f t="shared" si="67"/>
        <v>239.16668741355465</v>
      </c>
      <c r="N611" s="31">
        <f t="shared" si="67"/>
        <v>19.138958886150061</v>
      </c>
      <c r="O611" s="31">
        <f t="shared" si="67"/>
        <v>10.600117201555832</v>
      </c>
      <c r="P611" s="31">
        <f t="shared" si="67"/>
        <v>0</v>
      </c>
      <c r="Q611" s="31">
        <f t="shared" si="67"/>
        <v>24.615218057595303</v>
      </c>
      <c r="R611" s="75"/>
      <c r="S611" s="73"/>
      <c r="T611" s="76"/>
    </row>
    <row r="612" spans="1:20" x14ac:dyDescent="0.25">
      <c r="A612" s="25">
        <v>42881.291701678238</v>
      </c>
      <c r="B612" s="26">
        <v>297.96899999999999</v>
      </c>
      <c r="C612" s="27">
        <v>6203.7145799999998</v>
      </c>
      <c r="D612" s="26">
        <v>235.05</v>
      </c>
      <c r="E612" s="27">
        <v>4893.741</v>
      </c>
      <c r="F612" s="28">
        <f t="shared" si="63"/>
        <v>62.918999999999983</v>
      </c>
      <c r="G612" s="28">
        <f t="shared" si="63"/>
        <v>1309.9735799999999</v>
      </c>
      <c r="H612" s="29">
        <v>0</v>
      </c>
      <c r="I612" s="30">
        <f t="shared" si="65"/>
        <v>62.918999999999983</v>
      </c>
      <c r="J612" s="31">
        <f t="shared" si="64"/>
        <v>20.820000000000004</v>
      </c>
      <c r="K612" s="78"/>
      <c r="L612" s="75"/>
      <c r="M612" s="31">
        <f t="shared" si="67"/>
        <v>239.16668741355465</v>
      </c>
      <c r="N612" s="31">
        <f t="shared" si="67"/>
        <v>19.138958886150061</v>
      </c>
      <c r="O612" s="31">
        <f t="shared" si="67"/>
        <v>10.600117201555832</v>
      </c>
      <c r="P612" s="31">
        <f t="shared" si="67"/>
        <v>0</v>
      </c>
      <c r="Q612" s="31">
        <f t="shared" si="67"/>
        <v>24.615218057595303</v>
      </c>
      <c r="R612" s="75"/>
      <c r="S612" s="73"/>
      <c r="T612" s="76"/>
    </row>
    <row r="613" spans="1:20" x14ac:dyDescent="0.25">
      <c r="A613" s="25">
        <v>42881.333368402775</v>
      </c>
      <c r="B613" s="26">
        <v>307.322</v>
      </c>
      <c r="C613" s="27">
        <v>7541.6818800000001</v>
      </c>
      <c r="D613" s="26">
        <v>225.12</v>
      </c>
      <c r="E613" s="27">
        <v>5524.4470000000001</v>
      </c>
      <c r="F613" s="28">
        <f t="shared" si="63"/>
        <v>82.201999999999998</v>
      </c>
      <c r="G613" s="28">
        <f t="shared" si="63"/>
        <v>2017.23488</v>
      </c>
      <c r="H613" s="29">
        <v>0</v>
      </c>
      <c r="I613" s="30">
        <f t="shared" si="65"/>
        <v>82.201999999999998</v>
      </c>
      <c r="J613" s="31">
        <f t="shared" si="64"/>
        <v>24.539973236660909</v>
      </c>
      <c r="K613" s="78"/>
      <c r="L613" s="75"/>
      <c r="M613" s="31">
        <f t="shared" si="67"/>
        <v>239.16668741355465</v>
      </c>
      <c r="N613" s="31">
        <f t="shared" si="67"/>
        <v>19.138958886150061</v>
      </c>
      <c r="O613" s="31">
        <f t="shared" si="67"/>
        <v>10.600117201555832</v>
      </c>
      <c r="P613" s="31">
        <f t="shared" si="67"/>
        <v>0</v>
      </c>
      <c r="Q613" s="31">
        <f t="shared" si="67"/>
        <v>24.615218057595303</v>
      </c>
      <c r="R613" s="75"/>
      <c r="S613" s="73"/>
      <c r="T613" s="76"/>
    </row>
    <row r="614" spans="1:20" x14ac:dyDescent="0.25">
      <c r="A614" s="25">
        <v>42881.375035127312</v>
      </c>
      <c r="B614" s="26">
        <v>226.459</v>
      </c>
      <c r="C614" s="27">
        <v>5727.1481100000001</v>
      </c>
      <c r="D614" s="26">
        <v>177.95</v>
      </c>
      <c r="E614" s="27">
        <v>4500.366</v>
      </c>
      <c r="F614" s="28">
        <f t="shared" si="63"/>
        <v>48.509000000000015</v>
      </c>
      <c r="G614" s="28">
        <f t="shared" si="63"/>
        <v>1226.7821100000001</v>
      </c>
      <c r="H614" s="29">
        <v>0</v>
      </c>
      <c r="I614" s="30">
        <f t="shared" si="65"/>
        <v>48.509000000000015</v>
      </c>
      <c r="J614" s="31">
        <f t="shared" si="64"/>
        <v>25.28978354532148</v>
      </c>
      <c r="K614" s="78"/>
      <c r="L614" s="75"/>
      <c r="M614" s="31">
        <f t="shared" si="67"/>
        <v>239.16668741355465</v>
      </c>
      <c r="N614" s="31">
        <f t="shared" si="67"/>
        <v>19.138958886150061</v>
      </c>
      <c r="O614" s="31">
        <f t="shared" si="67"/>
        <v>10.600117201555832</v>
      </c>
      <c r="P614" s="31">
        <f t="shared" si="67"/>
        <v>0</v>
      </c>
      <c r="Q614" s="31">
        <f t="shared" si="67"/>
        <v>24.615218057595303</v>
      </c>
      <c r="R614" s="75"/>
      <c r="S614" s="73"/>
      <c r="T614" s="76"/>
    </row>
    <row r="615" spans="1:20" x14ac:dyDescent="0.25">
      <c r="A615" s="25">
        <v>42881.416701851849</v>
      </c>
      <c r="B615" s="26">
        <v>118.501</v>
      </c>
      <c r="C615" s="27">
        <v>3089.32107</v>
      </c>
      <c r="D615" s="26">
        <v>110.688</v>
      </c>
      <c r="E615" s="27">
        <v>2885.645</v>
      </c>
      <c r="F615" s="28">
        <f t="shared" si="63"/>
        <v>7.8130000000000024</v>
      </c>
      <c r="G615" s="28">
        <f t="shared" si="63"/>
        <v>203.67606999999998</v>
      </c>
      <c r="H615" s="29">
        <v>0</v>
      </c>
      <c r="I615" s="30">
        <f t="shared" si="65"/>
        <v>7.8130000000000024</v>
      </c>
      <c r="J615" s="31">
        <f t="shared" si="64"/>
        <v>26.068868552412635</v>
      </c>
      <c r="K615" s="78"/>
      <c r="L615" s="75"/>
      <c r="M615" s="31">
        <f t="shared" si="67"/>
        <v>239.16668741355465</v>
      </c>
      <c r="N615" s="31">
        <f t="shared" si="67"/>
        <v>19.138958886150061</v>
      </c>
      <c r="O615" s="31">
        <f t="shared" si="67"/>
        <v>10.600117201555832</v>
      </c>
      <c r="P615" s="31">
        <f t="shared" si="67"/>
        <v>0</v>
      </c>
      <c r="Q615" s="31">
        <f t="shared" si="67"/>
        <v>24.615218057595303</v>
      </c>
      <c r="R615" s="75"/>
      <c r="S615" s="73"/>
      <c r="T615" s="76"/>
    </row>
    <row r="616" spans="1:20" x14ac:dyDescent="0.25">
      <c r="A616" s="25">
        <v>42881.458368576386</v>
      </c>
      <c r="B616" s="26">
        <v>61.29</v>
      </c>
      <c r="C616" s="27">
        <v>1659.1203</v>
      </c>
      <c r="D616" s="26">
        <v>61.29</v>
      </c>
      <c r="E616" s="27">
        <v>1659.12</v>
      </c>
      <c r="F616" s="28">
        <f t="shared" si="63"/>
        <v>0</v>
      </c>
      <c r="G616" s="28">
        <f t="shared" si="63"/>
        <v>3.0000000015206751E-4</v>
      </c>
      <c r="H616" s="29">
        <v>0</v>
      </c>
      <c r="I616" s="30">
        <f t="shared" si="65"/>
        <v>0</v>
      </c>
      <c r="J616" s="31">
        <f t="shared" si="64"/>
        <v>0</v>
      </c>
      <c r="K616" s="78"/>
      <c r="L616" s="75"/>
      <c r="M616" s="31">
        <f t="shared" ref="M616:Q631" si="68">M615</f>
        <v>239.16668741355465</v>
      </c>
      <c r="N616" s="31">
        <f t="shared" si="68"/>
        <v>19.138958886150061</v>
      </c>
      <c r="O616" s="31">
        <f t="shared" si="68"/>
        <v>10.600117201555832</v>
      </c>
      <c r="P616" s="31">
        <f t="shared" si="68"/>
        <v>0</v>
      </c>
      <c r="Q616" s="31">
        <f t="shared" si="68"/>
        <v>24.615218057595303</v>
      </c>
      <c r="R616" s="75"/>
      <c r="S616" s="73"/>
      <c r="T616" s="76"/>
    </row>
    <row r="617" spans="1:20" x14ac:dyDescent="0.25">
      <c r="A617" s="25">
        <v>42881.500035300924</v>
      </c>
      <c r="B617" s="26">
        <v>12.214</v>
      </c>
      <c r="C617" s="27">
        <v>318.17469999999997</v>
      </c>
      <c r="D617" s="26">
        <v>0</v>
      </c>
      <c r="E617" s="27">
        <v>0</v>
      </c>
      <c r="F617" s="28">
        <f t="shared" si="63"/>
        <v>12.214</v>
      </c>
      <c r="G617" s="28">
        <f t="shared" si="63"/>
        <v>318.17469999999997</v>
      </c>
      <c r="H617" s="29">
        <v>0</v>
      </c>
      <c r="I617" s="30">
        <f t="shared" si="65"/>
        <v>12.214</v>
      </c>
      <c r="J617" s="31">
        <f t="shared" si="64"/>
        <v>26.049999999999997</v>
      </c>
      <c r="K617" s="78"/>
      <c r="L617" s="75"/>
      <c r="M617" s="31">
        <f t="shared" si="68"/>
        <v>239.16668741355465</v>
      </c>
      <c r="N617" s="31">
        <f t="shared" si="68"/>
        <v>19.138958886150061</v>
      </c>
      <c r="O617" s="31">
        <f t="shared" si="68"/>
        <v>10.600117201555832</v>
      </c>
      <c r="P617" s="31">
        <f t="shared" si="68"/>
        <v>0</v>
      </c>
      <c r="Q617" s="31">
        <f t="shared" si="68"/>
        <v>24.615218057595303</v>
      </c>
      <c r="R617" s="75"/>
      <c r="S617" s="73"/>
      <c r="T617" s="76"/>
    </row>
    <row r="618" spans="1:20" x14ac:dyDescent="0.25">
      <c r="A618" s="25">
        <v>42881.541702025461</v>
      </c>
      <c r="B618" s="26">
        <v>60.031999999999996</v>
      </c>
      <c r="C618" s="27">
        <v>1536.2188799999999</v>
      </c>
      <c r="D618" s="26">
        <v>0</v>
      </c>
      <c r="E618" s="27">
        <v>0</v>
      </c>
      <c r="F618" s="28">
        <f t="shared" si="63"/>
        <v>60.031999999999996</v>
      </c>
      <c r="G618" s="28">
        <f t="shared" si="63"/>
        <v>1536.2188799999999</v>
      </c>
      <c r="H618" s="29">
        <v>0</v>
      </c>
      <c r="I618" s="30">
        <f t="shared" si="65"/>
        <v>60.031999999999996</v>
      </c>
      <c r="J618" s="31">
        <f t="shared" si="64"/>
        <v>25.59</v>
      </c>
      <c r="K618" s="78"/>
      <c r="L618" s="75"/>
      <c r="M618" s="31">
        <f t="shared" si="68"/>
        <v>239.16668741355465</v>
      </c>
      <c r="N618" s="31">
        <f t="shared" si="68"/>
        <v>19.138958886150061</v>
      </c>
      <c r="O618" s="31">
        <f t="shared" si="68"/>
        <v>10.600117201555832</v>
      </c>
      <c r="P618" s="31">
        <f t="shared" si="68"/>
        <v>0</v>
      </c>
      <c r="Q618" s="31">
        <f t="shared" si="68"/>
        <v>24.615218057595303</v>
      </c>
      <c r="R618" s="75"/>
      <c r="S618" s="73"/>
      <c r="T618" s="76"/>
    </row>
    <row r="619" spans="1:20" x14ac:dyDescent="0.25">
      <c r="A619" s="25">
        <v>42881.583368749998</v>
      </c>
      <c r="B619" s="26">
        <v>73.076999999999998</v>
      </c>
      <c r="C619" s="27">
        <v>1955.54052</v>
      </c>
      <c r="D619" s="26">
        <v>73.076999999999998</v>
      </c>
      <c r="E619" s="27">
        <v>1955.5410000000002</v>
      </c>
      <c r="F619" s="28">
        <f t="shared" si="63"/>
        <v>0</v>
      </c>
      <c r="G619" s="28">
        <f t="shared" si="63"/>
        <v>-4.8000000015235855E-4</v>
      </c>
      <c r="H619" s="29">
        <v>0</v>
      </c>
      <c r="I619" s="30">
        <f t="shared" si="65"/>
        <v>0</v>
      </c>
      <c r="J619" s="31">
        <f t="shared" si="64"/>
        <v>0</v>
      </c>
      <c r="K619" s="78"/>
      <c r="L619" s="75"/>
      <c r="M619" s="31">
        <f t="shared" si="68"/>
        <v>239.16668741355465</v>
      </c>
      <c r="N619" s="31">
        <f t="shared" si="68"/>
        <v>19.138958886150061</v>
      </c>
      <c r="O619" s="31">
        <f t="shared" si="68"/>
        <v>10.600117201555832</v>
      </c>
      <c r="P619" s="31">
        <f t="shared" si="68"/>
        <v>0</v>
      </c>
      <c r="Q619" s="31">
        <f t="shared" si="68"/>
        <v>24.615218057595303</v>
      </c>
      <c r="R619" s="75"/>
      <c r="S619" s="73"/>
      <c r="T619" s="76"/>
    </row>
    <row r="620" spans="1:20" x14ac:dyDescent="0.25">
      <c r="A620" s="25">
        <v>42881.625035474535</v>
      </c>
      <c r="B620" s="26">
        <v>27.35</v>
      </c>
      <c r="C620" s="27">
        <v>743.37300000000005</v>
      </c>
      <c r="D620" s="26">
        <v>27.35</v>
      </c>
      <c r="E620" s="27">
        <v>743.37300000000005</v>
      </c>
      <c r="F620" s="28">
        <f t="shared" si="63"/>
        <v>0</v>
      </c>
      <c r="G620" s="28">
        <f t="shared" si="63"/>
        <v>0</v>
      </c>
      <c r="H620" s="29">
        <v>0</v>
      </c>
      <c r="I620" s="30">
        <f t="shared" si="65"/>
        <v>0</v>
      </c>
      <c r="J620" s="31">
        <f t="shared" si="64"/>
        <v>0</v>
      </c>
      <c r="K620" s="78"/>
      <c r="L620" s="75"/>
      <c r="M620" s="31">
        <f t="shared" si="68"/>
        <v>239.16668741355465</v>
      </c>
      <c r="N620" s="31">
        <f t="shared" si="68"/>
        <v>19.138958886150061</v>
      </c>
      <c r="O620" s="31">
        <f t="shared" si="68"/>
        <v>10.600117201555832</v>
      </c>
      <c r="P620" s="31">
        <f t="shared" si="68"/>
        <v>0</v>
      </c>
      <c r="Q620" s="31">
        <f t="shared" si="68"/>
        <v>24.615218057595303</v>
      </c>
      <c r="R620" s="75"/>
      <c r="S620" s="73"/>
      <c r="T620" s="76"/>
    </row>
    <row r="621" spans="1:20" x14ac:dyDescent="0.25">
      <c r="A621" s="25">
        <v>42881.666702199072</v>
      </c>
      <c r="B621" s="26">
        <v>23.378</v>
      </c>
      <c r="C621" s="27">
        <v>700.17110000000002</v>
      </c>
      <c r="D621" s="26">
        <v>23.378</v>
      </c>
      <c r="E621" s="27">
        <v>700.17100000000005</v>
      </c>
      <c r="F621" s="28">
        <f t="shared" si="63"/>
        <v>0</v>
      </c>
      <c r="G621" s="28">
        <f t="shared" si="63"/>
        <v>9.9999999974897946E-5</v>
      </c>
      <c r="H621" s="29">
        <v>0</v>
      </c>
      <c r="I621" s="30">
        <f t="shared" si="65"/>
        <v>0</v>
      </c>
      <c r="J621" s="31">
        <f t="shared" si="64"/>
        <v>0</v>
      </c>
      <c r="K621" s="78"/>
      <c r="L621" s="75"/>
      <c r="M621" s="31">
        <f t="shared" si="68"/>
        <v>239.16668741355465</v>
      </c>
      <c r="N621" s="31">
        <f t="shared" si="68"/>
        <v>19.138958886150061</v>
      </c>
      <c r="O621" s="31">
        <f t="shared" si="68"/>
        <v>10.600117201555832</v>
      </c>
      <c r="P621" s="31">
        <f t="shared" si="68"/>
        <v>0</v>
      </c>
      <c r="Q621" s="31">
        <f t="shared" si="68"/>
        <v>24.615218057595303</v>
      </c>
      <c r="R621" s="75"/>
      <c r="S621" s="73"/>
      <c r="T621" s="76"/>
    </row>
    <row r="622" spans="1:20" x14ac:dyDescent="0.25">
      <c r="A622" s="25">
        <v>42881.70836892361</v>
      </c>
      <c r="B622" s="26">
        <v>46.572000000000003</v>
      </c>
      <c r="C622" s="27">
        <v>1379.9283600000001</v>
      </c>
      <c r="D622" s="26">
        <v>46.572000000000003</v>
      </c>
      <c r="E622" s="27">
        <v>1379.9280000000001</v>
      </c>
      <c r="F622" s="28">
        <f t="shared" si="63"/>
        <v>0</v>
      </c>
      <c r="G622" s="28">
        <f t="shared" si="63"/>
        <v>3.6000000000058208E-4</v>
      </c>
      <c r="H622" s="29">
        <v>0</v>
      </c>
      <c r="I622" s="30">
        <f t="shared" si="65"/>
        <v>0</v>
      </c>
      <c r="J622" s="31">
        <f t="shared" si="64"/>
        <v>0</v>
      </c>
      <c r="K622" s="78"/>
      <c r="L622" s="75"/>
      <c r="M622" s="31">
        <f t="shared" si="68"/>
        <v>239.16668741355465</v>
      </c>
      <c r="N622" s="31">
        <f t="shared" si="68"/>
        <v>19.138958886150061</v>
      </c>
      <c r="O622" s="31">
        <f t="shared" si="68"/>
        <v>10.600117201555832</v>
      </c>
      <c r="P622" s="31">
        <f t="shared" si="68"/>
        <v>0</v>
      </c>
      <c r="Q622" s="31">
        <f t="shared" si="68"/>
        <v>24.615218057595303</v>
      </c>
      <c r="R622" s="75"/>
      <c r="S622" s="73"/>
      <c r="T622" s="76"/>
    </row>
    <row r="623" spans="1:20" x14ac:dyDescent="0.25">
      <c r="A623" s="25">
        <v>42881.750035648147</v>
      </c>
      <c r="B623" s="26">
        <v>19.952000000000002</v>
      </c>
      <c r="C623" s="27">
        <v>575.81471999999997</v>
      </c>
      <c r="D623" s="26">
        <v>19.952000000000002</v>
      </c>
      <c r="E623" s="27">
        <v>575.81500000000005</v>
      </c>
      <c r="F623" s="28">
        <f t="shared" si="63"/>
        <v>0</v>
      </c>
      <c r="G623" s="28">
        <f t="shared" si="63"/>
        <v>-2.8000000008887582E-4</v>
      </c>
      <c r="H623" s="29">
        <v>0</v>
      </c>
      <c r="I623" s="30">
        <f t="shared" si="65"/>
        <v>0</v>
      </c>
      <c r="J623" s="31">
        <f t="shared" si="64"/>
        <v>0</v>
      </c>
      <c r="K623" s="78"/>
      <c r="L623" s="75"/>
      <c r="M623" s="31">
        <f t="shared" si="68"/>
        <v>239.16668741355465</v>
      </c>
      <c r="N623" s="31">
        <f t="shared" si="68"/>
        <v>19.138958886150061</v>
      </c>
      <c r="O623" s="31">
        <f t="shared" si="68"/>
        <v>10.600117201555832</v>
      </c>
      <c r="P623" s="31">
        <f t="shared" si="68"/>
        <v>0</v>
      </c>
      <c r="Q623" s="31">
        <f t="shared" si="68"/>
        <v>24.615218057595303</v>
      </c>
      <c r="R623" s="75"/>
      <c r="S623" s="73"/>
      <c r="T623" s="76"/>
    </row>
    <row r="624" spans="1:20" x14ac:dyDescent="0.25">
      <c r="A624" s="25">
        <v>42881.791702372684</v>
      </c>
      <c r="B624" s="26">
        <v>17.739999999999998</v>
      </c>
      <c r="C624" s="27">
        <v>465.14280000000002</v>
      </c>
      <c r="D624" s="26">
        <v>0</v>
      </c>
      <c r="E624" s="27">
        <v>0</v>
      </c>
      <c r="F624" s="28">
        <f t="shared" si="63"/>
        <v>17.739999999999998</v>
      </c>
      <c r="G624" s="28">
        <f t="shared" si="63"/>
        <v>465.14280000000002</v>
      </c>
      <c r="H624" s="29">
        <v>0</v>
      </c>
      <c r="I624" s="30">
        <f t="shared" si="65"/>
        <v>17.739999999999998</v>
      </c>
      <c r="J624" s="31">
        <f t="shared" si="64"/>
        <v>26.220000000000002</v>
      </c>
      <c r="K624" s="78"/>
      <c r="L624" s="75"/>
      <c r="M624" s="31">
        <f t="shared" si="68"/>
        <v>239.16668741355465</v>
      </c>
      <c r="N624" s="31">
        <f t="shared" si="68"/>
        <v>19.138958886150061</v>
      </c>
      <c r="O624" s="31">
        <f t="shared" si="68"/>
        <v>10.600117201555832</v>
      </c>
      <c r="P624" s="31">
        <f t="shared" si="68"/>
        <v>0</v>
      </c>
      <c r="Q624" s="31">
        <f t="shared" si="68"/>
        <v>24.615218057595303</v>
      </c>
      <c r="R624" s="75"/>
      <c r="S624" s="73"/>
      <c r="T624" s="76"/>
    </row>
    <row r="625" spans="1:20" x14ac:dyDescent="0.25">
      <c r="A625" s="25">
        <v>42881.833369097221</v>
      </c>
      <c r="B625" s="26">
        <v>56.113</v>
      </c>
      <c r="C625" s="27">
        <v>1403.3861300000001</v>
      </c>
      <c r="D625" s="26">
        <v>0</v>
      </c>
      <c r="E625" s="27">
        <v>0</v>
      </c>
      <c r="F625" s="28">
        <f t="shared" si="63"/>
        <v>56.113</v>
      </c>
      <c r="G625" s="28">
        <f t="shared" si="63"/>
        <v>1403.3861300000001</v>
      </c>
      <c r="H625" s="29">
        <v>0</v>
      </c>
      <c r="I625" s="30">
        <f t="shared" si="65"/>
        <v>56.113</v>
      </c>
      <c r="J625" s="31">
        <f t="shared" si="64"/>
        <v>25.01</v>
      </c>
      <c r="K625" s="78"/>
      <c r="L625" s="75"/>
      <c r="M625" s="31">
        <f t="shared" si="68"/>
        <v>239.16668741355465</v>
      </c>
      <c r="N625" s="31">
        <f t="shared" si="68"/>
        <v>19.138958886150061</v>
      </c>
      <c r="O625" s="31">
        <f t="shared" si="68"/>
        <v>10.600117201555832</v>
      </c>
      <c r="P625" s="31">
        <f t="shared" si="68"/>
        <v>0</v>
      </c>
      <c r="Q625" s="31">
        <f t="shared" si="68"/>
        <v>24.615218057595303</v>
      </c>
      <c r="R625" s="75"/>
      <c r="S625" s="73"/>
      <c r="T625" s="76"/>
    </row>
    <row r="626" spans="1:20" x14ac:dyDescent="0.25">
      <c r="A626" s="25">
        <v>42881.875035821759</v>
      </c>
      <c r="B626" s="26">
        <v>57.597000000000001</v>
      </c>
      <c r="C626" s="27">
        <v>1521.1367700000001</v>
      </c>
      <c r="D626" s="26">
        <v>32.89</v>
      </c>
      <c r="E626" s="27">
        <v>868.63100000000009</v>
      </c>
      <c r="F626" s="28">
        <f t="shared" si="63"/>
        <v>24.707000000000001</v>
      </c>
      <c r="G626" s="28">
        <f t="shared" si="63"/>
        <v>652.50576999999998</v>
      </c>
      <c r="H626" s="29">
        <v>0</v>
      </c>
      <c r="I626" s="30">
        <f t="shared" si="65"/>
        <v>24.707000000000001</v>
      </c>
      <c r="J626" s="31">
        <f t="shared" si="64"/>
        <v>26.409753106407091</v>
      </c>
      <c r="K626" s="78"/>
      <c r="L626" s="75"/>
      <c r="M626" s="31">
        <f t="shared" si="68"/>
        <v>239.16668741355465</v>
      </c>
      <c r="N626" s="31">
        <f t="shared" si="68"/>
        <v>19.138958886150061</v>
      </c>
      <c r="O626" s="31">
        <f t="shared" si="68"/>
        <v>10.600117201555832</v>
      </c>
      <c r="P626" s="31">
        <f t="shared" si="68"/>
        <v>0</v>
      </c>
      <c r="Q626" s="31">
        <f t="shared" si="68"/>
        <v>24.615218057595303</v>
      </c>
      <c r="R626" s="75"/>
      <c r="S626" s="73"/>
      <c r="T626" s="76"/>
    </row>
    <row r="627" spans="1:20" x14ac:dyDescent="0.25">
      <c r="A627" s="25">
        <v>42881.916702546296</v>
      </c>
      <c r="B627" s="26">
        <v>50.662999999999997</v>
      </c>
      <c r="C627" s="27">
        <v>1498.6115400000001</v>
      </c>
      <c r="D627" s="26">
        <v>50.663000000000004</v>
      </c>
      <c r="E627" s="27">
        <v>1498.6120000000001</v>
      </c>
      <c r="F627" s="28">
        <f t="shared" si="63"/>
        <v>0</v>
      </c>
      <c r="G627" s="28">
        <f t="shared" si="63"/>
        <v>-4.5999999997548002E-4</v>
      </c>
      <c r="H627" s="29">
        <v>0</v>
      </c>
      <c r="I627" s="30">
        <f t="shared" si="65"/>
        <v>0</v>
      </c>
      <c r="J627" s="31">
        <f t="shared" si="64"/>
        <v>0</v>
      </c>
      <c r="K627" s="78"/>
      <c r="L627" s="75"/>
      <c r="M627" s="31">
        <f t="shared" si="68"/>
        <v>239.16668741355465</v>
      </c>
      <c r="N627" s="31">
        <f t="shared" si="68"/>
        <v>19.138958886150061</v>
      </c>
      <c r="O627" s="31">
        <f t="shared" si="68"/>
        <v>10.600117201555832</v>
      </c>
      <c r="P627" s="31">
        <f t="shared" si="68"/>
        <v>0</v>
      </c>
      <c r="Q627" s="31">
        <f t="shared" si="68"/>
        <v>24.615218057595303</v>
      </c>
      <c r="R627" s="75"/>
      <c r="S627" s="73"/>
      <c r="T627" s="76"/>
    </row>
    <row r="628" spans="1:20" x14ac:dyDescent="0.25">
      <c r="A628" s="25">
        <v>42881.958369270833</v>
      </c>
      <c r="B628" s="26">
        <v>119.30200000000001</v>
      </c>
      <c r="C628" s="27">
        <v>2989.7081199999998</v>
      </c>
      <c r="D628" s="26">
        <v>11.434000000000001</v>
      </c>
      <c r="E628" s="27">
        <v>286.53399999999999</v>
      </c>
      <c r="F628" s="28">
        <f t="shared" si="63"/>
        <v>107.86800000000001</v>
      </c>
      <c r="G628" s="28">
        <f t="shared" si="63"/>
        <v>2703.1741199999997</v>
      </c>
      <c r="H628" s="29">
        <v>0</v>
      </c>
      <c r="I628" s="30">
        <f t="shared" si="65"/>
        <v>107.86800000000001</v>
      </c>
      <c r="J628" s="31">
        <f t="shared" si="64"/>
        <v>25.060018912003553</v>
      </c>
      <c r="K628" s="78"/>
      <c r="L628" s="75"/>
      <c r="M628" s="31">
        <f t="shared" si="68"/>
        <v>239.16668741355465</v>
      </c>
      <c r="N628" s="31">
        <f t="shared" si="68"/>
        <v>19.138958886150061</v>
      </c>
      <c r="O628" s="31">
        <f t="shared" si="68"/>
        <v>10.600117201555832</v>
      </c>
      <c r="P628" s="31">
        <f t="shared" si="68"/>
        <v>0</v>
      </c>
      <c r="Q628" s="31">
        <f t="shared" si="68"/>
        <v>24.615218057595303</v>
      </c>
      <c r="R628" s="75"/>
      <c r="S628" s="73"/>
      <c r="T628" s="76"/>
    </row>
    <row r="629" spans="1:20" x14ac:dyDescent="0.25">
      <c r="A629" s="25">
        <v>42882.00003599537</v>
      </c>
      <c r="B629" s="26">
        <v>93.295000000000002</v>
      </c>
      <c r="C629" s="27">
        <v>2184.03595</v>
      </c>
      <c r="D629" s="26">
        <v>0</v>
      </c>
      <c r="E629" s="27">
        <v>0</v>
      </c>
      <c r="F629" s="28">
        <f t="shared" si="63"/>
        <v>93.295000000000002</v>
      </c>
      <c r="G629" s="28">
        <f t="shared" si="63"/>
        <v>2184.03595</v>
      </c>
      <c r="H629" s="29">
        <v>0</v>
      </c>
      <c r="I629" s="30">
        <f t="shared" si="65"/>
        <v>93.295000000000002</v>
      </c>
      <c r="J629" s="31">
        <f t="shared" si="64"/>
        <v>23.41</v>
      </c>
      <c r="K629" s="78"/>
      <c r="L629" s="75"/>
      <c r="M629" s="31">
        <f t="shared" si="68"/>
        <v>239.16668741355465</v>
      </c>
      <c r="N629" s="31">
        <f t="shared" si="68"/>
        <v>19.138958886150061</v>
      </c>
      <c r="O629" s="31">
        <f t="shared" si="68"/>
        <v>10.600117201555832</v>
      </c>
      <c r="P629" s="31">
        <f t="shared" si="68"/>
        <v>0</v>
      </c>
      <c r="Q629" s="31">
        <f t="shared" si="68"/>
        <v>24.615218057595303</v>
      </c>
      <c r="R629" s="75"/>
      <c r="S629" s="73"/>
      <c r="T629" s="76"/>
    </row>
    <row r="630" spans="1:20" x14ac:dyDescent="0.25">
      <c r="A630" s="25">
        <v>42882.041702719907</v>
      </c>
      <c r="B630" s="26">
        <v>73.8</v>
      </c>
      <c r="C630" s="27">
        <v>1577.8440000000001</v>
      </c>
      <c r="D630" s="26">
        <v>0</v>
      </c>
      <c r="E630" s="27">
        <v>0</v>
      </c>
      <c r="F630" s="28">
        <f t="shared" si="63"/>
        <v>73.8</v>
      </c>
      <c r="G630" s="28">
        <f t="shared" si="63"/>
        <v>1577.8440000000001</v>
      </c>
      <c r="H630" s="29">
        <v>0</v>
      </c>
      <c r="I630" s="30">
        <f t="shared" si="65"/>
        <v>73.8</v>
      </c>
      <c r="J630" s="31">
        <f t="shared" si="64"/>
        <v>21.380000000000003</v>
      </c>
      <c r="K630" s="78"/>
      <c r="L630" s="75"/>
      <c r="M630" s="31">
        <f t="shared" si="68"/>
        <v>239.16668741355465</v>
      </c>
      <c r="N630" s="31">
        <f t="shared" si="68"/>
        <v>19.138958886150061</v>
      </c>
      <c r="O630" s="31">
        <f t="shared" si="68"/>
        <v>10.600117201555832</v>
      </c>
      <c r="P630" s="31">
        <f t="shared" si="68"/>
        <v>0</v>
      </c>
      <c r="Q630" s="31">
        <f t="shared" si="68"/>
        <v>24.615218057595303</v>
      </c>
      <c r="R630" s="75"/>
      <c r="S630" s="73"/>
      <c r="T630" s="76"/>
    </row>
    <row r="631" spans="1:20" x14ac:dyDescent="0.25">
      <c r="A631" s="25">
        <v>42882.083369444445</v>
      </c>
      <c r="B631" s="26">
        <v>41.9</v>
      </c>
      <c r="C631" s="27">
        <v>869.42499999999995</v>
      </c>
      <c r="D631" s="26">
        <v>0</v>
      </c>
      <c r="E631" s="27">
        <v>0</v>
      </c>
      <c r="F631" s="28">
        <f t="shared" si="63"/>
        <v>41.9</v>
      </c>
      <c r="G631" s="28">
        <f t="shared" si="63"/>
        <v>869.42499999999995</v>
      </c>
      <c r="H631" s="29">
        <v>0</v>
      </c>
      <c r="I631" s="30">
        <f t="shared" si="65"/>
        <v>41.9</v>
      </c>
      <c r="J631" s="31">
        <f t="shared" si="64"/>
        <v>20.75</v>
      </c>
      <c r="K631" s="78"/>
      <c r="L631" s="75"/>
      <c r="M631" s="31">
        <f t="shared" si="68"/>
        <v>239.16668741355465</v>
      </c>
      <c r="N631" s="31">
        <f t="shared" si="68"/>
        <v>19.138958886150061</v>
      </c>
      <c r="O631" s="31">
        <f t="shared" si="68"/>
        <v>10.600117201555832</v>
      </c>
      <c r="P631" s="31">
        <f t="shared" si="68"/>
        <v>0</v>
      </c>
      <c r="Q631" s="31">
        <f t="shared" si="68"/>
        <v>24.615218057595303</v>
      </c>
      <c r="R631" s="75"/>
      <c r="S631" s="73"/>
      <c r="T631" s="76"/>
    </row>
    <row r="632" spans="1:20" x14ac:dyDescent="0.25">
      <c r="A632" s="25">
        <v>42882.125036168982</v>
      </c>
      <c r="B632" s="26">
        <v>28.9</v>
      </c>
      <c r="C632" s="27">
        <v>579.15599999999995</v>
      </c>
      <c r="D632" s="26">
        <v>0</v>
      </c>
      <c r="E632" s="27">
        <v>0</v>
      </c>
      <c r="F632" s="28">
        <f t="shared" si="63"/>
        <v>28.9</v>
      </c>
      <c r="G632" s="28">
        <f t="shared" si="63"/>
        <v>579.15599999999995</v>
      </c>
      <c r="H632" s="29">
        <v>0</v>
      </c>
      <c r="I632" s="30">
        <f t="shared" si="65"/>
        <v>28.9</v>
      </c>
      <c r="J632" s="31">
        <f t="shared" si="64"/>
        <v>20.04</v>
      </c>
      <c r="K632" s="78"/>
      <c r="L632" s="75"/>
      <c r="M632" s="31">
        <f t="shared" ref="M632:Q647" si="69">M631</f>
        <v>239.16668741355465</v>
      </c>
      <c r="N632" s="31">
        <f t="shared" si="69"/>
        <v>19.138958886150061</v>
      </c>
      <c r="O632" s="31">
        <f t="shared" si="69"/>
        <v>10.600117201555832</v>
      </c>
      <c r="P632" s="31">
        <f t="shared" si="69"/>
        <v>0</v>
      </c>
      <c r="Q632" s="31">
        <f t="shared" si="69"/>
        <v>24.615218057595303</v>
      </c>
      <c r="R632" s="75"/>
      <c r="S632" s="73"/>
      <c r="T632" s="76"/>
    </row>
    <row r="633" spans="1:20" x14ac:dyDescent="0.25">
      <c r="A633" s="25">
        <v>42882.166702893519</v>
      </c>
      <c r="B633" s="26">
        <v>12.6</v>
      </c>
      <c r="C633" s="27">
        <v>239.4</v>
      </c>
      <c r="D633" s="26">
        <v>0</v>
      </c>
      <c r="E633" s="27">
        <v>0</v>
      </c>
      <c r="F633" s="28">
        <f t="shared" si="63"/>
        <v>12.6</v>
      </c>
      <c r="G633" s="28">
        <f t="shared" si="63"/>
        <v>239.4</v>
      </c>
      <c r="H633" s="29">
        <v>0</v>
      </c>
      <c r="I633" s="30">
        <f t="shared" si="65"/>
        <v>12.6</v>
      </c>
      <c r="J633" s="31">
        <f t="shared" si="64"/>
        <v>19</v>
      </c>
      <c r="K633" s="78"/>
      <c r="L633" s="75"/>
      <c r="M633" s="31">
        <f t="shared" si="69"/>
        <v>239.16668741355465</v>
      </c>
      <c r="N633" s="31">
        <f t="shared" si="69"/>
        <v>19.138958886150061</v>
      </c>
      <c r="O633" s="31">
        <f t="shared" si="69"/>
        <v>10.600117201555832</v>
      </c>
      <c r="P633" s="31">
        <f t="shared" si="69"/>
        <v>0</v>
      </c>
      <c r="Q633" s="31">
        <f t="shared" si="69"/>
        <v>24.615218057595303</v>
      </c>
      <c r="R633" s="75"/>
      <c r="S633" s="73"/>
      <c r="T633" s="76"/>
    </row>
    <row r="634" spans="1:20" x14ac:dyDescent="0.25">
      <c r="A634" s="25">
        <v>42882.208369618056</v>
      </c>
      <c r="B634" s="26">
        <v>10.6</v>
      </c>
      <c r="C634" s="27">
        <v>202.46</v>
      </c>
      <c r="D634" s="26">
        <v>0</v>
      </c>
      <c r="E634" s="27">
        <v>0</v>
      </c>
      <c r="F634" s="28">
        <f t="shared" ref="F634:G676" si="70">B634-D634</f>
        <v>10.6</v>
      </c>
      <c r="G634" s="28">
        <f t="shared" si="70"/>
        <v>202.46</v>
      </c>
      <c r="H634" s="29">
        <v>0</v>
      </c>
      <c r="I634" s="30">
        <f t="shared" si="65"/>
        <v>10.6</v>
      </c>
      <c r="J634" s="31">
        <f t="shared" si="64"/>
        <v>19.100000000000001</v>
      </c>
      <c r="K634" s="78"/>
      <c r="L634" s="75"/>
      <c r="M634" s="31">
        <f t="shared" si="69"/>
        <v>239.16668741355465</v>
      </c>
      <c r="N634" s="31">
        <f t="shared" si="69"/>
        <v>19.138958886150061</v>
      </c>
      <c r="O634" s="31">
        <f t="shared" si="69"/>
        <v>10.600117201555832</v>
      </c>
      <c r="P634" s="31">
        <f t="shared" si="69"/>
        <v>0</v>
      </c>
      <c r="Q634" s="31">
        <f t="shared" si="69"/>
        <v>24.615218057595303</v>
      </c>
      <c r="R634" s="75"/>
      <c r="S634" s="73"/>
      <c r="T634" s="76"/>
    </row>
    <row r="635" spans="1:20" x14ac:dyDescent="0.25">
      <c r="A635" s="25">
        <v>42882.250036342593</v>
      </c>
      <c r="B635" s="26">
        <v>16.2</v>
      </c>
      <c r="C635" s="27">
        <v>325.13400000000001</v>
      </c>
      <c r="D635" s="26">
        <v>0</v>
      </c>
      <c r="E635" s="27">
        <v>0</v>
      </c>
      <c r="F635" s="28">
        <f t="shared" si="70"/>
        <v>16.2</v>
      </c>
      <c r="G635" s="28">
        <f t="shared" si="70"/>
        <v>325.13400000000001</v>
      </c>
      <c r="H635" s="29">
        <v>0</v>
      </c>
      <c r="I635" s="30">
        <f t="shared" si="65"/>
        <v>16.2</v>
      </c>
      <c r="J635" s="31">
        <f t="shared" si="64"/>
        <v>20.07</v>
      </c>
      <c r="K635" s="78"/>
      <c r="L635" s="75"/>
      <c r="M635" s="31">
        <f t="shared" si="69"/>
        <v>239.16668741355465</v>
      </c>
      <c r="N635" s="31">
        <f t="shared" si="69"/>
        <v>19.138958886150061</v>
      </c>
      <c r="O635" s="31">
        <f t="shared" si="69"/>
        <v>10.600117201555832</v>
      </c>
      <c r="P635" s="31">
        <f t="shared" si="69"/>
        <v>0</v>
      </c>
      <c r="Q635" s="31">
        <f t="shared" si="69"/>
        <v>24.615218057595303</v>
      </c>
      <c r="R635" s="75"/>
      <c r="S635" s="73"/>
      <c r="T635" s="76"/>
    </row>
    <row r="636" spans="1:20" x14ac:dyDescent="0.25">
      <c r="A636" s="25">
        <v>42882.291703067131</v>
      </c>
      <c r="B636" s="26">
        <v>30.9</v>
      </c>
      <c r="C636" s="27">
        <v>633.45000000000005</v>
      </c>
      <c r="D636" s="26">
        <v>0</v>
      </c>
      <c r="E636" s="27">
        <v>0</v>
      </c>
      <c r="F636" s="28">
        <f t="shared" si="70"/>
        <v>30.9</v>
      </c>
      <c r="G636" s="28">
        <f t="shared" si="70"/>
        <v>633.45000000000005</v>
      </c>
      <c r="H636" s="29">
        <v>0</v>
      </c>
      <c r="I636" s="30">
        <f t="shared" si="65"/>
        <v>30.9</v>
      </c>
      <c r="J636" s="31">
        <f t="shared" si="64"/>
        <v>20.500000000000004</v>
      </c>
      <c r="K636" s="78"/>
      <c r="L636" s="75"/>
      <c r="M636" s="31">
        <f t="shared" si="69"/>
        <v>239.16668741355465</v>
      </c>
      <c r="N636" s="31">
        <f t="shared" si="69"/>
        <v>19.138958886150061</v>
      </c>
      <c r="O636" s="31">
        <f t="shared" si="69"/>
        <v>10.600117201555832</v>
      </c>
      <c r="P636" s="31">
        <f t="shared" si="69"/>
        <v>0</v>
      </c>
      <c r="Q636" s="31">
        <f t="shared" si="69"/>
        <v>24.615218057595303</v>
      </c>
      <c r="R636" s="75"/>
      <c r="S636" s="73"/>
      <c r="T636" s="76"/>
    </row>
    <row r="637" spans="1:20" x14ac:dyDescent="0.25">
      <c r="A637" s="25">
        <v>42882.333369791668</v>
      </c>
      <c r="B637" s="26">
        <v>17.335000000000001</v>
      </c>
      <c r="C637" s="27">
        <v>379.11644999999999</v>
      </c>
      <c r="D637" s="26">
        <v>0</v>
      </c>
      <c r="E637" s="27">
        <v>0</v>
      </c>
      <c r="F637" s="28">
        <f t="shared" si="70"/>
        <v>17.335000000000001</v>
      </c>
      <c r="G637" s="28">
        <f t="shared" si="70"/>
        <v>379.11644999999999</v>
      </c>
      <c r="H637" s="29">
        <v>0</v>
      </c>
      <c r="I637" s="30">
        <f t="shared" si="65"/>
        <v>17.335000000000001</v>
      </c>
      <c r="J637" s="31">
        <f t="shared" si="64"/>
        <v>21.869999999999997</v>
      </c>
      <c r="K637" s="78"/>
      <c r="L637" s="75"/>
      <c r="M637" s="31">
        <f t="shared" si="69"/>
        <v>239.16668741355465</v>
      </c>
      <c r="N637" s="31">
        <f t="shared" si="69"/>
        <v>19.138958886150061</v>
      </c>
      <c r="O637" s="31">
        <f t="shared" si="69"/>
        <v>10.600117201555832</v>
      </c>
      <c r="P637" s="31">
        <f t="shared" si="69"/>
        <v>0</v>
      </c>
      <c r="Q637" s="31">
        <f t="shared" si="69"/>
        <v>24.615218057595303</v>
      </c>
      <c r="R637" s="75"/>
      <c r="S637" s="73"/>
      <c r="T637" s="76"/>
    </row>
    <row r="638" spans="1:20" x14ac:dyDescent="0.25">
      <c r="A638" s="25">
        <v>42882.375036516205</v>
      </c>
      <c r="B638" s="26">
        <v>94.87</v>
      </c>
      <c r="C638" s="27">
        <v>2087.14</v>
      </c>
      <c r="D638" s="26">
        <v>31.415000000000003</v>
      </c>
      <c r="E638" s="27">
        <v>691.13</v>
      </c>
      <c r="F638" s="28">
        <f t="shared" si="70"/>
        <v>63.454999999999998</v>
      </c>
      <c r="G638" s="28">
        <f t="shared" si="70"/>
        <v>1396.0099999999998</v>
      </c>
      <c r="H638" s="29">
        <v>0</v>
      </c>
      <c r="I638" s="30">
        <f t="shared" si="65"/>
        <v>63.454999999999998</v>
      </c>
      <c r="J638" s="31">
        <f t="shared" si="64"/>
        <v>21.999999999999996</v>
      </c>
      <c r="K638" s="78"/>
      <c r="L638" s="75"/>
      <c r="M638" s="31">
        <f t="shared" si="69"/>
        <v>239.16668741355465</v>
      </c>
      <c r="N638" s="31">
        <f t="shared" si="69"/>
        <v>19.138958886150061</v>
      </c>
      <c r="O638" s="31">
        <f t="shared" si="69"/>
        <v>10.600117201555832</v>
      </c>
      <c r="P638" s="31">
        <f t="shared" si="69"/>
        <v>0</v>
      </c>
      <c r="Q638" s="31">
        <f t="shared" si="69"/>
        <v>24.615218057595303</v>
      </c>
      <c r="R638" s="75"/>
      <c r="S638" s="73"/>
      <c r="T638" s="76"/>
    </row>
    <row r="639" spans="1:20" x14ac:dyDescent="0.25">
      <c r="A639" s="25">
        <v>42882.416703240742</v>
      </c>
      <c r="B639" s="26">
        <v>159.79</v>
      </c>
      <c r="C639" s="27">
        <v>3796.6104</v>
      </c>
      <c r="D639" s="26">
        <v>64.515000000000001</v>
      </c>
      <c r="E639" s="27">
        <v>1532.876</v>
      </c>
      <c r="F639" s="28">
        <f t="shared" si="70"/>
        <v>95.274999999999991</v>
      </c>
      <c r="G639" s="28">
        <f t="shared" si="70"/>
        <v>2263.7344000000003</v>
      </c>
      <c r="H639" s="29">
        <v>0</v>
      </c>
      <c r="I639" s="30">
        <f t="shared" si="65"/>
        <v>95.274999999999991</v>
      </c>
      <c r="J639" s="31">
        <f t="shared" si="64"/>
        <v>23.760004198373135</v>
      </c>
      <c r="K639" s="78"/>
      <c r="L639" s="75"/>
      <c r="M639" s="31">
        <f t="shared" si="69"/>
        <v>239.16668741355465</v>
      </c>
      <c r="N639" s="31">
        <f t="shared" si="69"/>
        <v>19.138958886150061</v>
      </c>
      <c r="O639" s="31">
        <f t="shared" si="69"/>
        <v>10.600117201555832</v>
      </c>
      <c r="P639" s="31">
        <f t="shared" si="69"/>
        <v>0</v>
      </c>
      <c r="Q639" s="31">
        <f t="shared" si="69"/>
        <v>24.615218057595303</v>
      </c>
      <c r="R639" s="75"/>
      <c r="S639" s="73"/>
      <c r="T639" s="76"/>
    </row>
    <row r="640" spans="1:20" x14ac:dyDescent="0.25">
      <c r="A640" s="25">
        <v>42882.458369965279</v>
      </c>
      <c r="B640" s="26">
        <v>167.91300000000001</v>
      </c>
      <c r="C640" s="27">
        <v>4097.0771999999997</v>
      </c>
      <c r="D640" s="26">
        <v>47.072000000000003</v>
      </c>
      <c r="E640" s="27">
        <v>1148.566</v>
      </c>
      <c r="F640" s="28">
        <f t="shared" si="70"/>
        <v>120.84100000000001</v>
      </c>
      <c r="G640" s="28">
        <f t="shared" si="70"/>
        <v>2948.5111999999999</v>
      </c>
      <c r="H640" s="29">
        <v>0</v>
      </c>
      <c r="I640" s="30">
        <f t="shared" si="65"/>
        <v>120.84100000000001</v>
      </c>
      <c r="J640" s="31">
        <f t="shared" si="64"/>
        <v>24.399923866899478</v>
      </c>
      <c r="K640" s="78"/>
      <c r="L640" s="75"/>
      <c r="M640" s="31">
        <f t="shared" si="69"/>
        <v>239.16668741355465</v>
      </c>
      <c r="N640" s="31">
        <f t="shared" si="69"/>
        <v>19.138958886150061</v>
      </c>
      <c r="O640" s="31">
        <f t="shared" si="69"/>
        <v>10.600117201555832</v>
      </c>
      <c r="P640" s="31">
        <f t="shared" si="69"/>
        <v>0</v>
      </c>
      <c r="Q640" s="31">
        <f t="shared" si="69"/>
        <v>24.615218057595303</v>
      </c>
      <c r="R640" s="75"/>
      <c r="S640" s="73"/>
      <c r="T640" s="76"/>
    </row>
    <row r="641" spans="1:20" x14ac:dyDescent="0.25">
      <c r="A641" s="25">
        <v>42882.500036689817</v>
      </c>
      <c r="B641" s="26">
        <v>130.96799999999999</v>
      </c>
      <c r="C641" s="27">
        <v>3494.22624</v>
      </c>
      <c r="D641" s="26">
        <v>130.96800000000002</v>
      </c>
      <c r="E641" s="27">
        <v>3494.2260000000001</v>
      </c>
      <c r="F641" s="28">
        <f t="shared" si="70"/>
        <v>0</v>
      </c>
      <c r="G641" s="28">
        <f t="shared" si="70"/>
        <v>2.399999998488056E-4</v>
      </c>
      <c r="H641" s="29">
        <v>0</v>
      </c>
      <c r="I641" s="30">
        <f t="shared" si="65"/>
        <v>0</v>
      </c>
      <c r="J641" s="31">
        <f t="shared" si="64"/>
        <v>0</v>
      </c>
      <c r="K641" s="78"/>
      <c r="L641" s="75"/>
      <c r="M641" s="31">
        <f t="shared" si="69"/>
        <v>239.16668741355465</v>
      </c>
      <c r="N641" s="31">
        <f t="shared" si="69"/>
        <v>19.138958886150061</v>
      </c>
      <c r="O641" s="31">
        <f t="shared" si="69"/>
        <v>10.600117201555832</v>
      </c>
      <c r="P641" s="31">
        <f t="shared" si="69"/>
        <v>0</v>
      </c>
      <c r="Q641" s="31">
        <f t="shared" si="69"/>
        <v>24.615218057595303</v>
      </c>
      <c r="R641" s="75"/>
      <c r="S641" s="73"/>
      <c r="T641" s="76"/>
    </row>
    <row r="642" spans="1:20" x14ac:dyDescent="0.25">
      <c r="A642" s="25">
        <v>42882.541703414354</v>
      </c>
      <c r="B642" s="26">
        <v>96.317999999999998</v>
      </c>
      <c r="C642" s="27">
        <v>2729.6521200000002</v>
      </c>
      <c r="D642" s="26">
        <v>96.317999999999998</v>
      </c>
      <c r="E642" s="27">
        <v>2729.652</v>
      </c>
      <c r="F642" s="28">
        <f t="shared" si="70"/>
        <v>0</v>
      </c>
      <c r="G642" s="28">
        <f t="shared" si="70"/>
        <v>1.2000000015177648E-4</v>
      </c>
      <c r="H642" s="29">
        <v>0</v>
      </c>
      <c r="I642" s="30">
        <f t="shared" si="65"/>
        <v>0</v>
      </c>
      <c r="J642" s="31">
        <f t="shared" si="64"/>
        <v>0</v>
      </c>
      <c r="K642" s="78"/>
      <c r="L642" s="75"/>
      <c r="M642" s="31">
        <f t="shared" si="69"/>
        <v>239.16668741355465</v>
      </c>
      <c r="N642" s="31">
        <f t="shared" si="69"/>
        <v>19.138958886150061</v>
      </c>
      <c r="O642" s="31">
        <f t="shared" si="69"/>
        <v>10.600117201555832</v>
      </c>
      <c r="P642" s="31">
        <f t="shared" si="69"/>
        <v>0</v>
      </c>
      <c r="Q642" s="31">
        <f t="shared" si="69"/>
        <v>24.615218057595303</v>
      </c>
      <c r="R642" s="75"/>
      <c r="S642" s="73"/>
      <c r="T642" s="76"/>
    </row>
    <row r="643" spans="1:20" x14ac:dyDescent="0.25">
      <c r="A643" s="25">
        <v>42882.583370138891</v>
      </c>
      <c r="B643" s="26">
        <v>77.147000000000006</v>
      </c>
      <c r="C643" s="27">
        <v>2071.3969499999998</v>
      </c>
      <c r="D643" s="26">
        <v>76.174000000000007</v>
      </c>
      <c r="E643" s="27">
        <v>2045.26</v>
      </c>
      <c r="F643" s="28">
        <f t="shared" si="70"/>
        <v>0.97299999999999898</v>
      </c>
      <c r="G643" s="28">
        <f t="shared" si="70"/>
        <v>26.136949999999842</v>
      </c>
      <c r="H643" s="29">
        <v>0</v>
      </c>
      <c r="I643" s="30">
        <f t="shared" si="65"/>
        <v>0.97299999999999898</v>
      </c>
      <c r="J643" s="31">
        <f t="shared" si="64"/>
        <v>26.862230215827203</v>
      </c>
      <c r="K643" s="78"/>
      <c r="L643" s="75"/>
      <c r="M643" s="31">
        <f t="shared" si="69"/>
        <v>239.16668741355465</v>
      </c>
      <c r="N643" s="31">
        <f t="shared" si="69"/>
        <v>19.138958886150061</v>
      </c>
      <c r="O643" s="31">
        <f t="shared" si="69"/>
        <v>10.600117201555832</v>
      </c>
      <c r="P643" s="31">
        <f t="shared" si="69"/>
        <v>0</v>
      </c>
      <c r="Q643" s="31">
        <f t="shared" si="69"/>
        <v>24.615218057595303</v>
      </c>
      <c r="R643" s="75"/>
      <c r="S643" s="73"/>
      <c r="T643" s="76"/>
    </row>
    <row r="644" spans="1:20" x14ac:dyDescent="0.25">
      <c r="A644" s="25">
        <v>42882.625036863428</v>
      </c>
      <c r="B644" s="26">
        <v>79.289000000000001</v>
      </c>
      <c r="C644" s="27">
        <v>2048.8277600000001</v>
      </c>
      <c r="D644" s="26">
        <v>0</v>
      </c>
      <c r="E644" s="27">
        <v>0</v>
      </c>
      <c r="F644" s="28">
        <f t="shared" si="70"/>
        <v>79.289000000000001</v>
      </c>
      <c r="G644" s="28">
        <f t="shared" si="70"/>
        <v>2048.8277600000001</v>
      </c>
      <c r="H644" s="29">
        <v>0</v>
      </c>
      <c r="I644" s="30">
        <f t="shared" si="65"/>
        <v>79.289000000000001</v>
      </c>
      <c r="J644" s="31">
        <f t="shared" si="64"/>
        <v>25.84</v>
      </c>
      <c r="K644" s="78"/>
      <c r="L644" s="75"/>
      <c r="M644" s="31">
        <f t="shared" si="69"/>
        <v>239.16668741355465</v>
      </c>
      <c r="N644" s="31">
        <f t="shared" si="69"/>
        <v>19.138958886150061</v>
      </c>
      <c r="O644" s="31">
        <f t="shared" si="69"/>
        <v>10.600117201555832</v>
      </c>
      <c r="P644" s="31">
        <f t="shared" si="69"/>
        <v>0</v>
      </c>
      <c r="Q644" s="31">
        <f t="shared" si="69"/>
        <v>24.615218057595303</v>
      </c>
      <c r="R644" s="75"/>
      <c r="S644" s="73"/>
      <c r="T644" s="76"/>
    </row>
    <row r="645" spans="1:20" x14ac:dyDescent="0.25">
      <c r="A645" s="25">
        <v>42882.666703587965</v>
      </c>
      <c r="B645" s="26">
        <v>84.591999999999999</v>
      </c>
      <c r="C645" s="27">
        <v>2231.5369599999999</v>
      </c>
      <c r="D645" s="26">
        <v>0</v>
      </c>
      <c r="E645" s="27">
        <v>0</v>
      </c>
      <c r="F645" s="28">
        <f t="shared" si="70"/>
        <v>84.591999999999999</v>
      </c>
      <c r="G645" s="28">
        <f t="shared" si="70"/>
        <v>2231.5369599999999</v>
      </c>
      <c r="H645" s="29">
        <v>0</v>
      </c>
      <c r="I645" s="30">
        <f t="shared" si="65"/>
        <v>84.591999999999999</v>
      </c>
      <c r="J645" s="31">
        <f t="shared" si="64"/>
        <v>26.38</v>
      </c>
      <c r="K645" s="78"/>
      <c r="L645" s="75"/>
      <c r="M645" s="31">
        <f t="shared" si="69"/>
        <v>239.16668741355465</v>
      </c>
      <c r="N645" s="31">
        <f t="shared" si="69"/>
        <v>19.138958886150061</v>
      </c>
      <c r="O645" s="31">
        <f t="shared" si="69"/>
        <v>10.600117201555832</v>
      </c>
      <c r="P645" s="31">
        <f t="shared" si="69"/>
        <v>0</v>
      </c>
      <c r="Q645" s="31">
        <f t="shared" si="69"/>
        <v>24.615218057595303</v>
      </c>
      <c r="R645" s="75"/>
      <c r="S645" s="73"/>
      <c r="T645" s="76"/>
    </row>
    <row r="646" spans="1:20" x14ac:dyDescent="0.25">
      <c r="A646" s="25">
        <v>42882.708370312503</v>
      </c>
      <c r="B646" s="26">
        <v>117.039</v>
      </c>
      <c r="C646" s="27">
        <v>3072.2737499999998</v>
      </c>
      <c r="D646" s="26">
        <v>0</v>
      </c>
      <c r="E646" s="27">
        <v>0</v>
      </c>
      <c r="F646" s="28">
        <f t="shared" si="70"/>
        <v>117.039</v>
      </c>
      <c r="G646" s="28">
        <f t="shared" si="70"/>
        <v>3072.2737499999998</v>
      </c>
      <c r="H646" s="29">
        <v>0</v>
      </c>
      <c r="I646" s="30">
        <f t="shared" si="65"/>
        <v>117.039</v>
      </c>
      <c r="J646" s="31">
        <f t="shared" si="64"/>
        <v>26.25</v>
      </c>
      <c r="K646" s="78"/>
      <c r="L646" s="75"/>
      <c r="M646" s="31">
        <f t="shared" si="69"/>
        <v>239.16668741355465</v>
      </c>
      <c r="N646" s="31">
        <f t="shared" si="69"/>
        <v>19.138958886150061</v>
      </c>
      <c r="O646" s="31">
        <f t="shared" si="69"/>
        <v>10.600117201555832</v>
      </c>
      <c r="P646" s="31">
        <f t="shared" si="69"/>
        <v>0</v>
      </c>
      <c r="Q646" s="31">
        <f t="shared" si="69"/>
        <v>24.615218057595303</v>
      </c>
      <c r="R646" s="75"/>
      <c r="S646" s="73"/>
      <c r="T646" s="76"/>
    </row>
    <row r="647" spans="1:20" x14ac:dyDescent="0.25">
      <c r="A647" s="25">
        <v>42882.75003703704</v>
      </c>
      <c r="B647" s="26">
        <v>100.05200000000001</v>
      </c>
      <c r="C647" s="27">
        <v>2693.39984</v>
      </c>
      <c r="D647" s="26">
        <v>56.603000000000002</v>
      </c>
      <c r="E647" s="27">
        <v>1523.7540000000001</v>
      </c>
      <c r="F647" s="28">
        <f t="shared" si="70"/>
        <v>43.449000000000005</v>
      </c>
      <c r="G647" s="28">
        <f t="shared" si="70"/>
        <v>1169.6458399999999</v>
      </c>
      <c r="H647" s="29">
        <v>0</v>
      </c>
      <c r="I647" s="30">
        <f t="shared" si="65"/>
        <v>43.449000000000005</v>
      </c>
      <c r="J647" s="31">
        <f t="shared" ref="J647:J710" si="71">IF(F647&gt;0,G647/F647,0)</f>
        <v>26.919971460793107</v>
      </c>
      <c r="K647" s="78"/>
      <c r="L647" s="75"/>
      <c r="M647" s="31">
        <f t="shared" si="69"/>
        <v>239.16668741355465</v>
      </c>
      <c r="N647" s="31">
        <f t="shared" si="69"/>
        <v>19.138958886150061</v>
      </c>
      <c r="O647" s="31">
        <f t="shared" si="69"/>
        <v>10.600117201555832</v>
      </c>
      <c r="P647" s="31">
        <f t="shared" si="69"/>
        <v>0</v>
      </c>
      <c r="Q647" s="31">
        <f t="shared" si="69"/>
        <v>24.615218057595303</v>
      </c>
      <c r="R647" s="75"/>
      <c r="S647" s="73"/>
      <c r="T647" s="76"/>
    </row>
    <row r="648" spans="1:20" x14ac:dyDescent="0.25">
      <c r="A648" s="25">
        <v>42882.791703761577</v>
      </c>
      <c r="B648" s="26">
        <v>110.197</v>
      </c>
      <c r="C648" s="27">
        <v>5461.3633200000004</v>
      </c>
      <c r="D648" s="26">
        <v>110.197</v>
      </c>
      <c r="E648" s="27">
        <v>5461.3630000000003</v>
      </c>
      <c r="F648" s="28">
        <f t="shared" si="70"/>
        <v>0</v>
      </c>
      <c r="G648" s="28">
        <f t="shared" si="70"/>
        <v>3.2000000010157237E-4</v>
      </c>
      <c r="H648" s="29">
        <v>0</v>
      </c>
      <c r="I648" s="30">
        <f t="shared" ref="I648:I711" si="72">F648-H648</f>
        <v>0</v>
      </c>
      <c r="J648" s="31">
        <f t="shared" si="71"/>
        <v>0</v>
      </c>
      <c r="K648" s="78"/>
      <c r="L648" s="75"/>
      <c r="M648" s="31">
        <f t="shared" ref="M648:Q663" si="73">M647</f>
        <v>239.16668741355465</v>
      </c>
      <c r="N648" s="31">
        <f t="shared" si="73"/>
        <v>19.138958886150061</v>
      </c>
      <c r="O648" s="31">
        <f t="shared" si="73"/>
        <v>10.600117201555832</v>
      </c>
      <c r="P648" s="31">
        <f t="shared" si="73"/>
        <v>0</v>
      </c>
      <c r="Q648" s="31">
        <f t="shared" si="73"/>
        <v>24.615218057595303</v>
      </c>
      <c r="R648" s="75"/>
      <c r="S648" s="73"/>
      <c r="T648" s="76"/>
    </row>
    <row r="649" spans="1:20" x14ac:dyDescent="0.25">
      <c r="A649" s="25">
        <v>42882.833370486114</v>
      </c>
      <c r="B649" s="26">
        <v>148.268</v>
      </c>
      <c r="C649" s="27">
        <v>4179.6749200000004</v>
      </c>
      <c r="D649" s="26">
        <v>148.268</v>
      </c>
      <c r="E649" s="27">
        <v>4179.6750000000002</v>
      </c>
      <c r="F649" s="28">
        <f t="shared" si="70"/>
        <v>0</v>
      </c>
      <c r="G649" s="28">
        <f t="shared" si="70"/>
        <v>-7.9999999798019417E-5</v>
      </c>
      <c r="H649" s="29">
        <v>0</v>
      </c>
      <c r="I649" s="30">
        <f t="shared" si="72"/>
        <v>0</v>
      </c>
      <c r="J649" s="31">
        <f t="shared" si="71"/>
        <v>0</v>
      </c>
      <c r="K649" s="78"/>
      <c r="L649" s="75"/>
      <c r="M649" s="31">
        <f t="shared" si="73"/>
        <v>239.16668741355465</v>
      </c>
      <c r="N649" s="31">
        <f t="shared" si="73"/>
        <v>19.138958886150061</v>
      </c>
      <c r="O649" s="31">
        <f t="shared" si="73"/>
        <v>10.600117201555832</v>
      </c>
      <c r="P649" s="31">
        <f t="shared" si="73"/>
        <v>0</v>
      </c>
      <c r="Q649" s="31">
        <f t="shared" si="73"/>
        <v>24.615218057595303</v>
      </c>
      <c r="R649" s="75"/>
      <c r="S649" s="73"/>
      <c r="T649" s="76"/>
    </row>
    <row r="650" spans="1:20" x14ac:dyDescent="0.25">
      <c r="A650" s="25">
        <v>42882.875037210651</v>
      </c>
      <c r="B650" s="26">
        <v>144.36000000000001</v>
      </c>
      <c r="C650" s="27">
        <v>3684.0672</v>
      </c>
      <c r="D650" s="26">
        <v>111.248</v>
      </c>
      <c r="E650" s="27">
        <v>2839.05</v>
      </c>
      <c r="F650" s="28">
        <f t="shared" si="70"/>
        <v>33.112000000000009</v>
      </c>
      <c r="G650" s="28">
        <f t="shared" si="70"/>
        <v>845.01719999999978</v>
      </c>
      <c r="H650" s="29">
        <v>0</v>
      </c>
      <c r="I650" s="30">
        <f t="shared" si="72"/>
        <v>33.112000000000009</v>
      </c>
      <c r="J650" s="31">
        <f t="shared" si="71"/>
        <v>25.519968591447196</v>
      </c>
      <c r="K650" s="78"/>
      <c r="L650" s="75"/>
      <c r="M650" s="31">
        <f t="shared" si="73"/>
        <v>239.16668741355465</v>
      </c>
      <c r="N650" s="31">
        <f t="shared" si="73"/>
        <v>19.138958886150061</v>
      </c>
      <c r="O650" s="31">
        <f t="shared" si="73"/>
        <v>10.600117201555832</v>
      </c>
      <c r="P650" s="31">
        <f t="shared" si="73"/>
        <v>0</v>
      </c>
      <c r="Q650" s="31">
        <f t="shared" si="73"/>
        <v>24.615218057595303</v>
      </c>
      <c r="R650" s="75"/>
      <c r="S650" s="73"/>
      <c r="T650" s="76"/>
    </row>
    <row r="651" spans="1:20" x14ac:dyDescent="0.25">
      <c r="A651" s="25">
        <v>42882.916703935189</v>
      </c>
      <c r="B651" s="26">
        <v>170.78800000000001</v>
      </c>
      <c r="C651" s="27">
        <v>4225.2951199999998</v>
      </c>
      <c r="D651" s="26">
        <v>114.67</v>
      </c>
      <c r="E651" s="27">
        <v>2836.944</v>
      </c>
      <c r="F651" s="28">
        <f t="shared" si="70"/>
        <v>56.118000000000009</v>
      </c>
      <c r="G651" s="28">
        <f t="shared" si="70"/>
        <v>1388.3511199999998</v>
      </c>
      <c r="H651" s="29">
        <v>0</v>
      </c>
      <c r="I651" s="30">
        <f t="shared" si="72"/>
        <v>56.118000000000009</v>
      </c>
      <c r="J651" s="31">
        <f t="shared" si="71"/>
        <v>24.7398538793257</v>
      </c>
      <c r="K651" s="78"/>
      <c r="L651" s="75"/>
      <c r="M651" s="31">
        <f t="shared" si="73"/>
        <v>239.16668741355465</v>
      </c>
      <c r="N651" s="31">
        <f t="shared" si="73"/>
        <v>19.138958886150061</v>
      </c>
      <c r="O651" s="31">
        <f t="shared" si="73"/>
        <v>10.600117201555832</v>
      </c>
      <c r="P651" s="31">
        <f t="shared" si="73"/>
        <v>0</v>
      </c>
      <c r="Q651" s="31">
        <f t="shared" si="73"/>
        <v>24.615218057595303</v>
      </c>
      <c r="R651" s="75"/>
      <c r="S651" s="73"/>
      <c r="T651" s="76"/>
    </row>
    <row r="652" spans="1:20" x14ac:dyDescent="0.25">
      <c r="A652" s="25">
        <v>42882.958370659719</v>
      </c>
      <c r="B652" s="26">
        <v>71.908000000000001</v>
      </c>
      <c r="C652" s="27">
        <v>1663.9511199999999</v>
      </c>
      <c r="D652" s="26">
        <v>0</v>
      </c>
      <c r="E652" s="27">
        <v>0</v>
      </c>
      <c r="F652" s="28">
        <f t="shared" si="70"/>
        <v>71.908000000000001</v>
      </c>
      <c r="G652" s="28">
        <f t="shared" si="70"/>
        <v>1663.9511199999999</v>
      </c>
      <c r="H652" s="29">
        <v>0</v>
      </c>
      <c r="I652" s="30">
        <f t="shared" si="72"/>
        <v>71.908000000000001</v>
      </c>
      <c r="J652" s="31">
        <f t="shared" si="71"/>
        <v>23.14</v>
      </c>
      <c r="K652" s="78"/>
      <c r="L652" s="75"/>
      <c r="M652" s="31">
        <f t="shared" si="73"/>
        <v>239.16668741355465</v>
      </c>
      <c r="N652" s="31">
        <f t="shared" si="73"/>
        <v>19.138958886150061</v>
      </c>
      <c r="O652" s="31">
        <f t="shared" si="73"/>
        <v>10.600117201555832</v>
      </c>
      <c r="P652" s="31">
        <f t="shared" si="73"/>
        <v>0</v>
      </c>
      <c r="Q652" s="31">
        <f t="shared" si="73"/>
        <v>24.615218057595303</v>
      </c>
      <c r="R652" s="75"/>
      <c r="S652" s="73"/>
      <c r="T652" s="76"/>
    </row>
    <row r="653" spans="1:20" x14ac:dyDescent="0.25">
      <c r="A653" s="25">
        <v>42883.000037384256</v>
      </c>
      <c r="B653" s="26">
        <v>13.701000000000001</v>
      </c>
      <c r="C653" s="27">
        <v>242.78172000000001</v>
      </c>
      <c r="D653" s="26">
        <v>0</v>
      </c>
      <c r="E653" s="27">
        <v>0</v>
      </c>
      <c r="F653" s="28">
        <f t="shared" si="70"/>
        <v>13.701000000000001</v>
      </c>
      <c r="G653" s="28">
        <f t="shared" si="70"/>
        <v>242.78172000000001</v>
      </c>
      <c r="H653" s="29">
        <v>0</v>
      </c>
      <c r="I653" s="30">
        <f t="shared" si="72"/>
        <v>13.701000000000001</v>
      </c>
      <c r="J653" s="31">
        <f t="shared" si="71"/>
        <v>17.72</v>
      </c>
      <c r="K653" s="78"/>
      <c r="L653" s="75"/>
      <c r="M653" s="31">
        <f t="shared" si="73"/>
        <v>239.16668741355465</v>
      </c>
      <c r="N653" s="31">
        <f t="shared" si="73"/>
        <v>19.138958886150061</v>
      </c>
      <c r="O653" s="31">
        <f t="shared" si="73"/>
        <v>10.600117201555832</v>
      </c>
      <c r="P653" s="31">
        <f t="shared" si="73"/>
        <v>0</v>
      </c>
      <c r="Q653" s="31">
        <f t="shared" si="73"/>
        <v>24.615218057595303</v>
      </c>
      <c r="R653" s="75"/>
      <c r="S653" s="73"/>
      <c r="T653" s="76"/>
    </row>
    <row r="654" spans="1:20" x14ac:dyDescent="0.25">
      <c r="A654" s="25">
        <v>42883.041704108793</v>
      </c>
      <c r="B654" s="26">
        <v>70.900000000000006</v>
      </c>
      <c r="C654" s="27">
        <v>1385.386</v>
      </c>
      <c r="D654" s="26">
        <v>0</v>
      </c>
      <c r="E654" s="27">
        <v>0</v>
      </c>
      <c r="F654" s="28">
        <f t="shared" si="70"/>
        <v>70.900000000000006</v>
      </c>
      <c r="G654" s="28">
        <f t="shared" si="70"/>
        <v>1385.386</v>
      </c>
      <c r="H654" s="29">
        <v>0</v>
      </c>
      <c r="I654" s="30">
        <f t="shared" si="72"/>
        <v>70.900000000000006</v>
      </c>
      <c r="J654" s="31">
        <f t="shared" si="71"/>
        <v>19.54</v>
      </c>
      <c r="K654" s="78"/>
      <c r="L654" s="75"/>
      <c r="M654" s="31">
        <f t="shared" si="73"/>
        <v>239.16668741355465</v>
      </c>
      <c r="N654" s="31">
        <f t="shared" si="73"/>
        <v>19.138958886150061</v>
      </c>
      <c r="O654" s="31">
        <f t="shared" si="73"/>
        <v>10.600117201555832</v>
      </c>
      <c r="P654" s="31">
        <f t="shared" si="73"/>
        <v>0</v>
      </c>
      <c r="Q654" s="31">
        <f t="shared" si="73"/>
        <v>24.615218057595303</v>
      </c>
      <c r="R654" s="75"/>
      <c r="S654" s="73"/>
      <c r="T654" s="76"/>
    </row>
    <row r="655" spans="1:20" x14ac:dyDescent="0.25">
      <c r="A655" s="25">
        <v>42883.08337083333</v>
      </c>
      <c r="B655" s="26">
        <v>51.9</v>
      </c>
      <c r="C655" s="27">
        <v>938.87099999999998</v>
      </c>
      <c r="D655" s="26">
        <v>0.36100000000000004</v>
      </c>
      <c r="E655" s="27">
        <v>6.53</v>
      </c>
      <c r="F655" s="28">
        <f t="shared" si="70"/>
        <v>51.539000000000001</v>
      </c>
      <c r="G655" s="28">
        <f t="shared" si="70"/>
        <v>932.34100000000001</v>
      </c>
      <c r="H655" s="29">
        <v>0</v>
      </c>
      <c r="I655" s="30">
        <f t="shared" si="72"/>
        <v>51.539000000000001</v>
      </c>
      <c r="J655" s="31">
        <f t="shared" si="71"/>
        <v>18.090009507363355</v>
      </c>
      <c r="K655" s="78"/>
      <c r="L655" s="75"/>
      <c r="M655" s="31">
        <f t="shared" si="73"/>
        <v>239.16668741355465</v>
      </c>
      <c r="N655" s="31">
        <f t="shared" si="73"/>
        <v>19.138958886150061</v>
      </c>
      <c r="O655" s="31">
        <f t="shared" si="73"/>
        <v>10.600117201555832</v>
      </c>
      <c r="P655" s="31">
        <f t="shared" si="73"/>
        <v>0</v>
      </c>
      <c r="Q655" s="31">
        <f t="shared" si="73"/>
        <v>24.615218057595303</v>
      </c>
      <c r="R655" s="75"/>
      <c r="S655" s="73"/>
      <c r="T655" s="76"/>
    </row>
    <row r="656" spans="1:20" x14ac:dyDescent="0.25">
      <c r="A656" s="25">
        <v>42883.125037557867</v>
      </c>
      <c r="B656" s="26">
        <v>50.1</v>
      </c>
      <c r="C656" s="27">
        <v>857.21100000000001</v>
      </c>
      <c r="D656" s="26">
        <v>15.257000000000001</v>
      </c>
      <c r="E656" s="27">
        <v>261.04700000000003</v>
      </c>
      <c r="F656" s="28">
        <f t="shared" si="70"/>
        <v>34.843000000000004</v>
      </c>
      <c r="G656" s="28">
        <f t="shared" si="70"/>
        <v>596.16399999999999</v>
      </c>
      <c r="H656" s="29">
        <v>0</v>
      </c>
      <c r="I656" s="30">
        <f t="shared" si="72"/>
        <v>34.843000000000004</v>
      </c>
      <c r="J656" s="31">
        <f t="shared" si="71"/>
        <v>17.110007749045717</v>
      </c>
      <c r="K656" s="78"/>
      <c r="L656" s="75"/>
      <c r="M656" s="31">
        <f t="shared" si="73"/>
        <v>239.16668741355465</v>
      </c>
      <c r="N656" s="31">
        <f t="shared" si="73"/>
        <v>19.138958886150061</v>
      </c>
      <c r="O656" s="31">
        <f t="shared" si="73"/>
        <v>10.600117201555832</v>
      </c>
      <c r="P656" s="31">
        <f t="shared" si="73"/>
        <v>0</v>
      </c>
      <c r="Q656" s="31">
        <f t="shared" si="73"/>
        <v>24.615218057595303</v>
      </c>
      <c r="R656" s="75"/>
      <c r="S656" s="73"/>
      <c r="T656" s="76"/>
    </row>
    <row r="657" spans="1:20" x14ac:dyDescent="0.25">
      <c r="A657" s="25">
        <v>42883.166704282405</v>
      </c>
      <c r="B657" s="26">
        <v>25.657999999999998</v>
      </c>
      <c r="C657" s="27">
        <v>419.78948199999996</v>
      </c>
      <c r="D657" s="26">
        <v>0</v>
      </c>
      <c r="E657" s="27">
        <v>0</v>
      </c>
      <c r="F657" s="28">
        <f t="shared" si="70"/>
        <v>25.657999999999998</v>
      </c>
      <c r="G657" s="28">
        <f t="shared" si="70"/>
        <v>419.78948199999996</v>
      </c>
      <c r="H657" s="29">
        <v>0</v>
      </c>
      <c r="I657" s="30">
        <f t="shared" si="72"/>
        <v>25.657999999999998</v>
      </c>
      <c r="J657" s="31">
        <f t="shared" si="71"/>
        <v>16.360958843245772</v>
      </c>
      <c r="K657" s="78"/>
      <c r="L657" s="75"/>
      <c r="M657" s="31">
        <f t="shared" si="73"/>
        <v>239.16668741355465</v>
      </c>
      <c r="N657" s="31">
        <f t="shared" si="73"/>
        <v>19.138958886150061</v>
      </c>
      <c r="O657" s="31">
        <f t="shared" si="73"/>
        <v>10.600117201555832</v>
      </c>
      <c r="P657" s="31">
        <f t="shared" si="73"/>
        <v>0</v>
      </c>
      <c r="Q657" s="31">
        <f t="shared" si="73"/>
        <v>24.615218057595303</v>
      </c>
      <c r="R657" s="75"/>
      <c r="S657" s="73"/>
      <c r="T657" s="76"/>
    </row>
    <row r="658" spans="1:20" x14ac:dyDescent="0.25">
      <c r="A658" s="25">
        <v>42883.208371006942</v>
      </c>
      <c r="B658" s="26">
        <v>44.1</v>
      </c>
      <c r="C658" s="27">
        <v>704.71799999999996</v>
      </c>
      <c r="D658" s="26">
        <v>23.791</v>
      </c>
      <c r="E658" s="27">
        <v>380.18</v>
      </c>
      <c r="F658" s="28">
        <f t="shared" si="70"/>
        <v>20.309000000000001</v>
      </c>
      <c r="G658" s="28">
        <f t="shared" si="70"/>
        <v>324.53799999999995</v>
      </c>
      <c r="H658" s="29">
        <v>0</v>
      </c>
      <c r="I658" s="30">
        <f t="shared" si="72"/>
        <v>20.309000000000001</v>
      </c>
      <c r="J658" s="31">
        <f t="shared" si="71"/>
        <v>15.980008863065633</v>
      </c>
      <c r="K658" s="78"/>
      <c r="L658" s="75"/>
      <c r="M658" s="31">
        <f t="shared" si="73"/>
        <v>239.16668741355465</v>
      </c>
      <c r="N658" s="31">
        <f t="shared" si="73"/>
        <v>19.138958886150061</v>
      </c>
      <c r="O658" s="31">
        <f t="shared" si="73"/>
        <v>10.600117201555832</v>
      </c>
      <c r="P658" s="31">
        <f t="shared" si="73"/>
        <v>0</v>
      </c>
      <c r="Q658" s="31">
        <f t="shared" si="73"/>
        <v>24.615218057595303</v>
      </c>
      <c r="R658" s="75"/>
      <c r="S658" s="73"/>
      <c r="T658" s="76"/>
    </row>
    <row r="659" spans="1:20" x14ac:dyDescent="0.25">
      <c r="A659" s="25">
        <v>42883.250037731479</v>
      </c>
      <c r="B659" s="26">
        <v>39.799999999999997</v>
      </c>
      <c r="C659" s="27">
        <v>620.88</v>
      </c>
      <c r="D659" s="26">
        <v>15.043000000000001</v>
      </c>
      <c r="E659" s="27">
        <v>234.67100000000002</v>
      </c>
      <c r="F659" s="28">
        <f t="shared" si="70"/>
        <v>24.756999999999998</v>
      </c>
      <c r="G659" s="28">
        <f t="shared" si="70"/>
        <v>386.20899999999995</v>
      </c>
      <c r="H659" s="29">
        <v>0</v>
      </c>
      <c r="I659" s="30">
        <f t="shared" si="72"/>
        <v>24.756999999999998</v>
      </c>
      <c r="J659" s="31">
        <f t="shared" si="71"/>
        <v>15.599991921476754</v>
      </c>
      <c r="K659" s="78"/>
      <c r="L659" s="75"/>
      <c r="M659" s="31">
        <f t="shared" si="73"/>
        <v>239.16668741355465</v>
      </c>
      <c r="N659" s="31">
        <f t="shared" si="73"/>
        <v>19.138958886150061</v>
      </c>
      <c r="O659" s="31">
        <f t="shared" si="73"/>
        <v>10.600117201555832</v>
      </c>
      <c r="P659" s="31">
        <f t="shared" si="73"/>
        <v>0</v>
      </c>
      <c r="Q659" s="31">
        <f t="shared" si="73"/>
        <v>24.615218057595303</v>
      </c>
      <c r="R659" s="75"/>
      <c r="S659" s="73"/>
      <c r="T659" s="76"/>
    </row>
    <row r="660" spans="1:20" x14ac:dyDescent="0.25">
      <c r="A660" s="25">
        <v>42883.291704456016</v>
      </c>
      <c r="B660" s="26">
        <v>47.8</v>
      </c>
      <c r="C660" s="27">
        <v>664.89800000000002</v>
      </c>
      <c r="D660" s="26">
        <v>34.963999999999999</v>
      </c>
      <c r="E660" s="27">
        <v>486.34900000000005</v>
      </c>
      <c r="F660" s="28">
        <f t="shared" si="70"/>
        <v>12.835999999999999</v>
      </c>
      <c r="G660" s="28">
        <f t="shared" si="70"/>
        <v>178.54899999999998</v>
      </c>
      <c r="H660" s="29">
        <v>0</v>
      </c>
      <c r="I660" s="30">
        <f t="shared" si="72"/>
        <v>12.835999999999999</v>
      </c>
      <c r="J660" s="31">
        <f t="shared" si="71"/>
        <v>13.910018697413525</v>
      </c>
      <c r="K660" s="78"/>
      <c r="L660" s="75"/>
      <c r="M660" s="31">
        <f t="shared" si="73"/>
        <v>239.16668741355465</v>
      </c>
      <c r="N660" s="31">
        <f t="shared" si="73"/>
        <v>19.138958886150061</v>
      </c>
      <c r="O660" s="31">
        <f t="shared" si="73"/>
        <v>10.600117201555832</v>
      </c>
      <c r="P660" s="31">
        <f t="shared" si="73"/>
        <v>0</v>
      </c>
      <c r="Q660" s="31">
        <f t="shared" si="73"/>
        <v>24.615218057595303</v>
      </c>
      <c r="R660" s="75"/>
      <c r="S660" s="73"/>
      <c r="T660" s="76"/>
    </row>
    <row r="661" spans="1:20" x14ac:dyDescent="0.25">
      <c r="A661" s="25">
        <v>42883.333371180554</v>
      </c>
      <c r="B661" s="26">
        <v>56.6</v>
      </c>
      <c r="C661" s="27">
        <v>956.54</v>
      </c>
      <c r="D661" s="26">
        <v>24.991</v>
      </c>
      <c r="E661" s="27">
        <v>422.34800000000001</v>
      </c>
      <c r="F661" s="28">
        <f t="shared" si="70"/>
        <v>31.609000000000002</v>
      </c>
      <c r="G661" s="28">
        <f t="shared" si="70"/>
        <v>534.19200000000001</v>
      </c>
      <c r="H661" s="29">
        <v>0</v>
      </c>
      <c r="I661" s="30">
        <f t="shared" si="72"/>
        <v>31.609000000000002</v>
      </c>
      <c r="J661" s="31">
        <f t="shared" si="71"/>
        <v>16.89999683634408</v>
      </c>
      <c r="K661" s="78"/>
      <c r="L661" s="75"/>
      <c r="M661" s="31">
        <f t="shared" si="73"/>
        <v>239.16668741355465</v>
      </c>
      <c r="N661" s="31">
        <f t="shared" si="73"/>
        <v>19.138958886150061</v>
      </c>
      <c r="O661" s="31">
        <f t="shared" si="73"/>
        <v>10.600117201555832</v>
      </c>
      <c r="P661" s="31">
        <f t="shared" si="73"/>
        <v>0</v>
      </c>
      <c r="Q661" s="31">
        <f t="shared" si="73"/>
        <v>24.615218057595303</v>
      </c>
      <c r="R661" s="75"/>
      <c r="S661" s="73"/>
      <c r="T661" s="76"/>
    </row>
    <row r="662" spans="1:20" x14ac:dyDescent="0.25">
      <c r="A662" s="25">
        <v>42883.375037905091</v>
      </c>
      <c r="B662" s="26">
        <v>88.9</v>
      </c>
      <c r="C662" s="27">
        <v>1811.7819999999999</v>
      </c>
      <c r="D662" s="26">
        <v>21.223000000000003</v>
      </c>
      <c r="E662" s="27">
        <v>432.52500000000003</v>
      </c>
      <c r="F662" s="28">
        <f t="shared" si="70"/>
        <v>67.677000000000007</v>
      </c>
      <c r="G662" s="28">
        <f t="shared" si="70"/>
        <v>1379.2569999999998</v>
      </c>
      <c r="H662" s="29">
        <v>0</v>
      </c>
      <c r="I662" s="30">
        <f t="shared" si="72"/>
        <v>67.677000000000007</v>
      </c>
      <c r="J662" s="31">
        <f t="shared" si="71"/>
        <v>20.379996158222138</v>
      </c>
      <c r="K662" s="78"/>
      <c r="L662" s="75"/>
      <c r="M662" s="31">
        <f t="shared" si="73"/>
        <v>239.16668741355465</v>
      </c>
      <c r="N662" s="31">
        <f t="shared" si="73"/>
        <v>19.138958886150061</v>
      </c>
      <c r="O662" s="31">
        <f t="shared" si="73"/>
        <v>10.600117201555832</v>
      </c>
      <c r="P662" s="31">
        <f t="shared" si="73"/>
        <v>0</v>
      </c>
      <c r="Q662" s="31">
        <f t="shared" si="73"/>
        <v>24.615218057595303</v>
      </c>
      <c r="R662" s="75"/>
      <c r="S662" s="73"/>
      <c r="T662" s="76"/>
    </row>
    <row r="663" spans="1:20" x14ac:dyDescent="0.25">
      <c r="A663" s="25">
        <v>42883.416704629628</v>
      </c>
      <c r="B663" s="26">
        <v>87.19</v>
      </c>
      <c r="C663" s="27">
        <v>1917.3081</v>
      </c>
      <c r="D663" s="26">
        <v>0</v>
      </c>
      <c r="E663" s="27">
        <v>0</v>
      </c>
      <c r="F663" s="28">
        <f t="shared" si="70"/>
        <v>87.19</v>
      </c>
      <c r="G663" s="28">
        <f t="shared" si="70"/>
        <v>1917.3081</v>
      </c>
      <c r="H663" s="29">
        <v>0</v>
      </c>
      <c r="I663" s="30">
        <f t="shared" si="72"/>
        <v>87.19</v>
      </c>
      <c r="J663" s="31">
        <f t="shared" si="71"/>
        <v>21.99</v>
      </c>
      <c r="K663" s="78"/>
      <c r="L663" s="75"/>
      <c r="M663" s="31">
        <f t="shared" si="73"/>
        <v>239.16668741355465</v>
      </c>
      <c r="N663" s="31">
        <f t="shared" si="73"/>
        <v>19.138958886150061</v>
      </c>
      <c r="O663" s="31">
        <f t="shared" si="73"/>
        <v>10.600117201555832</v>
      </c>
      <c r="P663" s="31">
        <f t="shared" si="73"/>
        <v>0</v>
      </c>
      <c r="Q663" s="31">
        <f t="shared" si="73"/>
        <v>24.615218057595303</v>
      </c>
      <c r="R663" s="75"/>
      <c r="S663" s="73"/>
      <c r="T663" s="76"/>
    </row>
    <row r="664" spans="1:20" x14ac:dyDescent="0.25">
      <c r="A664" s="25">
        <v>42883.458371354165</v>
      </c>
      <c r="B664" s="26">
        <v>95.93</v>
      </c>
      <c r="C664" s="27">
        <v>2190.0819000000001</v>
      </c>
      <c r="D664" s="26">
        <v>0</v>
      </c>
      <c r="E664" s="27">
        <v>0</v>
      </c>
      <c r="F664" s="28">
        <f t="shared" si="70"/>
        <v>95.93</v>
      </c>
      <c r="G664" s="28">
        <f t="shared" si="70"/>
        <v>2190.0819000000001</v>
      </c>
      <c r="H664" s="29">
        <v>0</v>
      </c>
      <c r="I664" s="30">
        <f t="shared" si="72"/>
        <v>95.93</v>
      </c>
      <c r="J664" s="31">
        <f t="shared" si="71"/>
        <v>22.83</v>
      </c>
      <c r="K664" s="78"/>
      <c r="L664" s="75"/>
      <c r="M664" s="31">
        <f t="shared" ref="M664:Q679" si="74">M663</f>
        <v>239.16668741355465</v>
      </c>
      <c r="N664" s="31">
        <f t="shared" si="74"/>
        <v>19.138958886150061</v>
      </c>
      <c r="O664" s="31">
        <f t="shared" si="74"/>
        <v>10.600117201555832</v>
      </c>
      <c r="P664" s="31">
        <f t="shared" si="74"/>
        <v>0</v>
      </c>
      <c r="Q664" s="31">
        <f t="shared" si="74"/>
        <v>24.615218057595303</v>
      </c>
      <c r="R664" s="75"/>
      <c r="S664" s="73"/>
      <c r="T664" s="76"/>
    </row>
    <row r="665" spans="1:20" x14ac:dyDescent="0.25">
      <c r="A665" s="25">
        <v>42883.500038078702</v>
      </c>
      <c r="B665" s="26">
        <v>28.145</v>
      </c>
      <c r="C665" s="27">
        <v>667.59939999999995</v>
      </c>
      <c r="D665" s="26">
        <v>0</v>
      </c>
      <c r="E665" s="27">
        <v>0</v>
      </c>
      <c r="F665" s="28">
        <f t="shared" si="70"/>
        <v>28.145</v>
      </c>
      <c r="G665" s="28">
        <f t="shared" si="70"/>
        <v>667.59939999999995</v>
      </c>
      <c r="H665" s="29">
        <v>0</v>
      </c>
      <c r="I665" s="30">
        <f t="shared" si="72"/>
        <v>28.145</v>
      </c>
      <c r="J665" s="31">
        <f t="shared" si="71"/>
        <v>23.72</v>
      </c>
      <c r="K665" s="78"/>
      <c r="L665" s="75"/>
      <c r="M665" s="31">
        <f t="shared" si="74"/>
        <v>239.16668741355465</v>
      </c>
      <c r="N665" s="31">
        <f t="shared" si="74"/>
        <v>19.138958886150061</v>
      </c>
      <c r="O665" s="31">
        <f t="shared" si="74"/>
        <v>10.600117201555832</v>
      </c>
      <c r="P665" s="31">
        <f t="shared" si="74"/>
        <v>0</v>
      </c>
      <c r="Q665" s="31">
        <f t="shared" si="74"/>
        <v>24.615218057595303</v>
      </c>
      <c r="R665" s="75"/>
      <c r="S665" s="73"/>
      <c r="T665" s="76"/>
    </row>
    <row r="666" spans="1:20" x14ac:dyDescent="0.25">
      <c r="A666" s="25">
        <v>42883.54170480324</v>
      </c>
      <c r="B666" s="26">
        <v>0</v>
      </c>
      <c r="C666" s="27">
        <v>0</v>
      </c>
      <c r="D666" s="26">
        <v>0</v>
      </c>
      <c r="E666" s="27">
        <v>0</v>
      </c>
      <c r="F666" s="28">
        <f t="shared" si="70"/>
        <v>0</v>
      </c>
      <c r="G666" s="28">
        <f t="shared" si="70"/>
        <v>0</v>
      </c>
      <c r="H666" s="29">
        <v>0</v>
      </c>
      <c r="I666" s="30">
        <f t="shared" si="72"/>
        <v>0</v>
      </c>
      <c r="J666" s="31">
        <f t="shared" si="71"/>
        <v>0</v>
      </c>
      <c r="K666" s="78"/>
      <c r="L666" s="75"/>
      <c r="M666" s="31">
        <f t="shared" si="74"/>
        <v>239.16668741355465</v>
      </c>
      <c r="N666" s="31">
        <f t="shared" si="74"/>
        <v>19.138958886150061</v>
      </c>
      <c r="O666" s="31">
        <f t="shared" si="74"/>
        <v>10.600117201555832</v>
      </c>
      <c r="P666" s="31">
        <f t="shared" si="74"/>
        <v>0</v>
      </c>
      <c r="Q666" s="31">
        <f t="shared" si="74"/>
        <v>24.615218057595303</v>
      </c>
      <c r="R666" s="75"/>
      <c r="S666" s="73"/>
      <c r="T666" s="76"/>
    </row>
    <row r="667" spans="1:20" x14ac:dyDescent="0.25">
      <c r="A667" s="25">
        <v>42883.583371527777</v>
      </c>
      <c r="B667" s="26">
        <v>15.3</v>
      </c>
      <c r="C667" s="27">
        <v>377.75700000000001</v>
      </c>
      <c r="D667" s="26">
        <v>0</v>
      </c>
      <c r="E667" s="27">
        <v>0</v>
      </c>
      <c r="F667" s="28">
        <f t="shared" si="70"/>
        <v>15.3</v>
      </c>
      <c r="G667" s="28">
        <f t="shared" si="70"/>
        <v>377.75700000000001</v>
      </c>
      <c r="H667" s="29">
        <v>0</v>
      </c>
      <c r="I667" s="30">
        <f t="shared" si="72"/>
        <v>15.3</v>
      </c>
      <c r="J667" s="31">
        <f t="shared" si="71"/>
        <v>24.689999999999998</v>
      </c>
      <c r="K667" s="78"/>
      <c r="L667" s="75"/>
      <c r="M667" s="31">
        <f t="shared" si="74"/>
        <v>239.16668741355465</v>
      </c>
      <c r="N667" s="31">
        <f t="shared" si="74"/>
        <v>19.138958886150061</v>
      </c>
      <c r="O667" s="31">
        <f t="shared" si="74"/>
        <v>10.600117201555832</v>
      </c>
      <c r="P667" s="31">
        <f t="shared" si="74"/>
        <v>0</v>
      </c>
      <c r="Q667" s="31">
        <f t="shared" si="74"/>
        <v>24.615218057595303</v>
      </c>
      <c r="R667" s="75"/>
      <c r="S667" s="73"/>
      <c r="T667" s="76"/>
    </row>
    <row r="668" spans="1:20" x14ac:dyDescent="0.25">
      <c r="A668" s="25">
        <v>42883.625038252314</v>
      </c>
      <c r="B668" s="26">
        <v>29.934999999999999</v>
      </c>
      <c r="C668" s="27">
        <v>737.89774999999997</v>
      </c>
      <c r="D668" s="26">
        <v>0</v>
      </c>
      <c r="E668" s="27">
        <v>0</v>
      </c>
      <c r="F668" s="28">
        <f t="shared" si="70"/>
        <v>29.934999999999999</v>
      </c>
      <c r="G668" s="28">
        <f t="shared" si="70"/>
        <v>737.89774999999997</v>
      </c>
      <c r="H668" s="29">
        <v>0</v>
      </c>
      <c r="I668" s="30">
        <f t="shared" si="72"/>
        <v>29.934999999999999</v>
      </c>
      <c r="J668" s="31">
        <f t="shared" si="71"/>
        <v>24.65</v>
      </c>
      <c r="K668" s="78"/>
      <c r="L668" s="75"/>
      <c r="M668" s="31">
        <f t="shared" si="74"/>
        <v>239.16668741355465</v>
      </c>
      <c r="N668" s="31">
        <f t="shared" si="74"/>
        <v>19.138958886150061</v>
      </c>
      <c r="O668" s="31">
        <f t="shared" si="74"/>
        <v>10.600117201555832</v>
      </c>
      <c r="P668" s="31">
        <f t="shared" si="74"/>
        <v>0</v>
      </c>
      <c r="Q668" s="31">
        <f t="shared" si="74"/>
        <v>24.615218057595303</v>
      </c>
      <c r="R668" s="75"/>
      <c r="S668" s="73"/>
      <c r="T668" s="76"/>
    </row>
    <row r="669" spans="1:20" x14ac:dyDescent="0.25">
      <c r="A669" s="25">
        <v>42883.666704976851</v>
      </c>
      <c r="B669" s="26">
        <v>48.75</v>
      </c>
      <c r="C669" s="27">
        <v>1195.8375000000001</v>
      </c>
      <c r="D669" s="26">
        <v>0</v>
      </c>
      <c r="E669" s="27">
        <v>0</v>
      </c>
      <c r="F669" s="28">
        <f t="shared" si="70"/>
        <v>48.75</v>
      </c>
      <c r="G669" s="28">
        <f t="shared" si="70"/>
        <v>1195.8375000000001</v>
      </c>
      <c r="H669" s="29">
        <v>0</v>
      </c>
      <c r="I669" s="30">
        <f t="shared" si="72"/>
        <v>48.75</v>
      </c>
      <c r="J669" s="31">
        <f t="shared" si="71"/>
        <v>24.53</v>
      </c>
      <c r="K669" s="78"/>
      <c r="L669" s="75"/>
      <c r="M669" s="31">
        <f t="shared" si="74"/>
        <v>239.16668741355465</v>
      </c>
      <c r="N669" s="31">
        <f t="shared" si="74"/>
        <v>19.138958886150061</v>
      </c>
      <c r="O669" s="31">
        <f t="shared" si="74"/>
        <v>10.600117201555832</v>
      </c>
      <c r="P669" s="31">
        <f t="shared" si="74"/>
        <v>0</v>
      </c>
      <c r="Q669" s="31">
        <f t="shared" si="74"/>
        <v>24.615218057595303</v>
      </c>
      <c r="R669" s="75"/>
      <c r="S669" s="73"/>
      <c r="T669" s="76"/>
    </row>
    <row r="670" spans="1:20" x14ac:dyDescent="0.25">
      <c r="A670" s="25">
        <v>42883.708371701388</v>
      </c>
      <c r="B670" s="26">
        <v>53.564999999999998</v>
      </c>
      <c r="C670" s="27">
        <v>1332.6972000000001</v>
      </c>
      <c r="D670" s="26">
        <v>0</v>
      </c>
      <c r="E670" s="27">
        <v>0</v>
      </c>
      <c r="F670" s="28">
        <f t="shared" si="70"/>
        <v>53.564999999999998</v>
      </c>
      <c r="G670" s="28">
        <f t="shared" si="70"/>
        <v>1332.6972000000001</v>
      </c>
      <c r="H670" s="29">
        <v>0</v>
      </c>
      <c r="I670" s="30">
        <f t="shared" si="72"/>
        <v>53.564999999999998</v>
      </c>
      <c r="J670" s="31">
        <f t="shared" si="71"/>
        <v>24.880000000000003</v>
      </c>
      <c r="K670" s="78"/>
      <c r="L670" s="75"/>
      <c r="M670" s="31">
        <f t="shared" si="74"/>
        <v>239.16668741355465</v>
      </c>
      <c r="N670" s="31">
        <f t="shared" si="74"/>
        <v>19.138958886150061</v>
      </c>
      <c r="O670" s="31">
        <f t="shared" si="74"/>
        <v>10.600117201555832</v>
      </c>
      <c r="P670" s="31">
        <f t="shared" si="74"/>
        <v>0</v>
      </c>
      <c r="Q670" s="31">
        <f t="shared" si="74"/>
        <v>24.615218057595303</v>
      </c>
      <c r="R670" s="75"/>
      <c r="S670" s="73"/>
      <c r="T670" s="76"/>
    </row>
    <row r="671" spans="1:20" x14ac:dyDescent="0.25">
      <c r="A671" s="25">
        <v>42883.750038425926</v>
      </c>
      <c r="B671" s="26">
        <v>81.816999999999993</v>
      </c>
      <c r="C671" s="27">
        <v>1883.42734</v>
      </c>
      <c r="D671" s="26">
        <v>0</v>
      </c>
      <c r="E671" s="27">
        <v>0</v>
      </c>
      <c r="F671" s="28">
        <f t="shared" si="70"/>
        <v>81.816999999999993</v>
      </c>
      <c r="G671" s="28">
        <f t="shared" si="70"/>
        <v>1883.42734</v>
      </c>
      <c r="H671" s="29">
        <v>0</v>
      </c>
      <c r="I671" s="30">
        <f t="shared" si="72"/>
        <v>81.816999999999993</v>
      </c>
      <c r="J671" s="31">
        <f t="shared" si="71"/>
        <v>23.020000000000003</v>
      </c>
      <c r="K671" s="78"/>
      <c r="L671" s="75"/>
      <c r="M671" s="31">
        <f t="shared" si="74"/>
        <v>239.16668741355465</v>
      </c>
      <c r="N671" s="31">
        <f t="shared" si="74"/>
        <v>19.138958886150061</v>
      </c>
      <c r="O671" s="31">
        <f t="shared" si="74"/>
        <v>10.600117201555832</v>
      </c>
      <c r="P671" s="31">
        <f t="shared" si="74"/>
        <v>0</v>
      </c>
      <c r="Q671" s="31">
        <f t="shared" si="74"/>
        <v>24.615218057595303</v>
      </c>
      <c r="R671" s="75"/>
      <c r="S671" s="73"/>
      <c r="T671" s="76"/>
    </row>
    <row r="672" spans="1:20" x14ac:dyDescent="0.25">
      <c r="A672" s="25">
        <v>42883.791705150463</v>
      </c>
      <c r="B672" s="26">
        <v>43.865000000000002</v>
      </c>
      <c r="C672" s="27">
        <v>1101.8887999999999</v>
      </c>
      <c r="D672" s="26">
        <v>0</v>
      </c>
      <c r="E672" s="27">
        <v>0</v>
      </c>
      <c r="F672" s="28">
        <f t="shared" si="70"/>
        <v>43.865000000000002</v>
      </c>
      <c r="G672" s="28">
        <f t="shared" si="70"/>
        <v>1101.8887999999999</v>
      </c>
      <c r="H672" s="29">
        <v>0</v>
      </c>
      <c r="I672" s="30">
        <f t="shared" si="72"/>
        <v>43.865000000000002</v>
      </c>
      <c r="J672" s="31">
        <f t="shared" si="71"/>
        <v>25.119999999999997</v>
      </c>
      <c r="K672" s="78"/>
      <c r="L672" s="75"/>
      <c r="M672" s="31">
        <f t="shared" si="74"/>
        <v>239.16668741355465</v>
      </c>
      <c r="N672" s="31">
        <f t="shared" si="74"/>
        <v>19.138958886150061</v>
      </c>
      <c r="O672" s="31">
        <f t="shared" si="74"/>
        <v>10.600117201555832</v>
      </c>
      <c r="P672" s="31">
        <f t="shared" si="74"/>
        <v>0</v>
      </c>
      <c r="Q672" s="31">
        <f t="shared" si="74"/>
        <v>24.615218057595303</v>
      </c>
      <c r="R672" s="75"/>
      <c r="S672" s="73"/>
      <c r="T672" s="76"/>
    </row>
    <row r="673" spans="1:20" x14ac:dyDescent="0.25">
      <c r="A673" s="25">
        <v>42883.833371875</v>
      </c>
      <c r="B673" s="26">
        <v>37.667999999999999</v>
      </c>
      <c r="C673" s="27">
        <v>865.98731999999995</v>
      </c>
      <c r="D673" s="26">
        <v>0</v>
      </c>
      <c r="E673" s="27">
        <v>0</v>
      </c>
      <c r="F673" s="28">
        <f t="shared" si="70"/>
        <v>37.667999999999999</v>
      </c>
      <c r="G673" s="28">
        <f t="shared" si="70"/>
        <v>865.98731999999995</v>
      </c>
      <c r="H673" s="29">
        <v>0</v>
      </c>
      <c r="I673" s="30">
        <f t="shared" si="72"/>
        <v>37.667999999999999</v>
      </c>
      <c r="J673" s="31">
        <f t="shared" si="71"/>
        <v>22.99</v>
      </c>
      <c r="K673" s="78"/>
      <c r="L673" s="75"/>
      <c r="M673" s="31">
        <f t="shared" si="74"/>
        <v>239.16668741355465</v>
      </c>
      <c r="N673" s="31">
        <f t="shared" si="74"/>
        <v>19.138958886150061</v>
      </c>
      <c r="O673" s="31">
        <f t="shared" si="74"/>
        <v>10.600117201555832</v>
      </c>
      <c r="P673" s="31">
        <f t="shared" si="74"/>
        <v>0</v>
      </c>
      <c r="Q673" s="31">
        <f t="shared" si="74"/>
        <v>24.615218057595303</v>
      </c>
      <c r="R673" s="75"/>
      <c r="S673" s="73"/>
      <c r="T673" s="76"/>
    </row>
    <row r="674" spans="1:20" x14ac:dyDescent="0.25">
      <c r="A674" s="25">
        <v>42883.875038599537</v>
      </c>
      <c r="B674" s="26">
        <v>177.40100000000001</v>
      </c>
      <c r="C674" s="27">
        <v>3964.9123500000001</v>
      </c>
      <c r="D674" s="26">
        <v>34.715000000000003</v>
      </c>
      <c r="E674" s="27">
        <v>775.88</v>
      </c>
      <c r="F674" s="28">
        <f t="shared" si="70"/>
        <v>142.68600000000001</v>
      </c>
      <c r="G674" s="28">
        <f t="shared" si="70"/>
        <v>3189.03235</v>
      </c>
      <c r="H674" s="29">
        <v>0</v>
      </c>
      <c r="I674" s="30">
        <f t="shared" si="72"/>
        <v>142.68600000000001</v>
      </c>
      <c r="J674" s="31">
        <f t="shared" si="71"/>
        <v>22.350001752099015</v>
      </c>
      <c r="K674" s="78"/>
      <c r="L674" s="75"/>
      <c r="M674" s="31">
        <f t="shared" si="74"/>
        <v>239.16668741355465</v>
      </c>
      <c r="N674" s="31">
        <f t="shared" si="74"/>
        <v>19.138958886150061</v>
      </c>
      <c r="O674" s="31">
        <f t="shared" si="74"/>
        <v>10.600117201555832</v>
      </c>
      <c r="P674" s="31">
        <f t="shared" si="74"/>
        <v>0</v>
      </c>
      <c r="Q674" s="31">
        <f t="shared" si="74"/>
        <v>24.615218057595303</v>
      </c>
      <c r="R674" s="75"/>
      <c r="S674" s="73"/>
      <c r="T674" s="76"/>
    </row>
    <row r="675" spans="1:20" x14ac:dyDescent="0.25">
      <c r="A675" s="25">
        <v>42883.916705324074</v>
      </c>
      <c r="B675" s="26">
        <v>164.30699999999999</v>
      </c>
      <c r="C675" s="27">
        <v>3700.19364</v>
      </c>
      <c r="D675" s="26">
        <v>13.125</v>
      </c>
      <c r="E675" s="27">
        <v>295.57499999999999</v>
      </c>
      <c r="F675" s="28">
        <f t="shared" si="70"/>
        <v>151.18199999999999</v>
      </c>
      <c r="G675" s="28">
        <f t="shared" si="70"/>
        <v>3404.6186400000001</v>
      </c>
      <c r="H675" s="29">
        <v>0</v>
      </c>
      <c r="I675" s="30">
        <f t="shared" si="72"/>
        <v>151.18199999999999</v>
      </c>
      <c r="J675" s="31">
        <f t="shared" si="71"/>
        <v>22.520000000000003</v>
      </c>
      <c r="K675" s="78"/>
      <c r="L675" s="75"/>
      <c r="M675" s="31">
        <f t="shared" si="74"/>
        <v>239.16668741355465</v>
      </c>
      <c r="N675" s="31">
        <f t="shared" si="74"/>
        <v>19.138958886150061</v>
      </c>
      <c r="O675" s="31">
        <f t="shared" si="74"/>
        <v>10.600117201555832</v>
      </c>
      <c r="P675" s="31">
        <f t="shared" si="74"/>
        <v>0</v>
      </c>
      <c r="Q675" s="31">
        <f t="shared" si="74"/>
        <v>24.615218057595303</v>
      </c>
      <c r="R675" s="75"/>
      <c r="S675" s="73"/>
      <c r="T675" s="76"/>
    </row>
    <row r="676" spans="1:20" x14ac:dyDescent="0.25">
      <c r="A676" s="25">
        <v>42883.958372048612</v>
      </c>
      <c r="B676" s="26">
        <v>39.725000000000001</v>
      </c>
      <c r="C676" s="27">
        <v>899.77125000000001</v>
      </c>
      <c r="D676" s="26">
        <v>0</v>
      </c>
      <c r="E676" s="27">
        <v>0</v>
      </c>
      <c r="F676" s="28">
        <f t="shared" si="70"/>
        <v>39.725000000000001</v>
      </c>
      <c r="G676" s="28">
        <f t="shared" si="70"/>
        <v>899.77125000000001</v>
      </c>
      <c r="H676" s="29">
        <v>0</v>
      </c>
      <c r="I676" s="30">
        <f t="shared" si="72"/>
        <v>39.725000000000001</v>
      </c>
      <c r="J676" s="31">
        <f t="shared" si="71"/>
        <v>22.65</v>
      </c>
      <c r="K676" s="78"/>
      <c r="L676" s="75"/>
      <c r="M676" s="31">
        <f t="shared" si="74"/>
        <v>239.16668741355465</v>
      </c>
      <c r="N676" s="31">
        <f t="shared" si="74"/>
        <v>19.138958886150061</v>
      </c>
      <c r="O676" s="31">
        <f t="shared" si="74"/>
        <v>10.600117201555832</v>
      </c>
      <c r="P676" s="31">
        <f t="shared" si="74"/>
        <v>0</v>
      </c>
      <c r="Q676" s="31">
        <f t="shared" si="74"/>
        <v>24.615218057595303</v>
      </c>
      <c r="R676" s="75"/>
      <c r="S676" s="73"/>
      <c r="T676" s="76"/>
    </row>
    <row r="677" spans="1:20" x14ac:dyDescent="0.25">
      <c r="A677" s="25">
        <v>42884.000038773149</v>
      </c>
      <c r="B677" s="26">
        <v>125.7</v>
      </c>
      <c r="C677" s="27">
        <v>2512.7429999999999</v>
      </c>
      <c r="D677" s="26">
        <v>19.202999999999999</v>
      </c>
      <c r="E677" s="27">
        <v>383.86799999999999</v>
      </c>
      <c r="F677" s="28">
        <f t="shared" ref="F677:G740" si="75">B677-D677</f>
        <v>106.497</v>
      </c>
      <c r="G677" s="28">
        <f t="shared" si="75"/>
        <v>2128.875</v>
      </c>
      <c r="H677" s="29">
        <v>0</v>
      </c>
      <c r="I677" s="30">
        <f t="shared" si="72"/>
        <v>106.497</v>
      </c>
      <c r="J677" s="31">
        <f t="shared" si="71"/>
        <v>19.989999718301924</v>
      </c>
      <c r="K677" s="78"/>
      <c r="L677" s="75"/>
      <c r="M677" s="31">
        <f t="shared" si="74"/>
        <v>239.16668741355465</v>
      </c>
      <c r="N677" s="31">
        <f t="shared" si="74"/>
        <v>19.138958886150061</v>
      </c>
      <c r="O677" s="31">
        <f t="shared" si="74"/>
        <v>10.600117201555832</v>
      </c>
      <c r="P677" s="31">
        <f t="shared" si="74"/>
        <v>0</v>
      </c>
      <c r="Q677" s="31">
        <f t="shared" si="74"/>
        <v>24.615218057595303</v>
      </c>
      <c r="R677" s="75"/>
      <c r="S677" s="73"/>
      <c r="T677" s="76"/>
    </row>
    <row r="678" spans="1:20" ht="15" customHeight="1" x14ac:dyDescent="0.25">
      <c r="A678" s="25">
        <v>42884.041705497686</v>
      </c>
      <c r="B678" s="26">
        <v>62.2</v>
      </c>
      <c r="C678" s="27">
        <v>1138.26</v>
      </c>
      <c r="D678" s="26">
        <v>0</v>
      </c>
      <c r="E678" s="27">
        <v>0</v>
      </c>
      <c r="F678" s="28">
        <f t="shared" si="75"/>
        <v>62.2</v>
      </c>
      <c r="G678" s="28">
        <f t="shared" si="75"/>
        <v>1138.26</v>
      </c>
      <c r="H678" s="29">
        <v>0</v>
      </c>
      <c r="I678" s="30">
        <f t="shared" si="72"/>
        <v>62.2</v>
      </c>
      <c r="J678" s="31">
        <f t="shared" si="71"/>
        <v>18.3</v>
      </c>
      <c r="K678" s="78"/>
      <c r="L678" s="75"/>
      <c r="M678" s="31">
        <f t="shared" si="74"/>
        <v>239.16668741355465</v>
      </c>
      <c r="N678" s="31">
        <f t="shared" si="74"/>
        <v>19.138958886150061</v>
      </c>
      <c r="O678" s="31">
        <f t="shared" si="74"/>
        <v>10.600117201555832</v>
      </c>
      <c r="P678" s="31">
        <f t="shared" si="74"/>
        <v>0</v>
      </c>
      <c r="Q678" s="31">
        <f t="shared" si="74"/>
        <v>24.615218057595303</v>
      </c>
      <c r="R678" s="75"/>
      <c r="S678" s="73"/>
      <c r="T678" s="76"/>
    </row>
    <row r="679" spans="1:20" ht="15" customHeight="1" x14ac:dyDescent="0.25">
      <c r="A679" s="25">
        <v>42884.083372222223</v>
      </c>
      <c r="B679" s="26">
        <v>54.4</v>
      </c>
      <c r="C679" s="27">
        <v>895.42399999999998</v>
      </c>
      <c r="D679" s="26">
        <v>7.5</v>
      </c>
      <c r="E679" s="27">
        <v>123.45</v>
      </c>
      <c r="F679" s="28">
        <f t="shared" si="75"/>
        <v>46.9</v>
      </c>
      <c r="G679" s="28">
        <f t="shared" si="75"/>
        <v>771.97399999999993</v>
      </c>
      <c r="H679" s="29">
        <v>0</v>
      </c>
      <c r="I679" s="30">
        <f t="shared" si="72"/>
        <v>46.9</v>
      </c>
      <c r="J679" s="31">
        <f t="shared" si="71"/>
        <v>16.459999999999997</v>
      </c>
      <c r="K679" s="78"/>
      <c r="L679" s="75"/>
      <c r="M679" s="31">
        <f t="shared" si="74"/>
        <v>239.16668741355465</v>
      </c>
      <c r="N679" s="31">
        <f t="shared" si="74"/>
        <v>19.138958886150061</v>
      </c>
      <c r="O679" s="31">
        <f t="shared" si="74"/>
        <v>10.600117201555832</v>
      </c>
      <c r="P679" s="31">
        <f t="shared" si="74"/>
        <v>0</v>
      </c>
      <c r="Q679" s="31">
        <f t="shared" si="74"/>
        <v>24.615218057595303</v>
      </c>
      <c r="R679" s="75"/>
      <c r="S679" s="73"/>
      <c r="T679" s="76"/>
    </row>
    <row r="680" spans="1:20" ht="15" customHeight="1" x14ac:dyDescent="0.25">
      <c r="A680" s="25">
        <v>42884.12503894676</v>
      </c>
      <c r="B680" s="26">
        <v>39.5</v>
      </c>
      <c r="C680" s="27">
        <v>594.87</v>
      </c>
      <c r="D680" s="26">
        <v>8.1509999999999998</v>
      </c>
      <c r="E680" s="27">
        <v>122.754</v>
      </c>
      <c r="F680" s="28">
        <f t="shared" si="75"/>
        <v>31.349</v>
      </c>
      <c r="G680" s="28">
        <f t="shared" si="75"/>
        <v>472.11599999999999</v>
      </c>
      <c r="H680" s="29">
        <v>0</v>
      </c>
      <c r="I680" s="30">
        <f t="shared" si="72"/>
        <v>31.349</v>
      </c>
      <c r="J680" s="31">
        <f t="shared" si="71"/>
        <v>15.060001913936649</v>
      </c>
      <c r="K680" s="78"/>
      <c r="L680" s="75"/>
      <c r="M680" s="31">
        <f t="shared" ref="M680:Q695" si="76">M679</f>
        <v>239.16668741355465</v>
      </c>
      <c r="N680" s="31">
        <f t="shared" si="76"/>
        <v>19.138958886150061</v>
      </c>
      <c r="O680" s="31">
        <f t="shared" si="76"/>
        <v>10.600117201555832</v>
      </c>
      <c r="P680" s="31">
        <f t="shared" si="76"/>
        <v>0</v>
      </c>
      <c r="Q680" s="31">
        <f t="shared" si="76"/>
        <v>24.615218057595303</v>
      </c>
      <c r="R680" s="75"/>
      <c r="S680" s="73"/>
      <c r="T680" s="76"/>
    </row>
    <row r="681" spans="1:20" ht="15" customHeight="1" x14ac:dyDescent="0.25">
      <c r="A681" s="25">
        <v>42884.166705671298</v>
      </c>
      <c r="B681" s="26">
        <v>34</v>
      </c>
      <c r="C681" s="27">
        <v>506.6</v>
      </c>
      <c r="D681" s="26">
        <v>12.225000000000001</v>
      </c>
      <c r="E681" s="27">
        <v>182.15300000000002</v>
      </c>
      <c r="F681" s="28">
        <f t="shared" si="75"/>
        <v>21.774999999999999</v>
      </c>
      <c r="G681" s="28">
        <f t="shared" si="75"/>
        <v>324.447</v>
      </c>
      <c r="H681" s="29">
        <v>0</v>
      </c>
      <c r="I681" s="30">
        <f t="shared" si="72"/>
        <v>21.774999999999999</v>
      </c>
      <c r="J681" s="31">
        <f t="shared" si="71"/>
        <v>14.899977037887487</v>
      </c>
      <c r="K681" s="78"/>
      <c r="L681" s="75"/>
      <c r="M681" s="31">
        <f t="shared" si="76"/>
        <v>239.16668741355465</v>
      </c>
      <c r="N681" s="31">
        <f t="shared" si="76"/>
        <v>19.138958886150061</v>
      </c>
      <c r="O681" s="31">
        <f t="shared" si="76"/>
        <v>10.600117201555832</v>
      </c>
      <c r="P681" s="31">
        <f t="shared" si="76"/>
        <v>0</v>
      </c>
      <c r="Q681" s="31">
        <f t="shared" si="76"/>
        <v>24.615218057595303</v>
      </c>
      <c r="R681" s="75"/>
      <c r="S681" s="73"/>
      <c r="T681" s="76"/>
    </row>
    <row r="682" spans="1:20" ht="15" customHeight="1" x14ac:dyDescent="0.25">
      <c r="A682" s="25">
        <v>42884.208372395835</v>
      </c>
      <c r="B682" s="26">
        <v>61.9</v>
      </c>
      <c r="C682" s="27">
        <v>853.601</v>
      </c>
      <c r="D682" s="26">
        <v>42.231999999999999</v>
      </c>
      <c r="E682" s="27">
        <v>582.37900000000002</v>
      </c>
      <c r="F682" s="28">
        <f t="shared" si="75"/>
        <v>19.667999999999999</v>
      </c>
      <c r="G682" s="28">
        <f t="shared" si="75"/>
        <v>271.22199999999998</v>
      </c>
      <c r="H682" s="29">
        <v>0</v>
      </c>
      <c r="I682" s="30">
        <f t="shared" si="72"/>
        <v>19.667999999999999</v>
      </c>
      <c r="J682" s="31">
        <f t="shared" si="71"/>
        <v>13.790014236322961</v>
      </c>
      <c r="K682" s="78"/>
      <c r="L682" s="75"/>
      <c r="M682" s="31">
        <f t="shared" si="76"/>
        <v>239.16668741355465</v>
      </c>
      <c r="N682" s="31">
        <f t="shared" si="76"/>
        <v>19.138958886150061</v>
      </c>
      <c r="O682" s="31">
        <f t="shared" si="76"/>
        <v>10.600117201555832</v>
      </c>
      <c r="P682" s="31">
        <f t="shared" si="76"/>
        <v>0</v>
      </c>
      <c r="Q682" s="31">
        <f t="shared" si="76"/>
        <v>24.615218057595303</v>
      </c>
      <c r="R682" s="75"/>
      <c r="S682" s="73"/>
      <c r="T682" s="76"/>
    </row>
    <row r="683" spans="1:20" ht="15" customHeight="1" x14ac:dyDescent="0.25">
      <c r="A683" s="25">
        <v>42884.250039120372</v>
      </c>
      <c r="B683" s="34">
        <v>58.3</v>
      </c>
      <c r="C683" s="35">
        <v>823.19600000000003</v>
      </c>
      <c r="D683" s="26">
        <v>34.936</v>
      </c>
      <c r="E683" s="27">
        <v>493.29600000000005</v>
      </c>
      <c r="F683" s="28">
        <f t="shared" si="75"/>
        <v>23.363999999999997</v>
      </c>
      <c r="G683" s="28">
        <f t="shared" si="75"/>
        <v>329.9</v>
      </c>
      <c r="H683" s="29">
        <v>0</v>
      </c>
      <c r="I683" s="30">
        <f t="shared" si="72"/>
        <v>23.363999999999997</v>
      </c>
      <c r="J683" s="31">
        <f t="shared" si="71"/>
        <v>14.120013696284884</v>
      </c>
      <c r="K683" s="78"/>
      <c r="L683" s="75"/>
      <c r="M683" s="31">
        <f t="shared" si="76"/>
        <v>239.16668741355465</v>
      </c>
      <c r="N683" s="31">
        <f t="shared" si="76"/>
        <v>19.138958886150061</v>
      </c>
      <c r="O683" s="31">
        <f t="shared" si="76"/>
        <v>10.600117201555832</v>
      </c>
      <c r="P683" s="31">
        <f t="shared" si="76"/>
        <v>0</v>
      </c>
      <c r="Q683" s="31">
        <f t="shared" si="76"/>
        <v>24.615218057595303</v>
      </c>
      <c r="R683" s="75"/>
      <c r="S683" s="73"/>
      <c r="T683" s="76"/>
    </row>
    <row r="684" spans="1:20" ht="15" customHeight="1" x14ac:dyDescent="0.25">
      <c r="A684" s="25">
        <v>42884.291705844909</v>
      </c>
      <c r="B684" s="34">
        <v>50.9</v>
      </c>
      <c r="C684" s="35">
        <v>714.63599999999997</v>
      </c>
      <c r="D684" s="26">
        <v>34.367000000000004</v>
      </c>
      <c r="E684" s="27">
        <v>482.51300000000003</v>
      </c>
      <c r="F684" s="28">
        <f t="shared" si="75"/>
        <v>16.532999999999994</v>
      </c>
      <c r="G684" s="28">
        <f t="shared" si="75"/>
        <v>232.12299999999993</v>
      </c>
      <c r="H684" s="29">
        <v>0</v>
      </c>
      <c r="I684" s="30">
        <f t="shared" si="72"/>
        <v>16.532999999999994</v>
      </c>
      <c r="J684" s="31">
        <f t="shared" si="71"/>
        <v>14.039980644771065</v>
      </c>
      <c r="K684" s="78"/>
      <c r="L684" s="75"/>
      <c r="M684" s="31">
        <f t="shared" si="76"/>
        <v>239.16668741355465</v>
      </c>
      <c r="N684" s="31">
        <f t="shared" si="76"/>
        <v>19.138958886150061</v>
      </c>
      <c r="O684" s="31">
        <f t="shared" si="76"/>
        <v>10.600117201555832</v>
      </c>
      <c r="P684" s="31">
        <f t="shared" si="76"/>
        <v>0</v>
      </c>
      <c r="Q684" s="31">
        <f t="shared" si="76"/>
        <v>24.615218057595303</v>
      </c>
      <c r="R684" s="75"/>
      <c r="S684" s="73"/>
      <c r="T684" s="76"/>
    </row>
    <row r="685" spans="1:20" ht="15" customHeight="1" x14ac:dyDescent="0.25">
      <c r="A685" s="25">
        <v>42884.333372569447</v>
      </c>
      <c r="B685" s="34">
        <v>85.2</v>
      </c>
      <c r="C685" s="35">
        <v>1435.62</v>
      </c>
      <c r="D685" s="26">
        <v>60.179000000000002</v>
      </c>
      <c r="E685" s="27">
        <v>1014.0160000000001</v>
      </c>
      <c r="F685" s="28">
        <f t="shared" si="75"/>
        <v>25.021000000000001</v>
      </c>
      <c r="G685" s="28">
        <f t="shared" si="75"/>
        <v>421.60399999999981</v>
      </c>
      <c r="H685" s="29">
        <v>0</v>
      </c>
      <c r="I685" s="30">
        <f t="shared" si="72"/>
        <v>25.021000000000001</v>
      </c>
      <c r="J685" s="31">
        <f t="shared" si="71"/>
        <v>16.850005994964221</v>
      </c>
      <c r="K685" s="78"/>
      <c r="L685" s="75"/>
      <c r="M685" s="31">
        <f t="shared" si="76"/>
        <v>239.16668741355465</v>
      </c>
      <c r="N685" s="31">
        <f t="shared" si="76"/>
        <v>19.138958886150061</v>
      </c>
      <c r="O685" s="31">
        <f t="shared" si="76"/>
        <v>10.600117201555832</v>
      </c>
      <c r="P685" s="31">
        <f t="shared" si="76"/>
        <v>0</v>
      </c>
      <c r="Q685" s="31">
        <f t="shared" si="76"/>
        <v>24.615218057595303</v>
      </c>
      <c r="R685" s="75"/>
      <c r="S685" s="73"/>
      <c r="T685" s="76"/>
    </row>
    <row r="686" spans="1:20" ht="15" customHeight="1" x14ac:dyDescent="0.25">
      <c r="A686" s="25">
        <v>42884.375039293984</v>
      </c>
      <c r="B686" s="34">
        <v>89.8</v>
      </c>
      <c r="C686" s="35">
        <v>1837.308</v>
      </c>
      <c r="D686" s="26">
        <v>40.532000000000004</v>
      </c>
      <c r="E686" s="27">
        <v>829.28500000000008</v>
      </c>
      <c r="F686" s="28">
        <f t="shared" si="75"/>
        <v>49.267999999999994</v>
      </c>
      <c r="G686" s="28">
        <f t="shared" si="75"/>
        <v>1008.0229999999999</v>
      </c>
      <c r="H686" s="29">
        <v>0</v>
      </c>
      <c r="I686" s="30">
        <f t="shared" si="72"/>
        <v>49.267999999999994</v>
      </c>
      <c r="J686" s="31">
        <f t="shared" si="71"/>
        <v>20.459994316797921</v>
      </c>
      <c r="K686" s="78"/>
      <c r="L686" s="75"/>
      <c r="M686" s="31">
        <f t="shared" si="76"/>
        <v>239.16668741355465</v>
      </c>
      <c r="N686" s="31">
        <f t="shared" si="76"/>
        <v>19.138958886150061</v>
      </c>
      <c r="O686" s="31">
        <f t="shared" si="76"/>
        <v>10.600117201555832</v>
      </c>
      <c r="P686" s="31">
        <f t="shared" si="76"/>
        <v>0</v>
      </c>
      <c r="Q686" s="31">
        <f t="shared" si="76"/>
        <v>24.615218057595303</v>
      </c>
      <c r="R686" s="75"/>
      <c r="S686" s="73"/>
      <c r="T686" s="76"/>
    </row>
    <row r="687" spans="1:20" ht="15" customHeight="1" x14ac:dyDescent="0.25">
      <c r="A687" s="25">
        <v>42884.416706018521</v>
      </c>
      <c r="B687" s="34">
        <v>94.694999999999993</v>
      </c>
      <c r="C687" s="35">
        <v>2096.5473000000002</v>
      </c>
      <c r="D687" s="26">
        <v>9.9909999999999997</v>
      </c>
      <c r="E687" s="27">
        <v>221.2</v>
      </c>
      <c r="F687" s="28">
        <f t="shared" si="75"/>
        <v>84.703999999999994</v>
      </c>
      <c r="G687" s="28">
        <f t="shared" si="75"/>
        <v>1875.3473000000001</v>
      </c>
      <c r="H687" s="29">
        <v>0</v>
      </c>
      <c r="I687" s="30">
        <f t="shared" si="72"/>
        <v>84.703999999999994</v>
      </c>
      <c r="J687" s="31">
        <f t="shared" si="71"/>
        <v>22.140008736305255</v>
      </c>
      <c r="K687" s="78"/>
      <c r="L687" s="75"/>
      <c r="M687" s="31">
        <f t="shared" si="76"/>
        <v>239.16668741355465</v>
      </c>
      <c r="N687" s="31">
        <f t="shared" si="76"/>
        <v>19.138958886150061</v>
      </c>
      <c r="O687" s="31">
        <f t="shared" si="76"/>
        <v>10.600117201555832</v>
      </c>
      <c r="P687" s="31">
        <f t="shared" si="76"/>
        <v>0</v>
      </c>
      <c r="Q687" s="31">
        <f t="shared" si="76"/>
        <v>24.615218057595303</v>
      </c>
      <c r="R687" s="75"/>
      <c r="S687" s="73"/>
      <c r="T687" s="76"/>
    </row>
    <row r="688" spans="1:20" ht="15" customHeight="1" x14ac:dyDescent="0.25">
      <c r="A688" s="25">
        <v>42884.458372743058</v>
      </c>
      <c r="B688" s="34">
        <v>87.536999999999992</v>
      </c>
      <c r="C688" s="35">
        <v>2011.95027</v>
      </c>
      <c r="D688" s="26">
        <v>0</v>
      </c>
      <c r="E688" s="27">
        <v>0</v>
      </c>
      <c r="F688" s="28">
        <f t="shared" si="75"/>
        <v>87.536999999999992</v>
      </c>
      <c r="G688" s="28">
        <f t="shared" si="75"/>
        <v>2011.95027</v>
      </c>
      <c r="H688" s="29">
        <v>0</v>
      </c>
      <c r="I688" s="30">
        <f t="shared" si="72"/>
        <v>87.536999999999992</v>
      </c>
      <c r="J688" s="31">
        <f t="shared" si="71"/>
        <v>22.983998423523769</v>
      </c>
      <c r="K688" s="78"/>
      <c r="L688" s="75"/>
      <c r="M688" s="31">
        <f t="shared" si="76"/>
        <v>239.16668741355465</v>
      </c>
      <c r="N688" s="31">
        <f t="shared" si="76"/>
        <v>19.138958886150061</v>
      </c>
      <c r="O688" s="31">
        <f t="shared" si="76"/>
        <v>10.600117201555832</v>
      </c>
      <c r="P688" s="31">
        <f t="shared" si="76"/>
        <v>0</v>
      </c>
      <c r="Q688" s="31">
        <f t="shared" si="76"/>
        <v>24.615218057595303</v>
      </c>
      <c r="R688" s="75"/>
      <c r="S688" s="73"/>
      <c r="T688" s="76"/>
    </row>
    <row r="689" spans="1:20" ht="15" customHeight="1" x14ac:dyDescent="0.25">
      <c r="A689" s="25">
        <v>42884.500039467595</v>
      </c>
      <c r="B689" s="34">
        <v>107.693</v>
      </c>
      <c r="C689" s="35">
        <v>2510.3238299999998</v>
      </c>
      <c r="D689" s="26">
        <v>0</v>
      </c>
      <c r="E689" s="27">
        <v>0</v>
      </c>
      <c r="F689" s="28">
        <f t="shared" si="75"/>
        <v>107.693</v>
      </c>
      <c r="G689" s="28">
        <f t="shared" si="75"/>
        <v>2510.3238299999998</v>
      </c>
      <c r="H689" s="29">
        <v>0</v>
      </c>
      <c r="I689" s="30">
        <f t="shared" si="72"/>
        <v>107.693</v>
      </c>
      <c r="J689" s="31">
        <f t="shared" si="71"/>
        <v>23.31</v>
      </c>
      <c r="K689" s="78"/>
      <c r="L689" s="75"/>
      <c r="M689" s="31">
        <f t="shared" si="76"/>
        <v>239.16668741355465</v>
      </c>
      <c r="N689" s="31">
        <f t="shared" si="76"/>
        <v>19.138958886150061</v>
      </c>
      <c r="O689" s="31">
        <f t="shared" si="76"/>
        <v>10.600117201555832</v>
      </c>
      <c r="P689" s="31">
        <f t="shared" si="76"/>
        <v>0</v>
      </c>
      <c r="Q689" s="31">
        <f t="shared" si="76"/>
        <v>24.615218057595303</v>
      </c>
      <c r="R689" s="75"/>
      <c r="S689" s="73"/>
      <c r="T689" s="76"/>
    </row>
    <row r="690" spans="1:20" ht="15" customHeight="1" x14ac:dyDescent="0.25">
      <c r="A690" s="25">
        <v>42884.541706192133</v>
      </c>
      <c r="B690" s="34">
        <v>185.06100000000001</v>
      </c>
      <c r="C690" s="35">
        <v>4395.1987499999996</v>
      </c>
      <c r="D690" s="26">
        <v>0</v>
      </c>
      <c r="E690" s="27">
        <v>0</v>
      </c>
      <c r="F690" s="28">
        <f t="shared" si="75"/>
        <v>185.06100000000001</v>
      </c>
      <c r="G690" s="28">
        <f t="shared" si="75"/>
        <v>4395.1987499999996</v>
      </c>
      <c r="H690" s="29">
        <v>0</v>
      </c>
      <c r="I690" s="30">
        <f t="shared" si="72"/>
        <v>185.06100000000001</v>
      </c>
      <c r="J690" s="31">
        <f t="shared" si="71"/>
        <v>23.749999999999996</v>
      </c>
      <c r="K690" s="78"/>
      <c r="L690" s="75"/>
      <c r="M690" s="31">
        <f t="shared" si="76"/>
        <v>239.16668741355465</v>
      </c>
      <c r="N690" s="31">
        <f t="shared" si="76"/>
        <v>19.138958886150061</v>
      </c>
      <c r="O690" s="31">
        <f t="shared" si="76"/>
        <v>10.600117201555832</v>
      </c>
      <c r="P690" s="31">
        <f t="shared" si="76"/>
        <v>0</v>
      </c>
      <c r="Q690" s="31">
        <f t="shared" si="76"/>
        <v>24.615218057595303</v>
      </c>
      <c r="R690" s="75"/>
      <c r="S690" s="73"/>
      <c r="T690" s="76"/>
    </row>
    <row r="691" spans="1:20" ht="15" customHeight="1" x14ac:dyDescent="0.25">
      <c r="A691" s="25">
        <v>42884.58337291667</v>
      </c>
      <c r="B691" s="34">
        <v>160.92099999999999</v>
      </c>
      <c r="C691" s="35">
        <v>3863.7132099999999</v>
      </c>
      <c r="D691" s="26">
        <v>0</v>
      </c>
      <c r="E691" s="27">
        <v>0</v>
      </c>
      <c r="F691" s="28">
        <f t="shared" si="75"/>
        <v>160.92099999999999</v>
      </c>
      <c r="G691" s="28">
        <f t="shared" si="75"/>
        <v>3863.7132099999999</v>
      </c>
      <c r="H691" s="29">
        <v>0</v>
      </c>
      <c r="I691" s="30">
        <f t="shared" si="72"/>
        <v>160.92099999999999</v>
      </c>
      <c r="J691" s="31">
        <f t="shared" si="71"/>
        <v>24.01</v>
      </c>
      <c r="K691" s="78"/>
      <c r="L691" s="75"/>
      <c r="M691" s="31">
        <f t="shared" si="76"/>
        <v>239.16668741355465</v>
      </c>
      <c r="N691" s="31">
        <f t="shared" si="76"/>
        <v>19.138958886150061</v>
      </c>
      <c r="O691" s="31">
        <f t="shared" si="76"/>
        <v>10.600117201555832</v>
      </c>
      <c r="P691" s="31">
        <f t="shared" si="76"/>
        <v>0</v>
      </c>
      <c r="Q691" s="31">
        <f t="shared" si="76"/>
        <v>24.615218057595303</v>
      </c>
      <c r="R691" s="75"/>
      <c r="S691" s="73"/>
      <c r="T691" s="76"/>
    </row>
    <row r="692" spans="1:20" ht="15" customHeight="1" x14ac:dyDescent="0.25">
      <c r="A692" s="25">
        <v>42884.625039641207</v>
      </c>
      <c r="B692" s="34">
        <v>148.43899999999999</v>
      </c>
      <c r="C692" s="35">
        <v>3543.23893</v>
      </c>
      <c r="D692" s="26">
        <v>0</v>
      </c>
      <c r="E692" s="27">
        <v>0</v>
      </c>
      <c r="F692" s="28">
        <f t="shared" si="75"/>
        <v>148.43899999999999</v>
      </c>
      <c r="G692" s="28">
        <f t="shared" si="75"/>
        <v>3543.23893</v>
      </c>
      <c r="H692" s="29">
        <v>0</v>
      </c>
      <c r="I692" s="30">
        <f t="shared" si="72"/>
        <v>148.43899999999999</v>
      </c>
      <c r="J692" s="31">
        <f t="shared" si="71"/>
        <v>23.87</v>
      </c>
      <c r="K692" s="78"/>
      <c r="L692" s="75"/>
      <c r="M692" s="31">
        <f t="shared" si="76"/>
        <v>239.16668741355465</v>
      </c>
      <c r="N692" s="31">
        <f t="shared" si="76"/>
        <v>19.138958886150061</v>
      </c>
      <c r="O692" s="31">
        <f t="shared" si="76"/>
        <v>10.600117201555832</v>
      </c>
      <c r="P692" s="31">
        <f t="shared" si="76"/>
        <v>0</v>
      </c>
      <c r="Q692" s="31">
        <f t="shared" si="76"/>
        <v>24.615218057595303</v>
      </c>
      <c r="R692" s="75"/>
      <c r="S692" s="73"/>
      <c r="T692" s="76"/>
    </row>
    <row r="693" spans="1:20" ht="15" customHeight="1" x14ac:dyDescent="0.25">
      <c r="A693" s="25">
        <v>42884.666706365744</v>
      </c>
      <c r="B693" s="34">
        <v>178.59700000000001</v>
      </c>
      <c r="C693" s="35">
        <v>4295.25785</v>
      </c>
      <c r="D693" s="26">
        <v>0</v>
      </c>
      <c r="E693" s="27">
        <v>0</v>
      </c>
      <c r="F693" s="28">
        <f t="shared" si="75"/>
        <v>178.59700000000001</v>
      </c>
      <c r="G693" s="28">
        <f t="shared" si="75"/>
        <v>4295.25785</v>
      </c>
      <c r="H693" s="29">
        <v>0</v>
      </c>
      <c r="I693" s="30">
        <f t="shared" si="72"/>
        <v>178.59700000000001</v>
      </c>
      <c r="J693" s="31">
        <f t="shared" si="71"/>
        <v>24.049999999999997</v>
      </c>
      <c r="K693" s="78"/>
      <c r="L693" s="75"/>
      <c r="M693" s="31">
        <f t="shared" si="76"/>
        <v>239.16668741355465</v>
      </c>
      <c r="N693" s="31">
        <f t="shared" si="76"/>
        <v>19.138958886150061</v>
      </c>
      <c r="O693" s="31">
        <f t="shared" si="76"/>
        <v>10.600117201555832</v>
      </c>
      <c r="P693" s="31">
        <f t="shared" si="76"/>
        <v>0</v>
      </c>
      <c r="Q693" s="31">
        <f t="shared" si="76"/>
        <v>24.615218057595303</v>
      </c>
      <c r="R693" s="75"/>
      <c r="S693" s="73"/>
      <c r="T693" s="76"/>
    </row>
    <row r="694" spans="1:20" ht="15" customHeight="1" x14ac:dyDescent="0.25">
      <c r="A694" s="25">
        <v>42884.708373090281</v>
      </c>
      <c r="B694" s="34">
        <v>107.33499999999999</v>
      </c>
      <c r="C694" s="35">
        <v>2675.8615500000001</v>
      </c>
      <c r="D694" s="26">
        <v>0</v>
      </c>
      <c r="E694" s="27">
        <v>0</v>
      </c>
      <c r="F694" s="28">
        <f t="shared" si="75"/>
        <v>107.33499999999999</v>
      </c>
      <c r="G694" s="28">
        <f t="shared" si="75"/>
        <v>2675.8615500000001</v>
      </c>
      <c r="H694" s="29">
        <v>0</v>
      </c>
      <c r="I694" s="30">
        <f t="shared" si="72"/>
        <v>107.33499999999999</v>
      </c>
      <c r="J694" s="31">
        <f t="shared" si="71"/>
        <v>24.930000000000003</v>
      </c>
      <c r="K694" s="78"/>
      <c r="L694" s="75"/>
      <c r="M694" s="31">
        <f t="shared" si="76"/>
        <v>239.16668741355465</v>
      </c>
      <c r="N694" s="31">
        <f t="shared" si="76"/>
        <v>19.138958886150061</v>
      </c>
      <c r="O694" s="31">
        <f t="shared" si="76"/>
        <v>10.600117201555832</v>
      </c>
      <c r="P694" s="31">
        <f t="shared" si="76"/>
        <v>0</v>
      </c>
      <c r="Q694" s="31">
        <f t="shared" si="76"/>
        <v>24.615218057595303</v>
      </c>
      <c r="R694" s="75"/>
      <c r="S694" s="73"/>
      <c r="T694" s="76"/>
    </row>
    <row r="695" spans="1:20" ht="15" customHeight="1" x14ac:dyDescent="0.25">
      <c r="A695" s="25">
        <v>42884.750039814811</v>
      </c>
      <c r="B695" s="34">
        <v>119.001</v>
      </c>
      <c r="C695" s="35">
        <v>3123.7762499999999</v>
      </c>
      <c r="D695" s="26">
        <v>20.745000000000001</v>
      </c>
      <c r="E695" s="27">
        <v>544.55399999999997</v>
      </c>
      <c r="F695" s="28">
        <f t="shared" si="75"/>
        <v>98.256</v>
      </c>
      <c r="G695" s="28">
        <f t="shared" si="75"/>
        <v>2579.2222499999998</v>
      </c>
      <c r="H695" s="29">
        <v>0</v>
      </c>
      <c r="I695" s="30">
        <f t="shared" si="72"/>
        <v>98.256</v>
      </c>
      <c r="J695" s="31">
        <f t="shared" si="71"/>
        <v>26.250022899364922</v>
      </c>
      <c r="K695" s="78"/>
      <c r="L695" s="75"/>
      <c r="M695" s="31">
        <f t="shared" si="76"/>
        <v>239.16668741355465</v>
      </c>
      <c r="N695" s="31">
        <f t="shared" si="76"/>
        <v>19.138958886150061</v>
      </c>
      <c r="O695" s="31">
        <f t="shared" si="76"/>
        <v>10.600117201555832</v>
      </c>
      <c r="P695" s="31">
        <f t="shared" si="76"/>
        <v>0</v>
      </c>
      <c r="Q695" s="31">
        <f t="shared" si="76"/>
        <v>24.615218057595303</v>
      </c>
      <c r="R695" s="75"/>
      <c r="S695" s="73"/>
      <c r="T695" s="76"/>
    </row>
    <row r="696" spans="1:20" ht="15" customHeight="1" x14ac:dyDescent="0.25">
      <c r="A696" s="25">
        <v>42884.791706539349</v>
      </c>
      <c r="B696" s="34">
        <v>62.456000000000003</v>
      </c>
      <c r="C696" s="35">
        <v>1606.99288</v>
      </c>
      <c r="D696" s="26">
        <v>0</v>
      </c>
      <c r="E696" s="27">
        <v>0</v>
      </c>
      <c r="F696" s="28">
        <f t="shared" si="75"/>
        <v>62.456000000000003</v>
      </c>
      <c r="G696" s="28">
        <f t="shared" si="75"/>
        <v>1606.99288</v>
      </c>
      <c r="H696" s="29">
        <v>0</v>
      </c>
      <c r="I696" s="30">
        <f t="shared" si="72"/>
        <v>62.456000000000003</v>
      </c>
      <c r="J696" s="31">
        <f t="shared" si="71"/>
        <v>25.73</v>
      </c>
      <c r="K696" s="78"/>
      <c r="L696" s="75"/>
      <c r="M696" s="31">
        <f t="shared" ref="M696:Q711" si="77">M695</f>
        <v>239.16668741355465</v>
      </c>
      <c r="N696" s="31">
        <f t="shared" si="77"/>
        <v>19.138958886150061</v>
      </c>
      <c r="O696" s="31">
        <f t="shared" si="77"/>
        <v>10.600117201555832</v>
      </c>
      <c r="P696" s="31">
        <f t="shared" si="77"/>
        <v>0</v>
      </c>
      <c r="Q696" s="31">
        <f t="shared" si="77"/>
        <v>24.615218057595303</v>
      </c>
      <c r="R696" s="75"/>
      <c r="S696" s="73"/>
      <c r="T696" s="76"/>
    </row>
    <row r="697" spans="1:20" ht="15" customHeight="1" x14ac:dyDescent="0.25">
      <c r="A697" s="25">
        <v>42884.833373263886</v>
      </c>
      <c r="B697" s="34">
        <v>117.801</v>
      </c>
      <c r="C697" s="35">
        <v>3073.4280899999999</v>
      </c>
      <c r="D697" s="26">
        <v>32.25</v>
      </c>
      <c r="E697" s="27">
        <v>841.39300000000003</v>
      </c>
      <c r="F697" s="28">
        <f t="shared" si="75"/>
        <v>85.551000000000002</v>
      </c>
      <c r="G697" s="28">
        <f t="shared" si="75"/>
        <v>2232.0350899999999</v>
      </c>
      <c r="H697" s="29">
        <v>0</v>
      </c>
      <c r="I697" s="30">
        <f t="shared" si="72"/>
        <v>85.551000000000002</v>
      </c>
      <c r="J697" s="31">
        <f t="shared" si="71"/>
        <v>26.090111044873815</v>
      </c>
      <c r="K697" s="78"/>
      <c r="L697" s="75"/>
      <c r="M697" s="31">
        <f t="shared" si="77"/>
        <v>239.16668741355465</v>
      </c>
      <c r="N697" s="31">
        <f t="shared" si="77"/>
        <v>19.138958886150061</v>
      </c>
      <c r="O697" s="31">
        <f t="shared" si="77"/>
        <v>10.600117201555832</v>
      </c>
      <c r="P697" s="31">
        <f t="shared" si="77"/>
        <v>0</v>
      </c>
      <c r="Q697" s="31">
        <f t="shared" si="77"/>
        <v>24.615218057595303</v>
      </c>
      <c r="R697" s="75"/>
      <c r="S697" s="73"/>
      <c r="T697" s="76"/>
    </row>
    <row r="698" spans="1:20" ht="15" customHeight="1" x14ac:dyDescent="0.25">
      <c r="A698" s="25">
        <v>42884.875039988423</v>
      </c>
      <c r="B698" s="34">
        <v>154.02099999999999</v>
      </c>
      <c r="C698" s="35">
        <v>3935.2365500000001</v>
      </c>
      <c r="D698" s="26">
        <v>33.948</v>
      </c>
      <c r="E698" s="27">
        <v>867.38300000000004</v>
      </c>
      <c r="F698" s="28">
        <f t="shared" si="75"/>
        <v>120.07299999999998</v>
      </c>
      <c r="G698" s="28">
        <f t="shared" si="75"/>
        <v>3067.8535499999998</v>
      </c>
      <c r="H698" s="29">
        <v>0</v>
      </c>
      <c r="I698" s="30">
        <f t="shared" si="72"/>
        <v>120.07299999999998</v>
      </c>
      <c r="J698" s="31">
        <f t="shared" si="71"/>
        <v>25.54990339210314</v>
      </c>
      <c r="K698" s="78"/>
      <c r="L698" s="75"/>
      <c r="M698" s="31">
        <f t="shared" si="77"/>
        <v>239.16668741355465</v>
      </c>
      <c r="N698" s="31">
        <f t="shared" si="77"/>
        <v>19.138958886150061</v>
      </c>
      <c r="O698" s="31">
        <f t="shared" si="77"/>
        <v>10.600117201555832</v>
      </c>
      <c r="P698" s="31">
        <f t="shared" si="77"/>
        <v>0</v>
      </c>
      <c r="Q698" s="31">
        <f t="shared" si="77"/>
        <v>24.615218057595303</v>
      </c>
      <c r="R698" s="75"/>
      <c r="S698" s="73"/>
      <c r="T698" s="76"/>
    </row>
    <row r="699" spans="1:20" ht="15" customHeight="1" x14ac:dyDescent="0.25">
      <c r="A699" s="25">
        <v>42884.91670671296</v>
      </c>
      <c r="B699" s="34">
        <v>138.00299999999999</v>
      </c>
      <c r="C699" s="35">
        <v>3502.5161400000002</v>
      </c>
      <c r="D699" s="26">
        <v>8.83</v>
      </c>
      <c r="E699" s="27">
        <v>224.10400000000001</v>
      </c>
      <c r="F699" s="28">
        <f t="shared" si="75"/>
        <v>129.17299999999997</v>
      </c>
      <c r="G699" s="28">
        <f t="shared" si="75"/>
        <v>3278.4121400000004</v>
      </c>
      <c r="H699" s="29">
        <v>0</v>
      </c>
      <c r="I699" s="30">
        <f t="shared" si="72"/>
        <v>129.17299999999997</v>
      </c>
      <c r="J699" s="31">
        <f t="shared" si="71"/>
        <v>25.380010838178265</v>
      </c>
      <c r="K699" s="78"/>
      <c r="L699" s="75"/>
      <c r="M699" s="31">
        <f t="shared" si="77"/>
        <v>239.16668741355465</v>
      </c>
      <c r="N699" s="31">
        <f t="shared" si="77"/>
        <v>19.138958886150061</v>
      </c>
      <c r="O699" s="31">
        <f t="shared" si="77"/>
        <v>10.600117201555832</v>
      </c>
      <c r="P699" s="31">
        <f t="shared" si="77"/>
        <v>0</v>
      </c>
      <c r="Q699" s="31">
        <f t="shared" si="77"/>
        <v>24.615218057595303</v>
      </c>
      <c r="R699" s="75"/>
      <c r="S699" s="73"/>
      <c r="T699" s="76"/>
    </row>
    <row r="700" spans="1:20" ht="15" customHeight="1" x14ac:dyDescent="0.25">
      <c r="A700" s="25">
        <v>42884.958373437497</v>
      </c>
      <c r="B700" s="26">
        <v>70.046000000000006</v>
      </c>
      <c r="C700" s="27">
        <v>1607.5556999999999</v>
      </c>
      <c r="D700" s="26">
        <v>0</v>
      </c>
      <c r="E700" s="27">
        <v>0</v>
      </c>
      <c r="F700" s="28">
        <f t="shared" si="75"/>
        <v>70.046000000000006</v>
      </c>
      <c r="G700" s="28">
        <f t="shared" si="75"/>
        <v>1607.5556999999999</v>
      </c>
      <c r="H700" s="29">
        <v>0</v>
      </c>
      <c r="I700" s="30">
        <f t="shared" si="72"/>
        <v>70.046000000000006</v>
      </c>
      <c r="J700" s="31">
        <f t="shared" si="71"/>
        <v>22.949999999999996</v>
      </c>
      <c r="K700" s="78"/>
      <c r="L700" s="75"/>
      <c r="M700" s="31">
        <f t="shared" si="77"/>
        <v>239.16668741355465</v>
      </c>
      <c r="N700" s="31">
        <f t="shared" si="77"/>
        <v>19.138958886150061</v>
      </c>
      <c r="O700" s="31">
        <f t="shared" si="77"/>
        <v>10.600117201555832</v>
      </c>
      <c r="P700" s="31">
        <f t="shared" si="77"/>
        <v>0</v>
      </c>
      <c r="Q700" s="31">
        <f t="shared" si="77"/>
        <v>24.615218057595303</v>
      </c>
      <c r="R700" s="75"/>
      <c r="S700" s="73"/>
      <c r="T700" s="76"/>
    </row>
    <row r="701" spans="1:20" ht="15" customHeight="1" x14ac:dyDescent="0.25">
      <c r="A701" s="25">
        <v>42885.000040162035</v>
      </c>
      <c r="B701" s="26">
        <v>86.454999999999998</v>
      </c>
      <c r="C701" s="27">
        <v>1797.3994499999999</v>
      </c>
      <c r="D701" s="37">
        <v>0</v>
      </c>
      <c r="E701" s="27">
        <v>0</v>
      </c>
      <c r="F701" s="28">
        <f t="shared" si="75"/>
        <v>86.454999999999998</v>
      </c>
      <c r="G701" s="28">
        <f t="shared" si="75"/>
        <v>1797.3994499999999</v>
      </c>
      <c r="H701" s="29">
        <v>0</v>
      </c>
      <c r="I701" s="30">
        <f t="shared" si="72"/>
        <v>86.454999999999998</v>
      </c>
      <c r="J701" s="31">
        <f t="shared" si="71"/>
        <v>20.79</v>
      </c>
      <c r="K701" s="78"/>
      <c r="L701" s="75"/>
      <c r="M701" s="31">
        <f t="shared" si="77"/>
        <v>239.16668741355465</v>
      </c>
      <c r="N701" s="31">
        <f t="shared" si="77"/>
        <v>19.138958886150061</v>
      </c>
      <c r="O701" s="31">
        <f t="shared" si="77"/>
        <v>10.600117201555832</v>
      </c>
      <c r="P701" s="31">
        <f t="shared" si="77"/>
        <v>0</v>
      </c>
      <c r="Q701" s="31">
        <f t="shared" si="77"/>
        <v>24.615218057595303</v>
      </c>
      <c r="R701" s="75"/>
      <c r="S701" s="73"/>
      <c r="T701" s="76"/>
    </row>
    <row r="702" spans="1:20" ht="15" customHeight="1" x14ac:dyDescent="0.25">
      <c r="A702" s="25">
        <v>42885.041706886572</v>
      </c>
      <c r="B702" s="26">
        <v>73.3</v>
      </c>
      <c r="C702" s="27">
        <v>1418.355</v>
      </c>
      <c r="D702" s="26">
        <v>0</v>
      </c>
      <c r="E702" s="27">
        <v>0</v>
      </c>
      <c r="F702" s="28">
        <f t="shared" si="75"/>
        <v>73.3</v>
      </c>
      <c r="G702" s="28">
        <f t="shared" si="75"/>
        <v>1418.355</v>
      </c>
      <c r="H702" s="29">
        <v>0</v>
      </c>
      <c r="I702" s="30">
        <f t="shared" si="72"/>
        <v>73.3</v>
      </c>
      <c r="J702" s="31">
        <f t="shared" si="71"/>
        <v>19.350000000000001</v>
      </c>
      <c r="K702" s="78"/>
      <c r="L702" s="75"/>
      <c r="M702" s="31">
        <f t="shared" si="77"/>
        <v>239.16668741355465</v>
      </c>
      <c r="N702" s="31">
        <f t="shared" si="77"/>
        <v>19.138958886150061</v>
      </c>
      <c r="O702" s="31">
        <f t="shared" si="77"/>
        <v>10.600117201555832</v>
      </c>
      <c r="P702" s="31">
        <f t="shared" si="77"/>
        <v>0</v>
      </c>
      <c r="Q702" s="31">
        <f t="shared" si="77"/>
        <v>24.615218057595303</v>
      </c>
      <c r="R702" s="75"/>
      <c r="S702" s="73"/>
      <c r="T702" s="76"/>
    </row>
    <row r="703" spans="1:20" ht="15" customHeight="1" x14ac:dyDescent="0.25">
      <c r="A703" s="25">
        <v>42885.083373611109</v>
      </c>
      <c r="B703" s="26">
        <v>48.6</v>
      </c>
      <c r="C703" s="27">
        <v>905.41800000000001</v>
      </c>
      <c r="D703" s="26">
        <v>0</v>
      </c>
      <c r="E703" s="27">
        <v>0</v>
      </c>
      <c r="F703" s="28">
        <f t="shared" si="75"/>
        <v>48.6</v>
      </c>
      <c r="G703" s="28">
        <f t="shared" si="75"/>
        <v>905.41800000000001</v>
      </c>
      <c r="H703" s="29">
        <v>0</v>
      </c>
      <c r="I703" s="30">
        <f t="shared" si="72"/>
        <v>48.6</v>
      </c>
      <c r="J703" s="31">
        <f t="shared" si="71"/>
        <v>18.63</v>
      </c>
      <c r="K703" s="78"/>
      <c r="L703" s="75"/>
      <c r="M703" s="31">
        <f t="shared" si="77"/>
        <v>239.16668741355465</v>
      </c>
      <c r="N703" s="31">
        <f t="shared" si="77"/>
        <v>19.138958886150061</v>
      </c>
      <c r="O703" s="31">
        <f t="shared" si="77"/>
        <v>10.600117201555832</v>
      </c>
      <c r="P703" s="31">
        <f t="shared" si="77"/>
        <v>0</v>
      </c>
      <c r="Q703" s="31">
        <f t="shared" si="77"/>
        <v>24.615218057595303</v>
      </c>
      <c r="R703" s="75"/>
      <c r="S703" s="73"/>
      <c r="T703" s="76"/>
    </row>
    <row r="704" spans="1:20" ht="15" customHeight="1" x14ac:dyDescent="0.25">
      <c r="A704" s="25">
        <v>42885.125040335646</v>
      </c>
      <c r="B704" s="26">
        <v>45.3</v>
      </c>
      <c r="C704" s="27">
        <v>772.81799999999998</v>
      </c>
      <c r="D704" s="26">
        <v>9.6340000000000003</v>
      </c>
      <c r="E704" s="27">
        <v>164.35599999999999</v>
      </c>
      <c r="F704" s="28">
        <f t="shared" si="75"/>
        <v>35.665999999999997</v>
      </c>
      <c r="G704" s="28">
        <f t="shared" si="75"/>
        <v>608.46199999999999</v>
      </c>
      <c r="H704" s="29">
        <v>0</v>
      </c>
      <c r="I704" s="30">
        <f t="shared" si="72"/>
        <v>35.665999999999997</v>
      </c>
      <c r="J704" s="31">
        <f t="shared" si="71"/>
        <v>17.06000112151629</v>
      </c>
      <c r="K704" s="78"/>
      <c r="L704" s="75"/>
      <c r="M704" s="31">
        <f t="shared" si="77"/>
        <v>239.16668741355465</v>
      </c>
      <c r="N704" s="31">
        <f t="shared" si="77"/>
        <v>19.138958886150061</v>
      </c>
      <c r="O704" s="31">
        <f t="shared" si="77"/>
        <v>10.600117201555832</v>
      </c>
      <c r="P704" s="31">
        <f t="shared" si="77"/>
        <v>0</v>
      </c>
      <c r="Q704" s="31">
        <f t="shared" si="77"/>
        <v>24.615218057595303</v>
      </c>
      <c r="R704" s="75"/>
      <c r="S704" s="73"/>
      <c r="T704" s="76"/>
    </row>
    <row r="705" spans="1:20" ht="15" customHeight="1" x14ac:dyDescent="0.25">
      <c r="A705" s="25">
        <v>42885.166707060183</v>
      </c>
      <c r="B705" s="26">
        <v>23.757999999999999</v>
      </c>
      <c r="C705" s="27">
        <v>382.37990000000002</v>
      </c>
      <c r="D705" s="26">
        <v>0</v>
      </c>
      <c r="E705" s="27">
        <v>0</v>
      </c>
      <c r="F705" s="28">
        <f t="shared" si="75"/>
        <v>23.757999999999999</v>
      </c>
      <c r="G705" s="28">
        <f t="shared" si="75"/>
        <v>382.37990000000002</v>
      </c>
      <c r="H705" s="29">
        <v>0</v>
      </c>
      <c r="I705" s="30">
        <f t="shared" si="72"/>
        <v>23.757999999999999</v>
      </c>
      <c r="J705" s="31">
        <f t="shared" si="71"/>
        <v>16.094784914555099</v>
      </c>
      <c r="K705" s="78"/>
      <c r="L705" s="75"/>
      <c r="M705" s="31">
        <f t="shared" si="77"/>
        <v>239.16668741355465</v>
      </c>
      <c r="N705" s="31">
        <f t="shared" si="77"/>
        <v>19.138958886150061</v>
      </c>
      <c r="O705" s="31">
        <f t="shared" si="77"/>
        <v>10.600117201555832</v>
      </c>
      <c r="P705" s="31">
        <f t="shared" si="77"/>
        <v>0</v>
      </c>
      <c r="Q705" s="31">
        <f t="shared" si="77"/>
        <v>24.615218057595303</v>
      </c>
      <c r="R705" s="75"/>
      <c r="S705" s="73"/>
      <c r="T705" s="76"/>
    </row>
    <row r="706" spans="1:20" ht="15" customHeight="1" x14ac:dyDescent="0.25">
      <c r="A706" s="25">
        <v>42885.208373784721</v>
      </c>
      <c r="B706" s="26">
        <v>25.7</v>
      </c>
      <c r="C706" s="27">
        <v>431.24599999999998</v>
      </c>
      <c r="D706" s="26">
        <v>0</v>
      </c>
      <c r="E706" s="27">
        <v>0</v>
      </c>
      <c r="F706" s="28">
        <f t="shared" si="75"/>
        <v>25.7</v>
      </c>
      <c r="G706" s="28">
        <f t="shared" si="75"/>
        <v>431.24599999999998</v>
      </c>
      <c r="H706" s="29">
        <v>0</v>
      </c>
      <c r="I706" s="30">
        <f t="shared" si="72"/>
        <v>25.7</v>
      </c>
      <c r="J706" s="31">
        <f t="shared" si="71"/>
        <v>16.78</v>
      </c>
      <c r="K706" s="78"/>
      <c r="L706" s="75"/>
      <c r="M706" s="31">
        <f t="shared" si="77"/>
        <v>239.16668741355465</v>
      </c>
      <c r="N706" s="31">
        <f t="shared" si="77"/>
        <v>19.138958886150061</v>
      </c>
      <c r="O706" s="31">
        <f t="shared" si="77"/>
        <v>10.600117201555832</v>
      </c>
      <c r="P706" s="31">
        <f t="shared" si="77"/>
        <v>0</v>
      </c>
      <c r="Q706" s="31">
        <f t="shared" si="77"/>
        <v>24.615218057595303</v>
      </c>
      <c r="R706" s="75"/>
      <c r="S706" s="73"/>
      <c r="T706" s="76"/>
    </row>
    <row r="707" spans="1:20" ht="15" customHeight="1" x14ac:dyDescent="0.25">
      <c r="A707" s="25">
        <v>42885.250040509258</v>
      </c>
      <c r="B707" s="26">
        <v>38.6</v>
      </c>
      <c r="C707" s="27">
        <v>721.43399999999997</v>
      </c>
      <c r="D707" s="26">
        <v>5.2360000000000007</v>
      </c>
      <c r="E707" s="27">
        <v>97.861000000000004</v>
      </c>
      <c r="F707" s="28">
        <f t="shared" si="75"/>
        <v>33.364000000000004</v>
      </c>
      <c r="G707" s="28">
        <f t="shared" si="75"/>
        <v>623.57299999999998</v>
      </c>
      <c r="H707" s="29">
        <v>0</v>
      </c>
      <c r="I707" s="30">
        <f t="shared" si="72"/>
        <v>33.364000000000004</v>
      </c>
      <c r="J707" s="31">
        <f t="shared" si="71"/>
        <v>18.68999520441194</v>
      </c>
      <c r="K707" s="78"/>
      <c r="L707" s="75"/>
      <c r="M707" s="31">
        <f t="shared" si="77"/>
        <v>239.16668741355465</v>
      </c>
      <c r="N707" s="31">
        <f t="shared" si="77"/>
        <v>19.138958886150061</v>
      </c>
      <c r="O707" s="31">
        <f t="shared" si="77"/>
        <v>10.600117201555832</v>
      </c>
      <c r="P707" s="31">
        <f t="shared" si="77"/>
        <v>0</v>
      </c>
      <c r="Q707" s="31">
        <f t="shared" si="77"/>
        <v>24.615218057595303</v>
      </c>
      <c r="R707" s="75"/>
      <c r="S707" s="73"/>
      <c r="T707" s="76"/>
    </row>
    <row r="708" spans="1:20" ht="15" customHeight="1" x14ac:dyDescent="0.25">
      <c r="A708" s="25">
        <v>42885.291707233795</v>
      </c>
      <c r="B708" s="26">
        <v>51.4</v>
      </c>
      <c r="C708" s="27">
        <v>1073.232</v>
      </c>
      <c r="D708" s="26">
        <v>2.5220000000000002</v>
      </c>
      <c r="E708" s="27">
        <v>52.659000000000006</v>
      </c>
      <c r="F708" s="28">
        <f t="shared" si="75"/>
        <v>48.878</v>
      </c>
      <c r="G708" s="28">
        <f t="shared" si="75"/>
        <v>1020.573</v>
      </c>
      <c r="H708" s="29">
        <v>0</v>
      </c>
      <c r="I708" s="30">
        <f t="shared" si="72"/>
        <v>48.878</v>
      </c>
      <c r="J708" s="31">
        <f t="shared" si="71"/>
        <v>20.880007365276811</v>
      </c>
      <c r="K708" s="78"/>
      <c r="L708" s="75"/>
      <c r="M708" s="31">
        <f t="shared" si="77"/>
        <v>239.16668741355465</v>
      </c>
      <c r="N708" s="31">
        <f t="shared" si="77"/>
        <v>19.138958886150061</v>
      </c>
      <c r="O708" s="31">
        <f t="shared" si="77"/>
        <v>10.600117201555832</v>
      </c>
      <c r="P708" s="31">
        <f t="shared" si="77"/>
        <v>0</v>
      </c>
      <c r="Q708" s="31">
        <f t="shared" si="77"/>
        <v>24.615218057595303</v>
      </c>
      <c r="R708" s="75"/>
      <c r="S708" s="73"/>
      <c r="T708" s="76"/>
    </row>
    <row r="709" spans="1:20" ht="15" customHeight="1" x14ac:dyDescent="0.25">
      <c r="A709" s="25">
        <v>42885.333373958332</v>
      </c>
      <c r="B709" s="26">
        <v>45.75</v>
      </c>
      <c r="C709" s="27">
        <v>1022.5125</v>
      </c>
      <c r="D709" s="26">
        <v>0</v>
      </c>
      <c r="E709" s="27">
        <v>0</v>
      </c>
      <c r="F709" s="28">
        <f t="shared" si="75"/>
        <v>45.75</v>
      </c>
      <c r="G709" s="28">
        <f t="shared" si="75"/>
        <v>1022.5125</v>
      </c>
      <c r="H709" s="29">
        <v>0</v>
      </c>
      <c r="I709" s="30">
        <f t="shared" si="72"/>
        <v>45.75</v>
      </c>
      <c r="J709" s="31">
        <f t="shared" si="71"/>
        <v>22.35</v>
      </c>
      <c r="K709" s="78"/>
      <c r="L709" s="75"/>
      <c r="M709" s="31">
        <f t="shared" si="77"/>
        <v>239.16668741355465</v>
      </c>
      <c r="N709" s="31">
        <f t="shared" si="77"/>
        <v>19.138958886150061</v>
      </c>
      <c r="O709" s="31">
        <f t="shared" si="77"/>
        <v>10.600117201555832</v>
      </c>
      <c r="P709" s="31">
        <f t="shared" si="77"/>
        <v>0</v>
      </c>
      <c r="Q709" s="31">
        <f t="shared" si="77"/>
        <v>24.615218057595303</v>
      </c>
      <c r="R709" s="75"/>
      <c r="S709" s="73"/>
      <c r="T709" s="76"/>
    </row>
    <row r="710" spans="1:20" ht="15" customHeight="1" x14ac:dyDescent="0.25">
      <c r="A710" s="25">
        <v>42885.375040682869</v>
      </c>
      <c r="B710" s="26">
        <v>0</v>
      </c>
      <c r="C710" s="27">
        <v>0</v>
      </c>
      <c r="D710" s="26">
        <v>0</v>
      </c>
      <c r="E710" s="27">
        <v>0</v>
      </c>
      <c r="F710" s="28">
        <f t="shared" si="75"/>
        <v>0</v>
      </c>
      <c r="G710" s="28">
        <f t="shared" si="75"/>
        <v>0</v>
      </c>
      <c r="H710" s="29">
        <v>0</v>
      </c>
      <c r="I710" s="30">
        <f t="shared" si="72"/>
        <v>0</v>
      </c>
      <c r="J710" s="31">
        <f t="shared" si="71"/>
        <v>0</v>
      </c>
      <c r="K710" s="78"/>
      <c r="L710" s="75"/>
      <c r="M710" s="31">
        <f t="shared" si="77"/>
        <v>239.16668741355465</v>
      </c>
      <c r="N710" s="31">
        <f t="shared" si="77"/>
        <v>19.138958886150061</v>
      </c>
      <c r="O710" s="31">
        <f t="shared" si="77"/>
        <v>10.600117201555832</v>
      </c>
      <c r="P710" s="31">
        <f t="shared" si="77"/>
        <v>0</v>
      </c>
      <c r="Q710" s="31">
        <f t="shared" si="77"/>
        <v>24.615218057595303</v>
      </c>
      <c r="R710" s="75"/>
      <c r="S710" s="73"/>
      <c r="T710" s="76"/>
    </row>
    <row r="711" spans="1:20" ht="15" customHeight="1" x14ac:dyDescent="0.25">
      <c r="A711" s="25">
        <v>42885.416707407407</v>
      </c>
      <c r="B711" s="26">
        <v>0</v>
      </c>
      <c r="C711" s="27">
        <v>0</v>
      </c>
      <c r="D711" s="26">
        <v>0</v>
      </c>
      <c r="E711" s="27">
        <v>0</v>
      </c>
      <c r="F711" s="28">
        <f t="shared" si="75"/>
        <v>0</v>
      </c>
      <c r="G711" s="28">
        <f t="shared" si="75"/>
        <v>0</v>
      </c>
      <c r="H711" s="29">
        <v>0</v>
      </c>
      <c r="I711" s="30">
        <f t="shared" si="72"/>
        <v>0</v>
      </c>
      <c r="J711" s="31">
        <f t="shared" ref="J711:J749" si="78">IF(F711&gt;0,G711/F711,0)</f>
        <v>0</v>
      </c>
      <c r="K711" s="78"/>
      <c r="L711" s="75"/>
      <c r="M711" s="31">
        <f t="shared" si="77"/>
        <v>239.16668741355465</v>
      </c>
      <c r="N711" s="31">
        <f t="shared" si="77"/>
        <v>19.138958886150061</v>
      </c>
      <c r="O711" s="31">
        <f t="shared" si="77"/>
        <v>10.600117201555832</v>
      </c>
      <c r="P711" s="31">
        <f t="shared" si="77"/>
        <v>0</v>
      </c>
      <c r="Q711" s="31">
        <f t="shared" si="77"/>
        <v>24.615218057595303</v>
      </c>
      <c r="R711" s="75"/>
      <c r="S711" s="73"/>
      <c r="T711" s="76"/>
    </row>
    <row r="712" spans="1:20" ht="15" customHeight="1" x14ac:dyDescent="0.25">
      <c r="A712" s="25">
        <v>42885.458374131944</v>
      </c>
      <c r="B712" s="26">
        <v>0</v>
      </c>
      <c r="C712" s="27">
        <v>0</v>
      </c>
      <c r="D712" s="26">
        <v>0</v>
      </c>
      <c r="E712" s="27">
        <v>0</v>
      </c>
      <c r="F712" s="28">
        <f t="shared" si="75"/>
        <v>0</v>
      </c>
      <c r="G712" s="28">
        <f t="shared" si="75"/>
        <v>0</v>
      </c>
      <c r="H712" s="29">
        <v>0</v>
      </c>
      <c r="I712" s="30">
        <f t="shared" ref="I712:I749" si="79">F712-H712</f>
        <v>0</v>
      </c>
      <c r="J712" s="31">
        <f t="shared" si="78"/>
        <v>0</v>
      </c>
      <c r="K712" s="78"/>
      <c r="L712" s="75"/>
      <c r="M712" s="31">
        <f t="shared" ref="M712:Q727" si="80">M711</f>
        <v>239.16668741355465</v>
      </c>
      <c r="N712" s="31">
        <f t="shared" si="80"/>
        <v>19.138958886150061</v>
      </c>
      <c r="O712" s="31">
        <f t="shared" si="80"/>
        <v>10.600117201555832</v>
      </c>
      <c r="P712" s="31">
        <f t="shared" si="80"/>
        <v>0</v>
      </c>
      <c r="Q712" s="31">
        <f t="shared" si="80"/>
        <v>24.615218057595303</v>
      </c>
      <c r="R712" s="75"/>
      <c r="S712" s="73"/>
      <c r="T712" s="76"/>
    </row>
    <row r="713" spans="1:20" ht="15" customHeight="1" x14ac:dyDescent="0.25">
      <c r="A713" s="25">
        <v>42885.500040856481</v>
      </c>
      <c r="B713" s="26">
        <v>164.524</v>
      </c>
      <c r="C713" s="27">
        <v>4473.4075599999996</v>
      </c>
      <c r="D713" s="26">
        <v>164.524</v>
      </c>
      <c r="E713" s="27">
        <v>4473.4080000000004</v>
      </c>
      <c r="F713" s="28">
        <f t="shared" si="75"/>
        <v>0</v>
      </c>
      <c r="G713" s="28">
        <f t="shared" si="75"/>
        <v>-4.400000007080962E-4</v>
      </c>
      <c r="H713" s="29">
        <v>0</v>
      </c>
      <c r="I713" s="30">
        <f t="shared" si="79"/>
        <v>0</v>
      </c>
      <c r="J713" s="31">
        <f t="shared" si="78"/>
        <v>0</v>
      </c>
      <c r="K713" s="78"/>
      <c r="L713" s="75"/>
      <c r="M713" s="31">
        <f t="shared" si="80"/>
        <v>239.16668741355465</v>
      </c>
      <c r="N713" s="31">
        <f t="shared" si="80"/>
        <v>19.138958886150061</v>
      </c>
      <c r="O713" s="31">
        <f t="shared" si="80"/>
        <v>10.600117201555832</v>
      </c>
      <c r="P713" s="31">
        <f t="shared" si="80"/>
        <v>0</v>
      </c>
      <c r="Q713" s="31">
        <f t="shared" si="80"/>
        <v>24.615218057595303</v>
      </c>
      <c r="R713" s="75"/>
      <c r="S713" s="73"/>
      <c r="T713" s="76"/>
    </row>
    <row r="714" spans="1:20" ht="15" customHeight="1" x14ac:dyDescent="0.25">
      <c r="A714" s="25">
        <v>42885.541707581018</v>
      </c>
      <c r="B714" s="26">
        <v>247.887</v>
      </c>
      <c r="C714" s="27">
        <v>6266.5833599999996</v>
      </c>
      <c r="D714" s="26">
        <v>89.545000000000002</v>
      </c>
      <c r="E714" s="27">
        <v>2263.6950000000002</v>
      </c>
      <c r="F714" s="28">
        <f t="shared" si="75"/>
        <v>158.34199999999998</v>
      </c>
      <c r="G714" s="28">
        <f t="shared" si="75"/>
        <v>4002.8883599999995</v>
      </c>
      <c r="H714" s="29">
        <v>0</v>
      </c>
      <c r="I714" s="30">
        <f t="shared" si="79"/>
        <v>158.34199999999998</v>
      </c>
      <c r="J714" s="31">
        <f t="shared" si="78"/>
        <v>25.280016420153842</v>
      </c>
      <c r="K714" s="78"/>
      <c r="L714" s="75"/>
      <c r="M714" s="31">
        <f t="shared" si="80"/>
        <v>239.16668741355465</v>
      </c>
      <c r="N714" s="31">
        <f t="shared" si="80"/>
        <v>19.138958886150061</v>
      </c>
      <c r="O714" s="31">
        <f t="shared" si="80"/>
        <v>10.600117201555832</v>
      </c>
      <c r="P714" s="31">
        <f t="shared" si="80"/>
        <v>0</v>
      </c>
      <c r="Q714" s="31">
        <f t="shared" si="80"/>
        <v>24.615218057595303</v>
      </c>
      <c r="R714" s="75"/>
      <c r="S714" s="73"/>
      <c r="T714" s="76"/>
    </row>
    <row r="715" spans="1:20" ht="15" customHeight="1" x14ac:dyDescent="0.25">
      <c r="A715" s="25">
        <v>42885.583374305555</v>
      </c>
      <c r="B715" s="26">
        <v>184.07300000000001</v>
      </c>
      <c r="C715" s="27">
        <v>4920.2712899999997</v>
      </c>
      <c r="D715" s="26">
        <v>111.711</v>
      </c>
      <c r="E715" s="27">
        <v>2986.03</v>
      </c>
      <c r="F715" s="28">
        <f t="shared" si="75"/>
        <v>72.362000000000009</v>
      </c>
      <c r="G715" s="28">
        <f t="shared" si="75"/>
        <v>1934.2412899999995</v>
      </c>
      <c r="H715" s="29">
        <v>0</v>
      </c>
      <c r="I715" s="30">
        <f t="shared" si="79"/>
        <v>72.362000000000009</v>
      </c>
      <c r="J715" s="31">
        <f t="shared" si="78"/>
        <v>26.730069511622112</v>
      </c>
      <c r="K715" s="78"/>
      <c r="L715" s="75"/>
      <c r="M715" s="31">
        <f t="shared" si="80"/>
        <v>239.16668741355465</v>
      </c>
      <c r="N715" s="31">
        <f t="shared" si="80"/>
        <v>19.138958886150061</v>
      </c>
      <c r="O715" s="31">
        <f t="shared" si="80"/>
        <v>10.600117201555832</v>
      </c>
      <c r="P715" s="31">
        <f t="shared" si="80"/>
        <v>0</v>
      </c>
      <c r="Q715" s="31">
        <f t="shared" si="80"/>
        <v>24.615218057595303</v>
      </c>
      <c r="R715" s="75"/>
      <c r="S715" s="73"/>
      <c r="T715" s="76"/>
    </row>
    <row r="716" spans="1:20" ht="15" customHeight="1" x14ac:dyDescent="0.25">
      <c r="A716" s="25">
        <v>42885.625041030093</v>
      </c>
      <c r="B716" s="26">
        <v>105.563</v>
      </c>
      <c r="C716" s="27">
        <v>2636.9637400000001</v>
      </c>
      <c r="D716" s="26">
        <v>0</v>
      </c>
      <c r="E716" s="27">
        <v>0</v>
      </c>
      <c r="F716" s="28">
        <f t="shared" si="75"/>
        <v>105.563</v>
      </c>
      <c r="G716" s="28">
        <f t="shared" si="75"/>
        <v>2636.9637400000001</v>
      </c>
      <c r="H716" s="29">
        <v>0</v>
      </c>
      <c r="I716" s="30">
        <f t="shared" si="79"/>
        <v>105.563</v>
      </c>
      <c r="J716" s="31">
        <f t="shared" si="78"/>
        <v>24.98</v>
      </c>
      <c r="K716" s="78"/>
      <c r="L716" s="75"/>
      <c r="M716" s="31">
        <f t="shared" si="80"/>
        <v>239.16668741355465</v>
      </c>
      <c r="N716" s="31">
        <f t="shared" si="80"/>
        <v>19.138958886150061</v>
      </c>
      <c r="O716" s="31">
        <f t="shared" si="80"/>
        <v>10.600117201555832</v>
      </c>
      <c r="P716" s="31">
        <f t="shared" si="80"/>
        <v>0</v>
      </c>
      <c r="Q716" s="31">
        <f t="shared" si="80"/>
        <v>24.615218057595303</v>
      </c>
      <c r="R716" s="75"/>
      <c r="S716" s="73"/>
      <c r="T716" s="76"/>
    </row>
    <row r="717" spans="1:20" ht="15" customHeight="1" x14ac:dyDescent="0.25">
      <c r="A717" s="25">
        <v>42885.66670775463</v>
      </c>
      <c r="B717" s="26">
        <v>135.13800000000001</v>
      </c>
      <c r="C717" s="27">
        <v>3646.02324</v>
      </c>
      <c r="D717" s="26">
        <v>72.561999999999998</v>
      </c>
      <c r="E717" s="27">
        <v>1957.72</v>
      </c>
      <c r="F717" s="28">
        <f t="shared" si="75"/>
        <v>62.576000000000008</v>
      </c>
      <c r="G717" s="28">
        <f t="shared" si="75"/>
        <v>1688.30324</v>
      </c>
      <c r="H717" s="29">
        <v>0</v>
      </c>
      <c r="I717" s="30">
        <f t="shared" si="79"/>
        <v>62.576000000000008</v>
      </c>
      <c r="J717" s="31">
        <f t="shared" si="78"/>
        <v>26.980044106366655</v>
      </c>
      <c r="K717" s="78"/>
      <c r="L717" s="75"/>
      <c r="M717" s="31">
        <f t="shared" si="80"/>
        <v>239.16668741355465</v>
      </c>
      <c r="N717" s="31">
        <f t="shared" si="80"/>
        <v>19.138958886150061</v>
      </c>
      <c r="O717" s="31">
        <f t="shared" si="80"/>
        <v>10.600117201555832</v>
      </c>
      <c r="P717" s="31">
        <f t="shared" si="80"/>
        <v>0</v>
      </c>
      <c r="Q717" s="31">
        <f t="shared" si="80"/>
        <v>24.615218057595303</v>
      </c>
      <c r="R717" s="75"/>
      <c r="S717" s="73"/>
      <c r="T717" s="76"/>
    </row>
    <row r="718" spans="1:20" ht="15" customHeight="1" x14ac:dyDescent="0.25">
      <c r="A718" s="25">
        <v>42885.708374479167</v>
      </c>
      <c r="B718" s="26">
        <v>77.331999999999994</v>
      </c>
      <c r="C718" s="27">
        <v>2138.2298000000001</v>
      </c>
      <c r="D718" s="26">
        <v>74.290000000000006</v>
      </c>
      <c r="E718" s="27">
        <v>2054.1190000000001</v>
      </c>
      <c r="F718" s="28">
        <f t="shared" si="75"/>
        <v>3.0419999999999874</v>
      </c>
      <c r="G718" s="28">
        <f t="shared" si="75"/>
        <v>84.110799999999927</v>
      </c>
      <c r="H718" s="29">
        <v>0</v>
      </c>
      <c r="I718" s="30">
        <f t="shared" si="79"/>
        <v>3.0419999999999874</v>
      </c>
      <c r="J718" s="31">
        <f t="shared" si="78"/>
        <v>27.649835634451108</v>
      </c>
      <c r="K718" s="78"/>
      <c r="L718" s="75"/>
      <c r="M718" s="31">
        <f t="shared" si="80"/>
        <v>239.16668741355465</v>
      </c>
      <c r="N718" s="31">
        <f t="shared" si="80"/>
        <v>19.138958886150061</v>
      </c>
      <c r="O718" s="31">
        <f t="shared" si="80"/>
        <v>10.600117201555832</v>
      </c>
      <c r="P718" s="31">
        <f t="shared" si="80"/>
        <v>0</v>
      </c>
      <c r="Q718" s="31">
        <f t="shared" si="80"/>
        <v>24.615218057595303</v>
      </c>
      <c r="R718" s="75"/>
      <c r="S718" s="73"/>
      <c r="T718" s="76"/>
    </row>
    <row r="719" spans="1:20" ht="15" customHeight="1" x14ac:dyDescent="0.25">
      <c r="A719" s="25">
        <v>42885.750041203704</v>
      </c>
      <c r="B719" s="34">
        <v>50.155000000000001</v>
      </c>
      <c r="C719" s="35">
        <v>1562.32825</v>
      </c>
      <c r="D719" s="26">
        <v>50.155000000000001</v>
      </c>
      <c r="E719" s="27">
        <v>1562.328</v>
      </c>
      <c r="F719" s="28">
        <f t="shared" si="75"/>
        <v>0</v>
      </c>
      <c r="G719" s="28">
        <f t="shared" si="75"/>
        <v>2.500000000509317E-4</v>
      </c>
      <c r="H719" s="29">
        <v>0</v>
      </c>
      <c r="I719" s="30">
        <f t="shared" si="79"/>
        <v>0</v>
      </c>
      <c r="J719" s="31">
        <f t="shared" si="78"/>
        <v>0</v>
      </c>
      <c r="K719" s="78"/>
      <c r="L719" s="75"/>
      <c r="M719" s="31">
        <f t="shared" si="80"/>
        <v>239.16668741355465</v>
      </c>
      <c r="N719" s="31">
        <f t="shared" si="80"/>
        <v>19.138958886150061</v>
      </c>
      <c r="O719" s="31">
        <f t="shared" si="80"/>
        <v>10.600117201555832</v>
      </c>
      <c r="P719" s="31">
        <f t="shared" si="80"/>
        <v>0</v>
      </c>
      <c r="Q719" s="31">
        <f t="shared" si="80"/>
        <v>24.615218057595303</v>
      </c>
      <c r="R719" s="75"/>
      <c r="S719" s="73"/>
      <c r="T719" s="76"/>
    </row>
    <row r="720" spans="1:20" ht="15" customHeight="1" x14ac:dyDescent="0.25">
      <c r="A720" s="25">
        <v>42885.791707928242</v>
      </c>
      <c r="B720" s="34">
        <v>2.1800000000000002</v>
      </c>
      <c r="C720" s="35">
        <v>67.649760000000001</v>
      </c>
      <c r="D720" s="26">
        <v>2.1800000000000002</v>
      </c>
      <c r="E720" s="27">
        <v>67.650000000000006</v>
      </c>
      <c r="F720" s="28">
        <f t="shared" si="75"/>
        <v>0</v>
      </c>
      <c r="G720" s="28">
        <f t="shared" si="75"/>
        <v>-2.40000000005125E-4</v>
      </c>
      <c r="H720" s="29">
        <v>0</v>
      </c>
      <c r="I720" s="30">
        <f t="shared" si="79"/>
        <v>0</v>
      </c>
      <c r="J720" s="31">
        <f t="shared" si="78"/>
        <v>0</v>
      </c>
      <c r="K720" s="78"/>
      <c r="L720" s="75"/>
      <c r="M720" s="31">
        <f t="shared" si="80"/>
        <v>239.16668741355465</v>
      </c>
      <c r="N720" s="31">
        <f t="shared" si="80"/>
        <v>19.138958886150061</v>
      </c>
      <c r="O720" s="31">
        <f t="shared" si="80"/>
        <v>10.600117201555832</v>
      </c>
      <c r="P720" s="31">
        <f t="shared" si="80"/>
        <v>0</v>
      </c>
      <c r="Q720" s="31">
        <f t="shared" si="80"/>
        <v>24.615218057595303</v>
      </c>
      <c r="R720" s="75"/>
      <c r="S720" s="73"/>
      <c r="T720" s="76"/>
    </row>
    <row r="721" spans="1:20" ht="15" customHeight="1" x14ac:dyDescent="0.25">
      <c r="A721" s="25">
        <v>42885.833374652779</v>
      </c>
      <c r="B721" s="34">
        <v>99.516000000000005</v>
      </c>
      <c r="C721" s="35">
        <v>2577.4643999999998</v>
      </c>
      <c r="D721" s="26">
        <v>0</v>
      </c>
      <c r="E721" s="27">
        <v>0</v>
      </c>
      <c r="F721" s="28">
        <f t="shared" si="75"/>
        <v>99.516000000000005</v>
      </c>
      <c r="G721" s="28">
        <f t="shared" si="75"/>
        <v>2577.4643999999998</v>
      </c>
      <c r="H721" s="29">
        <v>0</v>
      </c>
      <c r="I721" s="30">
        <f t="shared" si="79"/>
        <v>99.516000000000005</v>
      </c>
      <c r="J721" s="31">
        <f t="shared" si="78"/>
        <v>25.9</v>
      </c>
      <c r="K721" s="78"/>
      <c r="L721" s="75"/>
      <c r="M721" s="31">
        <f t="shared" si="80"/>
        <v>239.16668741355465</v>
      </c>
      <c r="N721" s="31">
        <f t="shared" si="80"/>
        <v>19.138958886150061</v>
      </c>
      <c r="O721" s="31">
        <f t="shared" si="80"/>
        <v>10.600117201555832</v>
      </c>
      <c r="P721" s="31">
        <f t="shared" si="80"/>
        <v>0</v>
      </c>
      <c r="Q721" s="31">
        <f t="shared" si="80"/>
        <v>24.615218057595303</v>
      </c>
      <c r="R721" s="75"/>
      <c r="S721" s="73"/>
      <c r="T721" s="76"/>
    </row>
    <row r="722" spans="1:20" ht="15" customHeight="1" x14ac:dyDescent="0.25">
      <c r="A722" s="25">
        <v>42885.875041377316</v>
      </c>
      <c r="B722" s="34">
        <v>192.398</v>
      </c>
      <c r="C722" s="35">
        <v>5025.4357600000003</v>
      </c>
      <c r="D722" s="26">
        <v>121.17700000000001</v>
      </c>
      <c r="E722" s="27">
        <v>3165.1320000000001</v>
      </c>
      <c r="F722" s="28">
        <f t="shared" si="75"/>
        <v>71.220999999999989</v>
      </c>
      <c r="G722" s="28">
        <f t="shared" si="75"/>
        <v>1860.3037600000002</v>
      </c>
      <c r="H722" s="29">
        <v>0</v>
      </c>
      <c r="I722" s="30">
        <f t="shared" si="79"/>
        <v>71.220999999999989</v>
      </c>
      <c r="J722" s="31">
        <f t="shared" si="78"/>
        <v>26.120157818620921</v>
      </c>
      <c r="K722" s="78"/>
      <c r="L722" s="75"/>
      <c r="M722" s="31">
        <f t="shared" si="80"/>
        <v>239.16668741355465</v>
      </c>
      <c r="N722" s="31">
        <f t="shared" si="80"/>
        <v>19.138958886150061</v>
      </c>
      <c r="O722" s="31">
        <f t="shared" si="80"/>
        <v>10.600117201555832</v>
      </c>
      <c r="P722" s="31">
        <f t="shared" si="80"/>
        <v>0</v>
      </c>
      <c r="Q722" s="31">
        <f t="shared" si="80"/>
        <v>24.615218057595303</v>
      </c>
      <c r="R722" s="75"/>
      <c r="S722" s="73"/>
      <c r="T722" s="76"/>
    </row>
    <row r="723" spans="1:20" ht="15" customHeight="1" x14ac:dyDescent="0.25">
      <c r="A723" s="25">
        <v>42885.916708101853</v>
      </c>
      <c r="B723" s="26">
        <v>123.73</v>
      </c>
      <c r="C723" s="27">
        <v>3726.7476000000001</v>
      </c>
      <c r="D723" s="26">
        <v>123.73</v>
      </c>
      <c r="E723" s="27">
        <v>3726.748</v>
      </c>
      <c r="F723" s="28">
        <f t="shared" si="75"/>
        <v>0</v>
      </c>
      <c r="G723" s="28">
        <f t="shared" si="75"/>
        <v>-3.9999999989959178E-4</v>
      </c>
      <c r="H723" s="29">
        <v>0</v>
      </c>
      <c r="I723" s="30">
        <f t="shared" si="79"/>
        <v>0</v>
      </c>
      <c r="J723" s="31">
        <f t="shared" si="78"/>
        <v>0</v>
      </c>
      <c r="K723" s="78"/>
      <c r="L723" s="75"/>
      <c r="M723" s="31">
        <f t="shared" si="80"/>
        <v>239.16668741355465</v>
      </c>
      <c r="N723" s="31">
        <f t="shared" si="80"/>
        <v>19.138958886150061</v>
      </c>
      <c r="O723" s="31">
        <f t="shared" si="80"/>
        <v>10.600117201555832</v>
      </c>
      <c r="P723" s="31">
        <f t="shared" si="80"/>
        <v>0</v>
      </c>
      <c r="Q723" s="31">
        <f t="shared" si="80"/>
        <v>24.615218057595303</v>
      </c>
      <c r="R723" s="75"/>
      <c r="S723" s="73"/>
      <c r="T723" s="76"/>
    </row>
    <row r="724" spans="1:20" ht="15" customHeight="1" x14ac:dyDescent="0.25">
      <c r="A724" s="25">
        <v>42885.95837482639</v>
      </c>
      <c r="B724" s="26">
        <v>73.813000000000002</v>
      </c>
      <c r="C724" s="27">
        <v>1922.8286499999999</v>
      </c>
      <c r="D724" s="26">
        <v>0</v>
      </c>
      <c r="E724" s="27">
        <v>0</v>
      </c>
      <c r="F724" s="28">
        <f t="shared" si="75"/>
        <v>73.813000000000002</v>
      </c>
      <c r="G724" s="28">
        <f t="shared" si="75"/>
        <v>1922.8286499999999</v>
      </c>
      <c r="H724" s="29">
        <v>0</v>
      </c>
      <c r="I724" s="30">
        <f t="shared" si="79"/>
        <v>73.813000000000002</v>
      </c>
      <c r="J724" s="31">
        <f t="shared" si="78"/>
        <v>26.049999999999997</v>
      </c>
      <c r="K724" s="78"/>
      <c r="L724" s="75"/>
      <c r="M724" s="31">
        <f t="shared" si="80"/>
        <v>239.16668741355465</v>
      </c>
      <c r="N724" s="31">
        <f t="shared" si="80"/>
        <v>19.138958886150061</v>
      </c>
      <c r="O724" s="31">
        <f t="shared" si="80"/>
        <v>10.600117201555832</v>
      </c>
      <c r="P724" s="31">
        <f t="shared" si="80"/>
        <v>0</v>
      </c>
      <c r="Q724" s="31">
        <f t="shared" si="80"/>
        <v>24.615218057595303</v>
      </c>
      <c r="R724" s="75"/>
      <c r="S724" s="73"/>
      <c r="T724" s="76"/>
    </row>
    <row r="725" spans="1:20" ht="15" customHeight="1" x14ac:dyDescent="0.25">
      <c r="A725" s="25">
        <v>42886.000041550928</v>
      </c>
      <c r="B725" s="26">
        <v>47.52</v>
      </c>
      <c r="C725" s="27">
        <v>932.81759999999997</v>
      </c>
      <c r="D725" s="26">
        <v>0</v>
      </c>
      <c r="E725" s="27">
        <v>0</v>
      </c>
      <c r="F725" s="28">
        <f t="shared" si="75"/>
        <v>47.52</v>
      </c>
      <c r="G725" s="28">
        <f t="shared" si="75"/>
        <v>932.81759999999997</v>
      </c>
      <c r="H725" s="29">
        <v>0</v>
      </c>
      <c r="I725" s="30">
        <f t="shared" si="79"/>
        <v>47.52</v>
      </c>
      <c r="J725" s="31">
        <f t="shared" si="78"/>
        <v>19.63</v>
      </c>
      <c r="K725" s="78"/>
      <c r="L725" s="75"/>
      <c r="M725" s="31">
        <f t="shared" si="80"/>
        <v>239.16668741355465</v>
      </c>
      <c r="N725" s="31">
        <f t="shared" si="80"/>
        <v>19.138958886150061</v>
      </c>
      <c r="O725" s="31">
        <f t="shared" si="80"/>
        <v>10.600117201555832</v>
      </c>
      <c r="P725" s="31">
        <f t="shared" si="80"/>
        <v>0</v>
      </c>
      <c r="Q725" s="31">
        <f t="shared" si="80"/>
        <v>24.615218057595303</v>
      </c>
      <c r="R725" s="75"/>
      <c r="S725" s="73"/>
      <c r="T725" s="76"/>
    </row>
    <row r="726" spans="1:20" ht="15" customHeight="1" x14ac:dyDescent="0.25">
      <c r="A726" s="25">
        <v>42886.041708275465</v>
      </c>
      <c r="B726" s="26">
        <v>39.615000000000002</v>
      </c>
      <c r="C726" s="27">
        <v>919.46415000000002</v>
      </c>
      <c r="D726" s="26">
        <v>0</v>
      </c>
      <c r="E726" s="27">
        <v>0</v>
      </c>
      <c r="F726" s="28">
        <f t="shared" si="75"/>
        <v>39.615000000000002</v>
      </c>
      <c r="G726" s="28">
        <f t="shared" si="75"/>
        <v>919.46415000000002</v>
      </c>
      <c r="H726" s="29">
        <v>0</v>
      </c>
      <c r="I726" s="30">
        <f t="shared" si="79"/>
        <v>39.615000000000002</v>
      </c>
      <c r="J726" s="31">
        <f t="shared" si="78"/>
        <v>23.21</v>
      </c>
      <c r="K726" s="78"/>
      <c r="L726" s="75"/>
      <c r="M726" s="31">
        <f t="shared" si="80"/>
        <v>239.16668741355465</v>
      </c>
      <c r="N726" s="31">
        <f t="shared" si="80"/>
        <v>19.138958886150061</v>
      </c>
      <c r="O726" s="31">
        <f t="shared" si="80"/>
        <v>10.600117201555832</v>
      </c>
      <c r="P726" s="31">
        <f t="shared" si="80"/>
        <v>0</v>
      </c>
      <c r="Q726" s="31">
        <f t="shared" si="80"/>
        <v>24.615218057595303</v>
      </c>
      <c r="R726" s="75"/>
      <c r="S726" s="73"/>
      <c r="T726" s="76"/>
    </row>
    <row r="727" spans="1:20" ht="15" customHeight="1" x14ac:dyDescent="0.25">
      <c r="A727" s="25">
        <v>42886.083375000002</v>
      </c>
      <c r="B727" s="26">
        <v>65.275999999999996</v>
      </c>
      <c r="C727" s="27">
        <v>1308.7837999999999</v>
      </c>
      <c r="D727" s="26">
        <v>44.65</v>
      </c>
      <c r="E727" s="27">
        <v>895.23300000000006</v>
      </c>
      <c r="F727" s="28">
        <f t="shared" si="75"/>
        <v>20.625999999999998</v>
      </c>
      <c r="G727" s="28">
        <f t="shared" si="75"/>
        <v>413.55079999999987</v>
      </c>
      <c r="H727" s="29">
        <v>0</v>
      </c>
      <c r="I727" s="30">
        <f t="shared" si="79"/>
        <v>20.625999999999998</v>
      </c>
      <c r="J727" s="31">
        <f t="shared" si="78"/>
        <v>20.049975758751085</v>
      </c>
      <c r="K727" s="78"/>
      <c r="L727" s="75"/>
      <c r="M727" s="31">
        <f t="shared" si="80"/>
        <v>239.16668741355465</v>
      </c>
      <c r="N727" s="31">
        <f t="shared" si="80"/>
        <v>19.138958886150061</v>
      </c>
      <c r="O727" s="31">
        <f t="shared" si="80"/>
        <v>10.600117201555832</v>
      </c>
      <c r="P727" s="31">
        <f t="shared" si="80"/>
        <v>0</v>
      </c>
      <c r="Q727" s="31">
        <f t="shared" si="80"/>
        <v>24.615218057595303</v>
      </c>
      <c r="R727" s="75"/>
      <c r="S727" s="73"/>
      <c r="T727" s="76"/>
    </row>
    <row r="728" spans="1:20" ht="15" customHeight="1" x14ac:dyDescent="0.25">
      <c r="A728" s="25">
        <v>42886.125041724539</v>
      </c>
      <c r="B728" s="26">
        <v>43.521999999999998</v>
      </c>
      <c r="C728" s="27">
        <v>749.44884000000002</v>
      </c>
      <c r="D728" s="26">
        <v>0</v>
      </c>
      <c r="E728" s="27">
        <v>0</v>
      </c>
      <c r="F728" s="28">
        <f t="shared" si="75"/>
        <v>43.521999999999998</v>
      </c>
      <c r="G728" s="28">
        <f t="shared" si="75"/>
        <v>749.44884000000002</v>
      </c>
      <c r="H728" s="29">
        <v>0</v>
      </c>
      <c r="I728" s="30">
        <f t="shared" si="79"/>
        <v>43.521999999999998</v>
      </c>
      <c r="J728" s="31">
        <f t="shared" si="78"/>
        <v>17.220000000000002</v>
      </c>
      <c r="K728" s="78"/>
      <c r="L728" s="75"/>
      <c r="M728" s="31">
        <f t="shared" ref="M728:Q743" si="81">M727</f>
        <v>239.16668741355465</v>
      </c>
      <c r="N728" s="31">
        <f t="shared" si="81"/>
        <v>19.138958886150061</v>
      </c>
      <c r="O728" s="31">
        <f t="shared" si="81"/>
        <v>10.600117201555832</v>
      </c>
      <c r="P728" s="31">
        <f t="shared" si="81"/>
        <v>0</v>
      </c>
      <c r="Q728" s="31">
        <f t="shared" si="81"/>
        <v>24.615218057595303</v>
      </c>
      <c r="R728" s="75"/>
      <c r="S728" s="73"/>
      <c r="T728" s="76"/>
    </row>
    <row r="729" spans="1:20" ht="15" customHeight="1" x14ac:dyDescent="0.25">
      <c r="A729" s="25">
        <v>42886.166708449076</v>
      </c>
      <c r="B729" s="26">
        <v>47.731000000000002</v>
      </c>
      <c r="C729" s="27">
        <v>648.66429000000005</v>
      </c>
      <c r="D729" s="26">
        <v>0</v>
      </c>
      <c r="E729" s="27">
        <v>0</v>
      </c>
      <c r="F729" s="28">
        <f t="shared" si="75"/>
        <v>47.731000000000002</v>
      </c>
      <c r="G729" s="28">
        <f t="shared" si="75"/>
        <v>648.66429000000005</v>
      </c>
      <c r="H729" s="29">
        <v>0</v>
      </c>
      <c r="I729" s="30">
        <f t="shared" si="79"/>
        <v>47.731000000000002</v>
      </c>
      <c r="J729" s="31">
        <f t="shared" si="78"/>
        <v>13.59</v>
      </c>
      <c r="K729" s="78"/>
      <c r="L729" s="75"/>
      <c r="M729" s="31">
        <f t="shared" si="81"/>
        <v>239.16668741355465</v>
      </c>
      <c r="N729" s="31">
        <f t="shared" si="81"/>
        <v>19.138958886150061</v>
      </c>
      <c r="O729" s="31">
        <f t="shared" si="81"/>
        <v>10.600117201555832</v>
      </c>
      <c r="P729" s="31">
        <f t="shared" si="81"/>
        <v>0</v>
      </c>
      <c r="Q729" s="31">
        <f t="shared" si="81"/>
        <v>24.615218057595303</v>
      </c>
      <c r="R729" s="75"/>
      <c r="S729" s="73"/>
      <c r="T729" s="76"/>
    </row>
    <row r="730" spans="1:20" ht="15" customHeight="1" x14ac:dyDescent="0.25">
      <c r="A730" s="25">
        <v>42886.208375173614</v>
      </c>
      <c r="B730" s="26">
        <v>37.576000000000001</v>
      </c>
      <c r="C730" s="27">
        <v>742.87752</v>
      </c>
      <c r="D730" s="26">
        <v>0</v>
      </c>
      <c r="E730" s="27">
        <v>0</v>
      </c>
      <c r="F730" s="28">
        <f t="shared" si="75"/>
        <v>37.576000000000001</v>
      </c>
      <c r="G730" s="28">
        <f t="shared" si="75"/>
        <v>742.87752</v>
      </c>
      <c r="H730" s="29">
        <v>0</v>
      </c>
      <c r="I730" s="30">
        <f t="shared" si="79"/>
        <v>37.576000000000001</v>
      </c>
      <c r="J730" s="31">
        <f t="shared" si="78"/>
        <v>19.77</v>
      </c>
      <c r="K730" s="78"/>
      <c r="L730" s="75"/>
      <c r="M730" s="31">
        <f t="shared" si="81"/>
        <v>239.16668741355465</v>
      </c>
      <c r="N730" s="31">
        <f t="shared" si="81"/>
        <v>19.138958886150061</v>
      </c>
      <c r="O730" s="31">
        <f t="shared" si="81"/>
        <v>10.600117201555832</v>
      </c>
      <c r="P730" s="31">
        <f t="shared" si="81"/>
        <v>0</v>
      </c>
      <c r="Q730" s="31">
        <f t="shared" si="81"/>
        <v>24.615218057595303</v>
      </c>
      <c r="R730" s="75"/>
      <c r="S730" s="73"/>
      <c r="T730" s="76"/>
    </row>
    <row r="731" spans="1:20" ht="15" customHeight="1" x14ac:dyDescent="0.25">
      <c r="A731" s="25">
        <v>42886.250041898151</v>
      </c>
      <c r="B731" s="26">
        <v>9.9779999999999998</v>
      </c>
      <c r="C731" s="27">
        <v>217.71995999999999</v>
      </c>
      <c r="D731" s="26">
        <v>0</v>
      </c>
      <c r="E731" s="27">
        <v>0</v>
      </c>
      <c r="F731" s="28">
        <f t="shared" si="75"/>
        <v>9.9779999999999998</v>
      </c>
      <c r="G731" s="28">
        <f t="shared" si="75"/>
        <v>217.71995999999999</v>
      </c>
      <c r="H731" s="29">
        <v>0</v>
      </c>
      <c r="I731" s="30">
        <f t="shared" si="79"/>
        <v>9.9779999999999998</v>
      </c>
      <c r="J731" s="31">
        <f t="shared" si="78"/>
        <v>21.82</v>
      </c>
      <c r="K731" s="78"/>
      <c r="L731" s="75"/>
      <c r="M731" s="31">
        <f t="shared" si="81"/>
        <v>239.16668741355465</v>
      </c>
      <c r="N731" s="31">
        <f t="shared" si="81"/>
        <v>19.138958886150061</v>
      </c>
      <c r="O731" s="31">
        <f t="shared" si="81"/>
        <v>10.600117201555832</v>
      </c>
      <c r="P731" s="31">
        <f t="shared" si="81"/>
        <v>0</v>
      </c>
      <c r="Q731" s="31">
        <f t="shared" si="81"/>
        <v>24.615218057595303</v>
      </c>
      <c r="R731" s="75"/>
      <c r="S731" s="73"/>
      <c r="T731" s="76"/>
    </row>
    <row r="732" spans="1:20" ht="15" customHeight="1" x14ac:dyDescent="0.25">
      <c r="A732" s="25">
        <v>42886.291708622688</v>
      </c>
      <c r="B732" s="26">
        <v>8.5530000000000008</v>
      </c>
      <c r="C732" s="27">
        <v>189.8766</v>
      </c>
      <c r="D732" s="26">
        <v>0</v>
      </c>
      <c r="E732" s="27">
        <v>0</v>
      </c>
      <c r="F732" s="28">
        <f t="shared" si="75"/>
        <v>8.5530000000000008</v>
      </c>
      <c r="G732" s="28">
        <f t="shared" si="75"/>
        <v>189.8766</v>
      </c>
      <c r="H732" s="29">
        <v>0</v>
      </c>
      <c r="I732" s="30">
        <f t="shared" si="79"/>
        <v>8.5530000000000008</v>
      </c>
      <c r="J732" s="31">
        <f t="shared" si="78"/>
        <v>22.199999999999996</v>
      </c>
      <c r="K732" s="78"/>
      <c r="L732" s="75"/>
      <c r="M732" s="31">
        <f t="shared" si="81"/>
        <v>239.16668741355465</v>
      </c>
      <c r="N732" s="31">
        <f t="shared" si="81"/>
        <v>19.138958886150061</v>
      </c>
      <c r="O732" s="31">
        <f t="shared" si="81"/>
        <v>10.600117201555832</v>
      </c>
      <c r="P732" s="31">
        <f t="shared" si="81"/>
        <v>0</v>
      </c>
      <c r="Q732" s="31">
        <f t="shared" si="81"/>
        <v>24.615218057595303</v>
      </c>
      <c r="R732" s="75"/>
      <c r="S732" s="73"/>
      <c r="T732" s="76"/>
    </row>
    <row r="733" spans="1:20" ht="15" customHeight="1" x14ac:dyDescent="0.25">
      <c r="A733" s="25">
        <v>42886.333375347225</v>
      </c>
      <c r="B733" s="26">
        <v>166.553</v>
      </c>
      <c r="C733" s="27">
        <v>4368.6851900000001</v>
      </c>
      <c r="D733" s="26">
        <v>132.65100000000001</v>
      </c>
      <c r="E733" s="27">
        <v>3479.44</v>
      </c>
      <c r="F733" s="28">
        <f t="shared" si="75"/>
        <v>33.901999999999987</v>
      </c>
      <c r="G733" s="28">
        <f t="shared" si="75"/>
        <v>889.24519000000009</v>
      </c>
      <c r="H733" s="29">
        <v>0</v>
      </c>
      <c r="I733" s="30">
        <f t="shared" si="79"/>
        <v>33.901999999999987</v>
      </c>
      <c r="J733" s="31">
        <f t="shared" si="78"/>
        <v>26.2298740487287</v>
      </c>
      <c r="K733" s="78"/>
      <c r="L733" s="75"/>
      <c r="M733" s="31">
        <f t="shared" si="81"/>
        <v>239.16668741355465</v>
      </c>
      <c r="N733" s="31">
        <f t="shared" si="81"/>
        <v>19.138958886150061</v>
      </c>
      <c r="O733" s="31">
        <f t="shared" si="81"/>
        <v>10.600117201555832</v>
      </c>
      <c r="P733" s="31">
        <f t="shared" si="81"/>
        <v>0</v>
      </c>
      <c r="Q733" s="31">
        <f t="shared" si="81"/>
        <v>24.615218057595303</v>
      </c>
      <c r="R733" s="75"/>
      <c r="S733" s="73"/>
      <c r="T733" s="76"/>
    </row>
    <row r="734" spans="1:20" ht="15" customHeight="1" x14ac:dyDescent="0.25">
      <c r="A734" s="25">
        <v>42886.375042071762</v>
      </c>
      <c r="B734" s="26">
        <v>186.70699999999999</v>
      </c>
      <c r="C734" s="27">
        <v>5151.2461300000004</v>
      </c>
      <c r="D734" s="26">
        <v>186.70700000000002</v>
      </c>
      <c r="E734" s="27">
        <v>5151.2460000000001</v>
      </c>
      <c r="F734" s="28">
        <f t="shared" si="75"/>
        <v>0</v>
      </c>
      <c r="G734" s="28">
        <f t="shared" si="75"/>
        <v>1.3000000035390258E-4</v>
      </c>
      <c r="H734" s="29">
        <v>0</v>
      </c>
      <c r="I734" s="30">
        <f t="shared" si="79"/>
        <v>0</v>
      </c>
      <c r="J734" s="31">
        <f t="shared" si="78"/>
        <v>0</v>
      </c>
      <c r="K734" s="78"/>
      <c r="L734" s="75"/>
      <c r="M734" s="31">
        <f t="shared" si="81"/>
        <v>239.16668741355465</v>
      </c>
      <c r="N734" s="31">
        <f t="shared" si="81"/>
        <v>19.138958886150061</v>
      </c>
      <c r="O734" s="31">
        <f t="shared" si="81"/>
        <v>10.600117201555832</v>
      </c>
      <c r="P734" s="31">
        <f t="shared" si="81"/>
        <v>0</v>
      </c>
      <c r="Q734" s="31">
        <f t="shared" si="81"/>
        <v>24.615218057595303</v>
      </c>
      <c r="R734" s="75"/>
      <c r="S734" s="73"/>
      <c r="T734" s="76"/>
    </row>
    <row r="735" spans="1:20" ht="15" customHeight="1" x14ac:dyDescent="0.25">
      <c r="A735" s="25">
        <v>42886.4167087963</v>
      </c>
      <c r="B735" s="26">
        <v>117.628</v>
      </c>
      <c r="C735" s="27">
        <v>3460.6157600000001</v>
      </c>
      <c r="D735" s="26">
        <v>117.628</v>
      </c>
      <c r="E735" s="27">
        <v>3460.616</v>
      </c>
      <c r="F735" s="28">
        <f t="shared" si="75"/>
        <v>0</v>
      </c>
      <c r="G735" s="28">
        <f t="shared" si="75"/>
        <v>-2.399999998488056E-4</v>
      </c>
      <c r="H735" s="29">
        <v>0</v>
      </c>
      <c r="I735" s="30">
        <f t="shared" si="79"/>
        <v>0</v>
      </c>
      <c r="J735" s="31">
        <f t="shared" si="78"/>
        <v>0</v>
      </c>
      <c r="K735" s="78"/>
      <c r="L735" s="75"/>
      <c r="M735" s="31">
        <f t="shared" si="81"/>
        <v>239.16668741355465</v>
      </c>
      <c r="N735" s="31">
        <f t="shared" si="81"/>
        <v>19.138958886150061</v>
      </c>
      <c r="O735" s="31">
        <f t="shared" si="81"/>
        <v>10.600117201555832</v>
      </c>
      <c r="P735" s="31">
        <f t="shared" si="81"/>
        <v>0</v>
      </c>
      <c r="Q735" s="31">
        <f t="shared" si="81"/>
        <v>24.615218057595303</v>
      </c>
      <c r="R735" s="75"/>
      <c r="S735" s="73"/>
      <c r="T735" s="76"/>
    </row>
    <row r="736" spans="1:20" ht="15" customHeight="1" x14ac:dyDescent="0.25">
      <c r="A736" s="25">
        <v>42886.458375520837</v>
      </c>
      <c r="B736" s="26">
        <v>187.44900000000001</v>
      </c>
      <c r="C736" s="27">
        <v>5257.94445</v>
      </c>
      <c r="D736" s="26">
        <v>187.44900000000001</v>
      </c>
      <c r="E736" s="27">
        <v>5257.9440000000004</v>
      </c>
      <c r="F736" s="28">
        <f t="shared" si="75"/>
        <v>0</v>
      </c>
      <c r="G736" s="28">
        <f t="shared" si="75"/>
        <v>4.4999999954598024E-4</v>
      </c>
      <c r="H736" s="29">
        <v>0</v>
      </c>
      <c r="I736" s="30">
        <f t="shared" si="79"/>
        <v>0</v>
      </c>
      <c r="J736" s="31">
        <f t="shared" si="78"/>
        <v>0</v>
      </c>
      <c r="K736" s="78"/>
      <c r="L736" s="75"/>
      <c r="M736" s="31">
        <f t="shared" si="81"/>
        <v>239.16668741355465</v>
      </c>
      <c r="N736" s="31">
        <f t="shared" si="81"/>
        <v>19.138958886150061</v>
      </c>
      <c r="O736" s="31">
        <f t="shared" si="81"/>
        <v>10.600117201555832</v>
      </c>
      <c r="P736" s="31">
        <f t="shared" si="81"/>
        <v>0</v>
      </c>
      <c r="Q736" s="31">
        <f t="shared" si="81"/>
        <v>24.615218057595303</v>
      </c>
      <c r="R736" s="75"/>
      <c r="S736" s="73"/>
      <c r="T736" s="76"/>
    </row>
    <row r="737" spans="1:20" ht="15" customHeight="1" x14ac:dyDescent="0.25">
      <c r="A737" s="25">
        <v>42886.500042245367</v>
      </c>
      <c r="B737" s="26">
        <v>262.33999999999997</v>
      </c>
      <c r="C737" s="27">
        <v>8148.2803999999996</v>
      </c>
      <c r="D737" s="26">
        <v>262.34000000000003</v>
      </c>
      <c r="E737" s="27">
        <v>8148.28</v>
      </c>
      <c r="F737" s="28">
        <f t="shared" si="75"/>
        <v>0</v>
      </c>
      <c r="G737" s="28">
        <f t="shared" si="75"/>
        <v>3.9999999989959178E-4</v>
      </c>
      <c r="H737" s="29">
        <v>0</v>
      </c>
      <c r="I737" s="30">
        <f t="shared" si="79"/>
        <v>0</v>
      </c>
      <c r="J737" s="31">
        <f t="shared" si="78"/>
        <v>0</v>
      </c>
      <c r="K737" s="78"/>
      <c r="L737" s="75"/>
      <c r="M737" s="31">
        <f t="shared" si="81"/>
        <v>239.16668741355465</v>
      </c>
      <c r="N737" s="31">
        <f t="shared" si="81"/>
        <v>19.138958886150061</v>
      </c>
      <c r="O737" s="31">
        <f t="shared" si="81"/>
        <v>10.600117201555832</v>
      </c>
      <c r="P737" s="31">
        <f t="shared" si="81"/>
        <v>0</v>
      </c>
      <c r="Q737" s="31">
        <f t="shared" si="81"/>
        <v>24.615218057595303</v>
      </c>
      <c r="R737" s="75"/>
      <c r="S737" s="73"/>
      <c r="T737" s="76"/>
    </row>
    <row r="738" spans="1:20" ht="15" customHeight="1" x14ac:dyDescent="0.25">
      <c r="A738" s="25">
        <v>42886.541708969904</v>
      </c>
      <c r="B738" s="26">
        <v>309.92899999999997</v>
      </c>
      <c r="C738" s="27">
        <v>8885.6644300000007</v>
      </c>
      <c r="D738" s="26">
        <v>309.92900000000003</v>
      </c>
      <c r="E738" s="27">
        <v>8885.6640000000007</v>
      </c>
      <c r="F738" s="28">
        <f t="shared" si="75"/>
        <v>0</v>
      </c>
      <c r="G738" s="28">
        <f t="shared" si="75"/>
        <v>4.3000000005122274E-4</v>
      </c>
      <c r="H738" s="29">
        <v>0</v>
      </c>
      <c r="I738" s="30">
        <f t="shared" si="79"/>
        <v>0</v>
      </c>
      <c r="J738" s="31">
        <f t="shared" si="78"/>
        <v>0</v>
      </c>
      <c r="K738" s="78"/>
      <c r="L738" s="75"/>
      <c r="M738" s="31">
        <f t="shared" si="81"/>
        <v>239.16668741355465</v>
      </c>
      <c r="N738" s="31">
        <f t="shared" si="81"/>
        <v>19.138958886150061</v>
      </c>
      <c r="O738" s="31">
        <f t="shared" si="81"/>
        <v>10.600117201555832</v>
      </c>
      <c r="P738" s="31">
        <f t="shared" si="81"/>
        <v>0</v>
      </c>
      <c r="Q738" s="31">
        <f t="shared" si="81"/>
        <v>24.615218057595303</v>
      </c>
      <c r="R738" s="75"/>
      <c r="S738" s="73"/>
      <c r="T738" s="76"/>
    </row>
    <row r="739" spans="1:20" ht="15" customHeight="1" x14ac:dyDescent="0.25">
      <c r="A739" s="25">
        <v>42886.583375694441</v>
      </c>
      <c r="B739" s="26">
        <v>253.28200000000001</v>
      </c>
      <c r="C739" s="27">
        <v>7400.9000400000004</v>
      </c>
      <c r="D739" s="26">
        <v>253.28200000000001</v>
      </c>
      <c r="E739" s="27">
        <v>7400.9</v>
      </c>
      <c r="F739" s="28">
        <f t="shared" si="75"/>
        <v>0</v>
      </c>
      <c r="G739" s="28">
        <f t="shared" si="75"/>
        <v>4.000000080850441E-5</v>
      </c>
      <c r="H739" s="29">
        <v>0</v>
      </c>
      <c r="I739" s="30">
        <f t="shared" si="79"/>
        <v>0</v>
      </c>
      <c r="J739" s="31">
        <f t="shared" si="78"/>
        <v>0</v>
      </c>
      <c r="K739" s="78"/>
      <c r="L739" s="75"/>
      <c r="M739" s="31">
        <f t="shared" si="81"/>
        <v>239.16668741355465</v>
      </c>
      <c r="N739" s="31">
        <f t="shared" si="81"/>
        <v>19.138958886150061</v>
      </c>
      <c r="O739" s="31">
        <f t="shared" si="81"/>
        <v>10.600117201555832</v>
      </c>
      <c r="P739" s="31">
        <f t="shared" si="81"/>
        <v>0</v>
      </c>
      <c r="Q739" s="31">
        <f t="shared" si="81"/>
        <v>24.615218057595303</v>
      </c>
      <c r="R739" s="75"/>
      <c r="S739" s="73"/>
      <c r="T739" s="76"/>
    </row>
    <row r="740" spans="1:20" ht="15" customHeight="1" x14ac:dyDescent="0.25">
      <c r="A740" s="25">
        <v>42886.625042418978</v>
      </c>
      <c r="B740" s="26">
        <v>266.964</v>
      </c>
      <c r="C740" s="27">
        <v>9621.38256</v>
      </c>
      <c r="D740" s="26">
        <v>266.964</v>
      </c>
      <c r="E740" s="27">
        <v>9621.3829999999998</v>
      </c>
      <c r="F740" s="28">
        <f t="shared" si="75"/>
        <v>0</v>
      </c>
      <c r="G740" s="28">
        <f t="shared" si="75"/>
        <v>-4.3999999979860149E-4</v>
      </c>
      <c r="H740" s="29">
        <v>0</v>
      </c>
      <c r="I740" s="30">
        <f t="shared" si="79"/>
        <v>0</v>
      </c>
      <c r="J740" s="31">
        <f t="shared" si="78"/>
        <v>0</v>
      </c>
      <c r="K740" s="78"/>
      <c r="L740" s="75"/>
      <c r="M740" s="31">
        <f t="shared" si="81"/>
        <v>239.16668741355465</v>
      </c>
      <c r="N740" s="31">
        <f t="shared" si="81"/>
        <v>19.138958886150061</v>
      </c>
      <c r="O740" s="31">
        <f t="shared" si="81"/>
        <v>10.600117201555832</v>
      </c>
      <c r="P740" s="31">
        <f t="shared" si="81"/>
        <v>0</v>
      </c>
      <c r="Q740" s="31">
        <f t="shared" si="81"/>
        <v>24.615218057595303</v>
      </c>
      <c r="R740" s="75"/>
      <c r="S740" s="73"/>
      <c r="T740" s="76"/>
    </row>
    <row r="741" spans="1:20" ht="15" customHeight="1" x14ac:dyDescent="0.25">
      <c r="A741" s="25">
        <v>42886.666709143516</v>
      </c>
      <c r="B741" s="26">
        <v>265.00599999999997</v>
      </c>
      <c r="C741" s="27">
        <v>11405.85824</v>
      </c>
      <c r="D741" s="26">
        <v>265.00600000000003</v>
      </c>
      <c r="E741" s="27">
        <v>11405.858</v>
      </c>
      <c r="F741" s="28">
        <f t="shared" ref="F741:G749" si="82">B741-D741</f>
        <v>0</v>
      </c>
      <c r="G741" s="28">
        <f t="shared" si="82"/>
        <v>2.3999999939405825E-4</v>
      </c>
      <c r="H741" s="29">
        <v>0</v>
      </c>
      <c r="I741" s="30">
        <f t="shared" si="79"/>
        <v>0</v>
      </c>
      <c r="J741" s="31">
        <f t="shared" si="78"/>
        <v>0</v>
      </c>
      <c r="K741" s="78"/>
      <c r="L741" s="75"/>
      <c r="M741" s="31">
        <f t="shared" si="81"/>
        <v>239.16668741355465</v>
      </c>
      <c r="N741" s="31">
        <f t="shared" si="81"/>
        <v>19.138958886150061</v>
      </c>
      <c r="O741" s="31">
        <f t="shared" si="81"/>
        <v>10.600117201555832</v>
      </c>
      <c r="P741" s="31">
        <f t="shared" si="81"/>
        <v>0</v>
      </c>
      <c r="Q741" s="31">
        <f t="shared" si="81"/>
        <v>24.615218057595303</v>
      </c>
      <c r="R741" s="75"/>
      <c r="S741" s="73"/>
      <c r="T741" s="76"/>
    </row>
    <row r="742" spans="1:20" ht="15" customHeight="1" x14ac:dyDescent="0.25">
      <c r="A742" s="25">
        <v>42886.708375868053</v>
      </c>
      <c r="B742" s="26">
        <v>257.91000000000003</v>
      </c>
      <c r="C742" s="27">
        <v>9872.7947999999997</v>
      </c>
      <c r="D742" s="26">
        <v>257.91000000000003</v>
      </c>
      <c r="E742" s="27">
        <v>9872.7950000000001</v>
      </c>
      <c r="F742" s="28">
        <f t="shared" si="82"/>
        <v>0</v>
      </c>
      <c r="G742" s="28">
        <f t="shared" si="82"/>
        <v>-2.0000000040454324E-4</v>
      </c>
      <c r="H742" s="29">
        <v>0</v>
      </c>
      <c r="I742" s="30">
        <f t="shared" si="79"/>
        <v>0</v>
      </c>
      <c r="J742" s="31">
        <f t="shared" si="78"/>
        <v>0</v>
      </c>
      <c r="K742" s="78"/>
      <c r="L742" s="75"/>
      <c r="M742" s="31">
        <f t="shared" si="81"/>
        <v>239.16668741355465</v>
      </c>
      <c r="N742" s="31">
        <f t="shared" si="81"/>
        <v>19.138958886150061</v>
      </c>
      <c r="O742" s="31">
        <f t="shared" si="81"/>
        <v>10.600117201555832</v>
      </c>
      <c r="P742" s="31">
        <f t="shared" si="81"/>
        <v>0</v>
      </c>
      <c r="Q742" s="31">
        <f t="shared" si="81"/>
        <v>24.615218057595303</v>
      </c>
      <c r="R742" s="75"/>
      <c r="S742" s="73"/>
      <c r="T742" s="76"/>
    </row>
    <row r="743" spans="1:20" ht="15" customHeight="1" x14ac:dyDescent="0.25">
      <c r="A743" s="25">
        <v>42886.75004259259</v>
      </c>
      <c r="B743" s="26">
        <v>250.34700000000001</v>
      </c>
      <c r="C743" s="27">
        <v>9230.2938900000008</v>
      </c>
      <c r="D743" s="26">
        <v>250.34700000000001</v>
      </c>
      <c r="E743" s="27">
        <v>9230.2939999999999</v>
      </c>
      <c r="F743" s="28">
        <f t="shared" si="82"/>
        <v>0</v>
      </c>
      <c r="G743" s="28">
        <f t="shared" si="82"/>
        <v>-1.0999999904015567E-4</v>
      </c>
      <c r="H743" s="29">
        <v>0</v>
      </c>
      <c r="I743" s="30">
        <f t="shared" si="79"/>
        <v>0</v>
      </c>
      <c r="J743" s="31">
        <f t="shared" si="78"/>
        <v>0</v>
      </c>
      <c r="K743" s="78"/>
      <c r="L743" s="75"/>
      <c r="M743" s="31">
        <f t="shared" si="81"/>
        <v>239.16668741355465</v>
      </c>
      <c r="N743" s="31">
        <f t="shared" si="81"/>
        <v>19.138958886150061</v>
      </c>
      <c r="O743" s="31">
        <f t="shared" si="81"/>
        <v>10.600117201555832</v>
      </c>
      <c r="P743" s="31">
        <f t="shared" si="81"/>
        <v>0</v>
      </c>
      <c r="Q743" s="31">
        <f t="shared" si="81"/>
        <v>24.615218057595303</v>
      </c>
      <c r="R743" s="75"/>
      <c r="S743" s="73"/>
      <c r="T743" s="76"/>
    </row>
    <row r="744" spans="1:20" ht="15" customHeight="1" x14ac:dyDescent="0.25">
      <c r="A744" s="25">
        <v>42886.791709317127</v>
      </c>
      <c r="B744" s="26">
        <v>147.60499999999999</v>
      </c>
      <c r="C744" s="27">
        <v>5676.8882999999996</v>
      </c>
      <c r="D744" s="26">
        <v>147.60500000000002</v>
      </c>
      <c r="E744" s="27">
        <v>5676.8879999999999</v>
      </c>
      <c r="F744" s="28">
        <f t="shared" si="82"/>
        <v>0</v>
      </c>
      <c r="G744" s="28">
        <f t="shared" si="82"/>
        <v>2.9999999969732016E-4</v>
      </c>
      <c r="H744" s="29">
        <v>0</v>
      </c>
      <c r="I744" s="30">
        <f t="shared" si="79"/>
        <v>0</v>
      </c>
      <c r="J744" s="31">
        <f t="shared" si="78"/>
        <v>0</v>
      </c>
      <c r="K744" s="78"/>
      <c r="L744" s="75"/>
      <c r="M744" s="31">
        <f t="shared" ref="M744:Q749" si="83">M743</f>
        <v>239.16668741355465</v>
      </c>
      <c r="N744" s="31">
        <f t="shared" si="83"/>
        <v>19.138958886150061</v>
      </c>
      <c r="O744" s="31">
        <f t="shared" si="83"/>
        <v>10.600117201555832</v>
      </c>
      <c r="P744" s="31">
        <f t="shared" si="83"/>
        <v>0</v>
      </c>
      <c r="Q744" s="31">
        <f t="shared" si="83"/>
        <v>24.615218057595303</v>
      </c>
      <c r="R744" s="75"/>
      <c r="S744" s="73"/>
      <c r="T744" s="76"/>
    </row>
    <row r="745" spans="1:20" ht="15" customHeight="1" x14ac:dyDescent="0.25">
      <c r="A745" s="25">
        <v>42886.833376041664</v>
      </c>
      <c r="B745" s="26">
        <v>0</v>
      </c>
      <c r="C745" s="27">
        <v>0</v>
      </c>
      <c r="D745" s="26">
        <v>0</v>
      </c>
      <c r="E745" s="27">
        <v>0</v>
      </c>
      <c r="F745" s="28">
        <f t="shared" si="82"/>
        <v>0</v>
      </c>
      <c r="G745" s="28">
        <f t="shared" si="82"/>
        <v>0</v>
      </c>
      <c r="H745" s="29">
        <v>0</v>
      </c>
      <c r="I745" s="30">
        <f t="shared" si="79"/>
        <v>0</v>
      </c>
      <c r="J745" s="31">
        <f t="shared" si="78"/>
        <v>0</v>
      </c>
      <c r="K745" s="78"/>
      <c r="L745" s="75"/>
      <c r="M745" s="31">
        <f t="shared" si="83"/>
        <v>239.16668741355465</v>
      </c>
      <c r="N745" s="31">
        <f t="shared" si="83"/>
        <v>19.138958886150061</v>
      </c>
      <c r="O745" s="31">
        <f t="shared" si="83"/>
        <v>10.600117201555832</v>
      </c>
      <c r="P745" s="31">
        <f t="shared" si="83"/>
        <v>0</v>
      </c>
      <c r="Q745" s="31">
        <f t="shared" si="83"/>
        <v>24.615218057595303</v>
      </c>
      <c r="R745" s="75"/>
      <c r="S745" s="73"/>
      <c r="T745" s="76"/>
    </row>
    <row r="746" spans="1:20" ht="15" customHeight="1" x14ac:dyDescent="0.25">
      <c r="A746" s="25">
        <v>42886.875042766202</v>
      </c>
      <c r="B746" s="26">
        <v>219.767</v>
      </c>
      <c r="C746" s="27">
        <v>6619.3820400000004</v>
      </c>
      <c r="D746" s="26">
        <v>219.76700000000002</v>
      </c>
      <c r="E746" s="27">
        <v>6619.3820000000005</v>
      </c>
      <c r="F746" s="28">
        <f t="shared" si="82"/>
        <v>0</v>
      </c>
      <c r="G746" s="28">
        <f t="shared" si="82"/>
        <v>3.9999999899009708E-5</v>
      </c>
      <c r="H746" s="29">
        <v>0</v>
      </c>
      <c r="I746" s="30">
        <f t="shared" si="79"/>
        <v>0</v>
      </c>
      <c r="J746" s="31">
        <f t="shared" si="78"/>
        <v>0</v>
      </c>
      <c r="K746" s="78"/>
      <c r="L746" s="75"/>
      <c r="M746" s="31">
        <f t="shared" si="83"/>
        <v>239.16668741355465</v>
      </c>
      <c r="N746" s="31">
        <f t="shared" si="83"/>
        <v>19.138958886150061</v>
      </c>
      <c r="O746" s="31">
        <f t="shared" si="83"/>
        <v>10.600117201555832</v>
      </c>
      <c r="P746" s="31">
        <f t="shared" si="83"/>
        <v>0</v>
      </c>
      <c r="Q746" s="31">
        <f t="shared" si="83"/>
        <v>24.615218057595303</v>
      </c>
      <c r="R746" s="75"/>
      <c r="S746" s="73"/>
      <c r="T746" s="76"/>
    </row>
    <row r="747" spans="1:20" ht="15" customHeight="1" x14ac:dyDescent="0.25">
      <c r="A747" s="25">
        <v>42886.916709490739</v>
      </c>
      <c r="B747" s="26">
        <v>16.428999999999998</v>
      </c>
      <c r="C747" s="27">
        <v>705.46126000000004</v>
      </c>
      <c r="D747" s="26">
        <v>16.429000000000002</v>
      </c>
      <c r="E747" s="27">
        <v>705.46100000000001</v>
      </c>
      <c r="F747" s="28">
        <f t="shared" si="82"/>
        <v>0</v>
      </c>
      <c r="G747" s="28">
        <f t="shared" si="82"/>
        <v>2.6000000002568413E-4</v>
      </c>
      <c r="H747" s="29">
        <v>0</v>
      </c>
      <c r="I747" s="30">
        <f t="shared" si="79"/>
        <v>0</v>
      </c>
      <c r="J747" s="31">
        <f t="shared" si="78"/>
        <v>0</v>
      </c>
      <c r="K747" s="78"/>
      <c r="L747" s="75"/>
      <c r="M747" s="31">
        <f t="shared" si="83"/>
        <v>239.16668741355465</v>
      </c>
      <c r="N747" s="31">
        <f t="shared" si="83"/>
        <v>19.138958886150061</v>
      </c>
      <c r="O747" s="31">
        <f t="shared" si="83"/>
        <v>10.600117201555832</v>
      </c>
      <c r="P747" s="31">
        <f t="shared" si="83"/>
        <v>0</v>
      </c>
      <c r="Q747" s="31">
        <f t="shared" si="83"/>
        <v>24.615218057595303</v>
      </c>
      <c r="R747" s="75"/>
      <c r="S747" s="73"/>
      <c r="T747" s="76"/>
    </row>
    <row r="748" spans="1:20" ht="15" customHeight="1" x14ac:dyDescent="0.25">
      <c r="A748" s="25">
        <v>42886.958376215276</v>
      </c>
      <c r="B748" s="34">
        <v>0</v>
      </c>
      <c r="C748" s="35">
        <v>0</v>
      </c>
      <c r="D748" s="26">
        <v>0</v>
      </c>
      <c r="E748" s="27">
        <v>0</v>
      </c>
      <c r="F748" s="28">
        <f t="shared" si="82"/>
        <v>0</v>
      </c>
      <c r="G748" s="28">
        <f t="shared" si="82"/>
        <v>0</v>
      </c>
      <c r="H748" s="29">
        <v>0</v>
      </c>
      <c r="I748" s="30">
        <f t="shared" si="79"/>
        <v>0</v>
      </c>
      <c r="J748" s="31">
        <f t="shared" si="78"/>
        <v>0</v>
      </c>
      <c r="K748" s="78"/>
      <c r="L748" s="75"/>
      <c r="M748" s="31">
        <f t="shared" si="83"/>
        <v>239.16668741355465</v>
      </c>
      <c r="N748" s="31">
        <f t="shared" si="83"/>
        <v>19.138958886150061</v>
      </c>
      <c r="O748" s="31">
        <f t="shared" si="83"/>
        <v>10.600117201555832</v>
      </c>
      <c r="P748" s="31">
        <f t="shared" si="83"/>
        <v>0</v>
      </c>
      <c r="Q748" s="31">
        <f t="shared" si="83"/>
        <v>24.615218057595303</v>
      </c>
      <c r="R748" s="75"/>
      <c r="S748" s="73"/>
      <c r="T748" s="76"/>
    </row>
    <row r="749" spans="1:20" ht="15" customHeight="1" x14ac:dyDescent="0.25">
      <c r="A749" s="25">
        <v>42887.000042939813</v>
      </c>
      <c r="B749" s="34">
        <v>10.88</v>
      </c>
      <c r="C749" s="35">
        <v>272.10879999999997</v>
      </c>
      <c r="D749" s="26">
        <v>0</v>
      </c>
      <c r="E749" s="27">
        <v>0</v>
      </c>
      <c r="F749" s="28">
        <f t="shared" si="82"/>
        <v>10.88</v>
      </c>
      <c r="G749" s="28">
        <f t="shared" si="82"/>
        <v>272.10879999999997</v>
      </c>
      <c r="H749" s="29">
        <v>0</v>
      </c>
      <c r="I749" s="30">
        <f t="shared" si="79"/>
        <v>10.88</v>
      </c>
      <c r="J749" s="31">
        <f t="shared" si="78"/>
        <v>25.009999999999994</v>
      </c>
      <c r="K749" s="78"/>
      <c r="L749" s="75"/>
      <c r="M749" s="31">
        <f t="shared" si="83"/>
        <v>239.16668741355465</v>
      </c>
      <c r="N749" s="31">
        <f t="shared" si="83"/>
        <v>19.138958886150061</v>
      </c>
      <c r="O749" s="31">
        <f t="shared" si="83"/>
        <v>10.600117201555832</v>
      </c>
      <c r="P749" s="31">
        <f t="shared" si="83"/>
        <v>0</v>
      </c>
      <c r="Q749" s="31">
        <f t="shared" si="83"/>
        <v>24.615218057595303</v>
      </c>
      <c r="R749" s="75"/>
      <c r="S749" s="73"/>
      <c r="T749" s="76"/>
    </row>
    <row r="750" spans="1:20" x14ac:dyDescent="0.25">
      <c r="A750" s="25"/>
      <c r="B750" s="38">
        <f t="shared" ref="B750:I750" si="84">SUM(B6:B749)</f>
        <v>85763.137000000046</v>
      </c>
      <c r="C750" s="38">
        <f t="shared" si="84"/>
        <v>2362183.5931989988</v>
      </c>
      <c r="D750" s="38">
        <f t="shared" si="84"/>
        <v>28737.526000000016</v>
      </c>
      <c r="E750" s="38">
        <f t="shared" si="84"/>
        <v>887644.80600000033</v>
      </c>
      <c r="F750" s="38">
        <f t="shared" si="84"/>
        <v>57025.611000000041</v>
      </c>
      <c r="G750" s="39">
        <f t="shared" si="84"/>
        <v>1474538.7871989992</v>
      </c>
      <c r="H750" s="39">
        <f t="shared" si="84"/>
        <v>3497.8370000000009</v>
      </c>
      <c r="I750" s="40">
        <f t="shared" si="84"/>
        <v>53527.774000000027</v>
      </c>
      <c r="J750" s="83" t="s">
        <v>4</v>
      </c>
      <c r="K750" s="79"/>
      <c r="L750" s="79"/>
      <c r="M750" s="83" t="s">
        <v>4</v>
      </c>
      <c r="N750" s="83" t="s">
        <v>4</v>
      </c>
      <c r="O750" s="83" t="s">
        <v>4</v>
      </c>
      <c r="P750" s="83" t="s">
        <v>4</v>
      </c>
      <c r="Q750" s="83" t="s">
        <v>4</v>
      </c>
      <c r="R750" s="83" t="s">
        <v>4</v>
      </c>
      <c r="S750" s="83" t="s">
        <v>4</v>
      </c>
      <c r="T750" s="41">
        <v>0</v>
      </c>
    </row>
    <row r="751" spans="1:20" x14ac:dyDescent="0.25">
      <c r="G751" s="42"/>
      <c r="T751" s="43" t="str">
        <f>M756</f>
        <v>PUE calc is applicable</v>
      </c>
    </row>
    <row r="752" spans="1:20" x14ac:dyDescent="0.25">
      <c r="F752" s="44" t="s">
        <v>25</v>
      </c>
      <c r="G752" s="42"/>
    </row>
    <row r="753" spans="1:21" x14ac:dyDescent="0.25">
      <c r="A753"/>
      <c r="F753" s="45"/>
      <c r="G753" s="46" t="s">
        <v>26</v>
      </c>
      <c r="H753" s="47"/>
      <c r="I753" s="47"/>
      <c r="J753" s="48"/>
      <c r="K753" s="49" t="s">
        <v>27</v>
      </c>
      <c r="L753" s="50" t="s">
        <v>28</v>
      </c>
      <c r="M753" s="51"/>
      <c r="S753" s="52"/>
      <c r="T753" s="37"/>
      <c r="U753" s="52"/>
    </row>
    <row r="754" spans="1:21" x14ac:dyDescent="0.25">
      <c r="A754"/>
      <c r="F754" s="26"/>
      <c r="G754" s="53">
        <f>G750/F750</f>
        <v>25.857483354259863</v>
      </c>
      <c r="H754" s="54"/>
      <c r="I754" s="54"/>
      <c r="J754" s="52"/>
      <c r="K754" s="80" t="s">
        <v>4</v>
      </c>
      <c r="L754" s="81" t="s">
        <v>4</v>
      </c>
      <c r="M754" s="71" t="s">
        <v>24</v>
      </c>
      <c r="S754" s="52"/>
      <c r="T754" s="37"/>
      <c r="U754" s="52"/>
    </row>
    <row r="755" spans="1:21" x14ac:dyDescent="0.25">
      <c r="A755"/>
      <c r="F755" s="55"/>
      <c r="G755" s="52"/>
      <c r="H755" s="56"/>
      <c r="I755" s="56"/>
      <c r="J755" s="52"/>
      <c r="K755" s="57"/>
      <c r="L755" s="58" t="s">
        <v>29</v>
      </c>
      <c r="M755" s="59"/>
    </row>
    <row r="756" spans="1:21" x14ac:dyDescent="0.25">
      <c r="A756"/>
      <c r="F756" s="60"/>
      <c r="G756" s="61"/>
      <c r="H756" s="62"/>
      <c r="I756" s="62"/>
      <c r="J756" s="61"/>
      <c r="K756" s="63"/>
      <c r="L756" s="82" t="s">
        <v>4</v>
      </c>
      <c r="M756" s="64" t="str">
        <f>IF(L756&lt;0,"PUE calc not applicable","PUE calc is applicable")</f>
        <v>PUE calc is applicable</v>
      </c>
    </row>
    <row r="758" spans="1:21" x14ac:dyDescent="0.25">
      <c r="A758"/>
    </row>
    <row r="759" spans="1:21" ht="12.75" x14ac:dyDescent="0.2">
      <c r="A759"/>
      <c r="B759" s="65"/>
      <c r="C759" s="65"/>
      <c r="D759" s="65"/>
      <c r="E759" s="65"/>
      <c r="F759" s="65"/>
      <c r="G759" s="65"/>
    </row>
    <row r="761" spans="1:21" ht="12.75" x14ac:dyDescent="0.2">
      <c r="A761"/>
      <c r="D761"/>
      <c r="E761"/>
      <c r="H761"/>
      <c r="I761"/>
    </row>
    <row r="762" spans="1:21" ht="12.75" x14ac:dyDescent="0.2">
      <c r="A762"/>
      <c r="D762"/>
      <c r="E762"/>
      <c r="H762"/>
      <c r="I762"/>
    </row>
    <row r="763" spans="1:21" ht="12.75" x14ac:dyDescent="0.2">
      <c r="A763"/>
      <c r="D763"/>
      <c r="E763"/>
      <c r="H763"/>
      <c r="I763"/>
    </row>
    <row r="764" spans="1:21" ht="12.75" x14ac:dyDescent="0.2">
      <c r="A764"/>
      <c r="D764"/>
      <c r="E764"/>
      <c r="H764"/>
      <c r="I764"/>
    </row>
    <row r="765" spans="1:21" ht="12.75" x14ac:dyDescent="0.2">
      <c r="A765"/>
      <c r="D765"/>
      <c r="E765"/>
      <c r="H765"/>
      <c r="I765"/>
    </row>
    <row r="766" spans="1:21" ht="12.75" x14ac:dyDescent="0.2">
      <c r="A766"/>
      <c r="D766"/>
      <c r="E766"/>
      <c r="H766"/>
      <c r="I766"/>
    </row>
    <row r="767" spans="1:21" ht="12.75" x14ac:dyDescent="0.2">
      <c r="A767"/>
      <c r="D767"/>
      <c r="E767"/>
      <c r="H767"/>
      <c r="I767"/>
    </row>
    <row r="768" spans="1:21" ht="12.75" x14ac:dyDescent="0.2">
      <c r="A768"/>
      <c r="D768"/>
      <c r="E768"/>
      <c r="H768"/>
      <c r="I768"/>
      <c r="K768"/>
    </row>
    <row r="769" spans="1:11" ht="12.75" x14ac:dyDescent="0.2">
      <c r="A769"/>
      <c r="D769"/>
      <c r="E769"/>
      <c r="H769"/>
      <c r="I769"/>
      <c r="K769"/>
    </row>
    <row r="770" spans="1:11" ht="12.75" x14ac:dyDescent="0.2">
      <c r="A770"/>
      <c r="D770"/>
      <c r="E770"/>
      <c r="H770"/>
      <c r="I770"/>
      <c r="K770"/>
    </row>
    <row r="771" spans="1:11" ht="12.75" x14ac:dyDescent="0.2">
      <c r="A771"/>
      <c r="D771"/>
      <c r="E771"/>
      <c r="H771"/>
      <c r="I771"/>
      <c r="K771"/>
    </row>
    <row r="772" spans="1:11" ht="12.75" x14ac:dyDescent="0.2">
      <c r="A772"/>
      <c r="D772"/>
      <c r="E772"/>
      <c r="H772"/>
      <c r="I772"/>
      <c r="K772"/>
    </row>
    <row r="773" spans="1:11" ht="12.75" x14ac:dyDescent="0.2">
      <c r="A773"/>
      <c r="D773"/>
      <c r="E773"/>
      <c r="H773"/>
      <c r="I773"/>
      <c r="K773"/>
    </row>
    <row r="774" spans="1:11" ht="12.75" x14ac:dyDescent="0.2">
      <c r="A774"/>
      <c r="D774"/>
      <c r="E774"/>
      <c r="H774"/>
      <c r="I774"/>
      <c r="K774"/>
    </row>
    <row r="775" spans="1:11" ht="12.75" x14ac:dyDescent="0.2">
      <c r="A775"/>
      <c r="D775"/>
      <c r="E775"/>
      <c r="H775"/>
      <c r="I775"/>
      <c r="K775"/>
    </row>
    <row r="776" spans="1:11" ht="12.75" x14ac:dyDescent="0.2">
      <c r="A776"/>
      <c r="D776"/>
      <c r="E776"/>
      <c r="H776"/>
      <c r="I776"/>
      <c r="K776"/>
    </row>
    <row r="777" spans="1:11" ht="12.75" x14ac:dyDescent="0.2">
      <c r="A777"/>
      <c r="D777"/>
      <c r="E777"/>
      <c r="H777"/>
      <c r="I777"/>
      <c r="K777"/>
    </row>
    <row r="778" spans="1:11" ht="12.75" x14ac:dyDescent="0.2">
      <c r="A778"/>
      <c r="D778"/>
      <c r="E778"/>
      <c r="H778"/>
      <c r="I778"/>
      <c r="K778"/>
    </row>
    <row r="779" spans="1:11" ht="12.75" x14ac:dyDescent="0.2">
      <c r="A779"/>
      <c r="D779"/>
      <c r="E779"/>
      <c r="H779"/>
      <c r="I779"/>
      <c r="K779"/>
    </row>
    <row r="780" spans="1:11" ht="12.75" x14ac:dyDescent="0.2">
      <c r="A780"/>
      <c r="D780"/>
      <c r="E780"/>
      <c r="H780"/>
      <c r="I780"/>
      <c r="K780"/>
    </row>
    <row r="782" spans="1:11" ht="12.75" x14ac:dyDescent="0.2">
      <c r="A782"/>
      <c r="D782"/>
      <c r="E782"/>
      <c r="H782"/>
      <c r="I782"/>
      <c r="K782"/>
    </row>
    <row r="783" spans="1:11" ht="12.75" x14ac:dyDescent="0.2">
      <c r="A783"/>
      <c r="D783"/>
      <c r="E783"/>
      <c r="H783"/>
      <c r="I783"/>
      <c r="K783"/>
    </row>
  </sheetData>
  <autoFilter ref="B5:G756"/>
  <mergeCells count="4">
    <mergeCell ref="M1:Q1"/>
    <mergeCell ref="B4:C4"/>
    <mergeCell ref="D4:E4"/>
    <mergeCell ref="F4:G4"/>
  </mergeCells>
  <conditionalFormatting sqref="S6:S749">
    <cfRule type="containsText" dxfId="5" priority="1" stopIfTrue="1" operator="containsText" text="Y">
      <formula>NOT(ISERROR(SEARCH("Y",S6)))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783"/>
  <sheetViews>
    <sheetView topLeftCell="F1" zoomScale="85" zoomScaleNormal="85" workbookViewId="0">
      <pane ySplit="5" topLeftCell="A688" activePane="bottomLeft" state="frozen"/>
      <selection activeCell="D6" sqref="D6:E13"/>
      <selection pane="bottomLeft" activeCell="J753" sqref="J753"/>
    </sheetView>
  </sheetViews>
  <sheetFormatPr defaultColWidth="9.140625" defaultRowHeight="15" x14ac:dyDescent="0.25"/>
  <cols>
    <col min="1" max="1" width="15.140625" style="4" customWidth="1"/>
    <col min="2" max="2" width="11.5703125" bestFit="1" customWidth="1"/>
    <col min="3" max="3" width="14.5703125" customWidth="1"/>
    <col min="4" max="4" width="11.85546875" style="2" customWidth="1"/>
    <col min="5" max="5" width="16.7109375" style="2" customWidth="1"/>
    <col min="6" max="6" width="11.5703125" bestFit="1" customWidth="1"/>
    <col min="7" max="7" width="16.7109375" customWidth="1"/>
    <col min="8" max="8" width="16.85546875" style="4" customWidth="1"/>
    <col min="9" max="9" width="19" style="4" customWidth="1"/>
    <col min="10" max="10" width="20.7109375" customWidth="1"/>
    <col min="11" max="11" width="16" style="6" customWidth="1"/>
    <col min="12" max="12" width="18" customWidth="1"/>
    <col min="13" max="13" width="22.7109375" customWidth="1"/>
    <col min="14" max="17" width="20.7109375" customWidth="1"/>
    <col min="18" max="18" width="17.28515625" customWidth="1"/>
    <col min="19" max="19" width="16" customWidth="1"/>
    <col min="20" max="20" width="24.5703125" bestFit="1" customWidth="1"/>
  </cols>
  <sheetData>
    <row r="1" spans="1:20" x14ac:dyDescent="0.25">
      <c r="A1" s="1" t="s">
        <v>0</v>
      </c>
      <c r="E1" s="3"/>
      <c r="J1" s="5"/>
      <c r="L1" s="4"/>
      <c r="M1" s="87" t="s">
        <v>1</v>
      </c>
      <c r="N1" s="87"/>
      <c r="O1" s="87"/>
      <c r="P1" s="87"/>
      <c r="Q1" s="87"/>
    </row>
    <row r="2" spans="1:20" x14ac:dyDescent="0.25">
      <c r="A2" s="7" t="s">
        <v>30</v>
      </c>
      <c r="E2" s="8"/>
      <c r="L2" s="9"/>
      <c r="M2" s="10" t="s">
        <v>3</v>
      </c>
      <c r="N2" s="10" t="s">
        <v>3</v>
      </c>
      <c r="O2" s="10" t="s">
        <v>3</v>
      </c>
      <c r="P2" s="10" t="s">
        <v>3</v>
      </c>
      <c r="Q2" s="10" t="s">
        <v>3</v>
      </c>
    </row>
    <row r="3" spans="1:20" ht="15.75" x14ac:dyDescent="0.3">
      <c r="A3" s="4" t="s">
        <v>4</v>
      </c>
      <c r="B3" s="4"/>
      <c r="C3" s="4"/>
      <c r="D3" s="11"/>
      <c r="E3" s="11"/>
      <c r="K3" s="12"/>
      <c r="L3" s="4"/>
      <c r="M3" s="13">
        <v>40253</v>
      </c>
      <c r="N3" s="13">
        <v>182944</v>
      </c>
      <c r="O3" s="13">
        <v>176199</v>
      </c>
      <c r="P3" s="13">
        <v>34168.949999999997</v>
      </c>
      <c r="Q3" s="14">
        <v>99181.350000000079</v>
      </c>
      <c r="S3" s="15"/>
    </row>
    <row r="4" spans="1:20" ht="75" x14ac:dyDescent="0.25">
      <c r="B4" s="88" t="s">
        <v>5</v>
      </c>
      <c r="C4" s="89"/>
      <c r="D4" s="90" t="s">
        <v>6</v>
      </c>
      <c r="E4" s="91"/>
      <c r="F4" s="92" t="s">
        <v>7</v>
      </c>
      <c r="G4" s="93"/>
      <c r="H4" s="16" t="s">
        <v>8</v>
      </c>
      <c r="I4" s="16" t="s">
        <v>9</v>
      </c>
      <c r="J4" s="17" t="s">
        <v>10</v>
      </c>
      <c r="K4" s="18" t="s">
        <v>11</v>
      </c>
      <c r="L4" s="17" t="s">
        <v>12</v>
      </c>
      <c r="M4" s="17" t="s">
        <v>13</v>
      </c>
      <c r="N4" s="17" t="s">
        <v>14</v>
      </c>
      <c r="O4" s="17" t="s">
        <v>15</v>
      </c>
      <c r="P4" s="17" t="s">
        <v>16</v>
      </c>
      <c r="Q4" s="17" t="s">
        <v>17</v>
      </c>
      <c r="R4" s="19" t="s">
        <v>18</v>
      </c>
      <c r="S4" s="19" t="s">
        <v>19</v>
      </c>
      <c r="T4" s="19" t="s">
        <v>20</v>
      </c>
    </row>
    <row r="5" spans="1:20" x14ac:dyDescent="0.25">
      <c r="A5" s="4" t="s">
        <v>21</v>
      </c>
      <c r="B5" s="20" t="s">
        <v>22</v>
      </c>
      <c r="C5" s="20" t="s">
        <v>23</v>
      </c>
      <c r="D5" s="10" t="s">
        <v>22</v>
      </c>
      <c r="E5" s="10" t="s">
        <v>23</v>
      </c>
      <c r="F5" s="20" t="s">
        <v>22</v>
      </c>
      <c r="G5" s="20" t="s">
        <v>23</v>
      </c>
      <c r="H5" s="10"/>
      <c r="I5" s="10"/>
      <c r="J5" s="10"/>
      <c r="K5" s="21"/>
      <c r="L5" s="72" t="s">
        <v>24</v>
      </c>
      <c r="M5" s="22">
        <v>1707292.77</v>
      </c>
      <c r="N5" s="22">
        <v>4324293.05</v>
      </c>
      <c r="O5" s="22">
        <v>3488800.07</v>
      </c>
      <c r="P5" s="22">
        <v>909325.98899999994</v>
      </c>
      <c r="Q5" s="22">
        <v>2416575.3600000017</v>
      </c>
      <c r="R5" s="73"/>
      <c r="S5" s="73"/>
      <c r="T5" s="74"/>
    </row>
    <row r="6" spans="1:20" x14ac:dyDescent="0.25">
      <c r="A6" s="25">
        <v>42887.041666666664</v>
      </c>
      <c r="B6" s="26">
        <v>85.948000000000008</v>
      </c>
      <c r="C6" s="27">
        <v>1705.70352</v>
      </c>
      <c r="D6" s="26">
        <v>0</v>
      </c>
      <c r="E6" s="27">
        <v>0</v>
      </c>
      <c r="F6" s="28">
        <f>B6-D6</f>
        <v>85.948000000000008</v>
      </c>
      <c r="G6" s="28">
        <f>C6-E6</f>
        <v>1705.70352</v>
      </c>
      <c r="H6" s="29">
        <v>0</v>
      </c>
      <c r="I6" s="30">
        <f>F6-H6</f>
        <v>85.948000000000008</v>
      </c>
      <c r="J6" s="31">
        <f t="shared" ref="J6:J69" si="0">IF(F6&gt;0,G6/F6,0)</f>
        <v>19.845761623307116</v>
      </c>
      <c r="K6" s="78"/>
      <c r="L6" s="75"/>
      <c r="M6" s="31">
        <f>IF(M3=0,0,M$5/M$3)</f>
        <v>42.414050381338036</v>
      </c>
      <c r="N6" s="31">
        <f>IF(N3=0,0,N$5/N$3)</f>
        <v>23.637249923473849</v>
      </c>
      <c r="O6" s="31">
        <f>IF(O3=0,0,O$5/O$3)</f>
        <v>19.800339786264395</v>
      </c>
      <c r="P6" s="31">
        <f>IF(P3=0,0,P$5/P$3)</f>
        <v>26.612640686939457</v>
      </c>
      <c r="Q6" s="31">
        <f>IF(Q3=0,0,Q$5/Q$3)</f>
        <v>24.365219469184478</v>
      </c>
      <c r="R6" s="75"/>
      <c r="S6" s="73"/>
      <c r="T6" s="76"/>
    </row>
    <row r="7" spans="1:20" x14ac:dyDescent="0.25">
      <c r="A7" s="25">
        <v>42887.083333333336</v>
      </c>
      <c r="B7" s="26">
        <v>59.070999999999998</v>
      </c>
      <c r="C7" s="27">
        <v>1144.13447</v>
      </c>
      <c r="D7" s="26">
        <v>0</v>
      </c>
      <c r="E7" s="27">
        <v>0</v>
      </c>
      <c r="F7" s="28">
        <f t="shared" ref="F7:G70" si="1">B7-D7</f>
        <v>59.070999999999998</v>
      </c>
      <c r="G7" s="28">
        <f t="shared" si="1"/>
        <v>1144.13447</v>
      </c>
      <c r="H7" s="29">
        <v>0</v>
      </c>
      <c r="I7" s="30">
        <f t="shared" ref="I7:I70" si="2">F7-H7</f>
        <v>59.070999999999998</v>
      </c>
      <c r="J7" s="31">
        <f t="shared" si="0"/>
        <v>19.36880144233211</v>
      </c>
      <c r="K7" s="78"/>
      <c r="L7" s="75"/>
      <c r="M7" s="31">
        <f>M6</f>
        <v>42.414050381338036</v>
      </c>
      <c r="N7" s="31">
        <f>N6</f>
        <v>23.637249923473849</v>
      </c>
      <c r="O7" s="31">
        <f>O6</f>
        <v>19.800339786264395</v>
      </c>
      <c r="P7" s="31">
        <f>P6</f>
        <v>26.612640686939457</v>
      </c>
      <c r="Q7" s="31">
        <f>Q6</f>
        <v>24.365219469184478</v>
      </c>
      <c r="R7" s="75"/>
      <c r="S7" s="73"/>
      <c r="T7" s="76"/>
    </row>
    <row r="8" spans="1:20" x14ac:dyDescent="0.25">
      <c r="A8" s="25">
        <v>42887.125000057873</v>
      </c>
      <c r="B8" s="26">
        <v>42.307000000000002</v>
      </c>
      <c r="C8" s="27">
        <v>775.72128699999996</v>
      </c>
      <c r="D8" s="26">
        <v>0</v>
      </c>
      <c r="E8" s="27">
        <v>0</v>
      </c>
      <c r="F8" s="28">
        <f t="shared" si="1"/>
        <v>42.307000000000002</v>
      </c>
      <c r="G8" s="28">
        <f t="shared" si="1"/>
        <v>775.72128699999996</v>
      </c>
      <c r="H8" s="29">
        <v>0</v>
      </c>
      <c r="I8" s="30">
        <f t="shared" si="2"/>
        <v>42.307000000000002</v>
      </c>
      <c r="J8" s="31">
        <f>IF(F8&gt;0,G8/F8,0)</f>
        <v>18.335530455952913</v>
      </c>
      <c r="K8" s="78"/>
      <c r="L8" s="75"/>
      <c r="M8" s="31">
        <f t="shared" ref="M8:Q23" si="3">M7</f>
        <v>42.414050381338036</v>
      </c>
      <c r="N8" s="31">
        <f t="shared" si="3"/>
        <v>23.637249923473849</v>
      </c>
      <c r="O8" s="31">
        <f t="shared" si="3"/>
        <v>19.800339786264395</v>
      </c>
      <c r="P8" s="31">
        <f t="shared" si="3"/>
        <v>26.612640686939457</v>
      </c>
      <c r="Q8" s="31">
        <f t="shared" si="3"/>
        <v>24.365219469184478</v>
      </c>
      <c r="R8" s="75"/>
      <c r="S8" s="73"/>
      <c r="T8" s="76"/>
    </row>
    <row r="9" spans="1:20" x14ac:dyDescent="0.25">
      <c r="A9" s="25">
        <v>42887.16666678241</v>
      </c>
      <c r="B9" s="26">
        <v>32.233000000000004</v>
      </c>
      <c r="C9" s="27">
        <v>539.73308999999995</v>
      </c>
      <c r="D9" s="26">
        <v>0</v>
      </c>
      <c r="E9" s="27">
        <v>0</v>
      </c>
      <c r="F9" s="28">
        <f t="shared" si="1"/>
        <v>32.233000000000004</v>
      </c>
      <c r="G9" s="28">
        <f t="shared" si="1"/>
        <v>539.73308999999995</v>
      </c>
      <c r="H9" s="29">
        <v>0</v>
      </c>
      <c r="I9" s="30">
        <f t="shared" si="2"/>
        <v>32.233000000000004</v>
      </c>
      <c r="J9" s="31">
        <f t="shared" si="0"/>
        <v>16.744736450221819</v>
      </c>
      <c r="K9" s="78"/>
      <c r="L9" s="75"/>
      <c r="M9" s="31">
        <f t="shared" si="3"/>
        <v>42.414050381338036</v>
      </c>
      <c r="N9" s="31">
        <f t="shared" si="3"/>
        <v>23.637249923473849</v>
      </c>
      <c r="O9" s="31">
        <f t="shared" si="3"/>
        <v>19.800339786264395</v>
      </c>
      <c r="P9" s="31">
        <f t="shared" si="3"/>
        <v>26.612640686939457</v>
      </c>
      <c r="Q9" s="31">
        <f t="shared" si="3"/>
        <v>24.365219469184478</v>
      </c>
      <c r="R9" s="75"/>
      <c r="S9" s="73"/>
      <c r="T9" s="76"/>
    </row>
    <row r="10" spans="1:20" x14ac:dyDescent="0.25">
      <c r="A10" s="25">
        <v>42887.208333506947</v>
      </c>
      <c r="B10" s="26">
        <v>33.469000000000001</v>
      </c>
      <c r="C10" s="27">
        <v>599.32578999999998</v>
      </c>
      <c r="D10" s="26">
        <v>0</v>
      </c>
      <c r="E10" s="27">
        <v>0</v>
      </c>
      <c r="F10" s="28">
        <f t="shared" si="1"/>
        <v>33.469000000000001</v>
      </c>
      <c r="G10" s="28">
        <f t="shared" si="1"/>
        <v>599.32578999999998</v>
      </c>
      <c r="H10" s="29">
        <v>0</v>
      </c>
      <c r="I10" s="30">
        <f t="shared" si="2"/>
        <v>33.469000000000001</v>
      </c>
      <c r="J10" s="31">
        <f t="shared" si="0"/>
        <v>17.906892646927005</v>
      </c>
      <c r="K10" s="78"/>
      <c r="L10" s="75"/>
      <c r="M10" s="31">
        <f t="shared" si="3"/>
        <v>42.414050381338036</v>
      </c>
      <c r="N10" s="31">
        <f t="shared" si="3"/>
        <v>23.637249923473849</v>
      </c>
      <c r="O10" s="31">
        <f t="shared" si="3"/>
        <v>19.800339786264395</v>
      </c>
      <c r="P10" s="31">
        <f t="shared" si="3"/>
        <v>26.612640686939457</v>
      </c>
      <c r="Q10" s="31">
        <f t="shared" si="3"/>
        <v>24.365219469184478</v>
      </c>
      <c r="R10" s="75"/>
      <c r="S10" s="73"/>
      <c r="T10" s="76"/>
    </row>
    <row r="11" spans="1:20" x14ac:dyDescent="0.25">
      <c r="A11" s="25">
        <v>42887.250000231485</v>
      </c>
      <c r="B11" s="34">
        <v>47.054000000000002</v>
      </c>
      <c r="C11" s="35">
        <v>912.83151399999997</v>
      </c>
      <c r="D11" s="26">
        <v>0</v>
      </c>
      <c r="E11" s="27">
        <v>0</v>
      </c>
      <c r="F11" s="28">
        <f t="shared" si="1"/>
        <v>47.054000000000002</v>
      </c>
      <c r="G11" s="28">
        <f t="shared" si="1"/>
        <v>912.83151399999997</v>
      </c>
      <c r="H11" s="29">
        <v>0</v>
      </c>
      <c r="I11" s="30">
        <f t="shared" si="2"/>
        <v>47.054000000000002</v>
      </c>
      <c r="J11" s="31">
        <f t="shared" si="0"/>
        <v>19.399658137459088</v>
      </c>
      <c r="K11" s="78"/>
      <c r="L11" s="75"/>
      <c r="M11" s="31">
        <f t="shared" si="3"/>
        <v>42.414050381338036</v>
      </c>
      <c r="N11" s="31">
        <f t="shared" si="3"/>
        <v>23.637249923473849</v>
      </c>
      <c r="O11" s="31">
        <f t="shared" si="3"/>
        <v>19.800339786264395</v>
      </c>
      <c r="P11" s="31">
        <f t="shared" si="3"/>
        <v>26.612640686939457</v>
      </c>
      <c r="Q11" s="31">
        <f t="shared" si="3"/>
        <v>24.365219469184478</v>
      </c>
      <c r="R11" s="75"/>
      <c r="S11" s="73"/>
      <c r="T11" s="76"/>
    </row>
    <row r="12" spans="1:20" x14ac:dyDescent="0.25">
      <c r="A12" s="25">
        <v>42887.291666956022</v>
      </c>
      <c r="B12" s="34">
        <v>71.5</v>
      </c>
      <c r="C12" s="35">
        <v>1557.27</v>
      </c>
      <c r="D12" s="26">
        <v>8.4190000000000005</v>
      </c>
      <c r="E12" s="27">
        <v>183.36600000000001</v>
      </c>
      <c r="F12" s="28">
        <f t="shared" si="1"/>
        <v>63.081000000000003</v>
      </c>
      <c r="G12" s="28">
        <f t="shared" si="1"/>
        <v>1373.904</v>
      </c>
      <c r="H12" s="29">
        <v>0</v>
      </c>
      <c r="I12" s="30">
        <f t="shared" si="2"/>
        <v>63.081000000000003</v>
      </c>
      <c r="J12" s="31">
        <f t="shared" si="0"/>
        <v>21.779997146525893</v>
      </c>
      <c r="K12" s="78"/>
      <c r="L12" s="75"/>
      <c r="M12" s="31">
        <f t="shared" si="3"/>
        <v>42.414050381338036</v>
      </c>
      <c r="N12" s="31">
        <f t="shared" si="3"/>
        <v>23.637249923473849</v>
      </c>
      <c r="O12" s="31">
        <f t="shared" si="3"/>
        <v>19.800339786264395</v>
      </c>
      <c r="P12" s="31">
        <f t="shared" si="3"/>
        <v>26.612640686939457</v>
      </c>
      <c r="Q12" s="31">
        <f t="shared" si="3"/>
        <v>24.365219469184478</v>
      </c>
      <c r="R12" s="75"/>
      <c r="S12" s="73"/>
      <c r="T12" s="76"/>
    </row>
    <row r="13" spans="1:20" x14ac:dyDescent="0.25">
      <c r="A13" s="25">
        <v>42887.333333680559</v>
      </c>
      <c r="B13" s="34">
        <v>86.832000000000008</v>
      </c>
      <c r="C13" s="35">
        <v>2005.305028</v>
      </c>
      <c r="D13" s="26">
        <v>0</v>
      </c>
      <c r="E13" s="27">
        <v>0</v>
      </c>
      <c r="F13" s="28">
        <f t="shared" si="1"/>
        <v>86.832000000000008</v>
      </c>
      <c r="G13" s="28">
        <f t="shared" si="1"/>
        <v>2005.305028</v>
      </c>
      <c r="H13" s="29">
        <v>0</v>
      </c>
      <c r="I13" s="30">
        <f t="shared" si="2"/>
        <v>86.832000000000008</v>
      </c>
      <c r="J13" s="31">
        <f t="shared" si="0"/>
        <v>23.094078542472818</v>
      </c>
      <c r="K13" s="78"/>
      <c r="L13" s="75"/>
      <c r="M13" s="31">
        <f t="shared" si="3"/>
        <v>42.414050381338036</v>
      </c>
      <c r="N13" s="31">
        <f t="shared" si="3"/>
        <v>23.637249923473849</v>
      </c>
      <c r="O13" s="31">
        <f t="shared" si="3"/>
        <v>19.800339786264395</v>
      </c>
      <c r="P13" s="31">
        <f t="shared" si="3"/>
        <v>26.612640686939457</v>
      </c>
      <c r="Q13" s="31">
        <f t="shared" si="3"/>
        <v>24.365219469184478</v>
      </c>
      <c r="R13" s="75"/>
      <c r="S13" s="73"/>
      <c r="T13" s="76"/>
    </row>
    <row r="14" spans="1:20" x14ac:dyDescent="0.25">
      <c r="A14" s="25">
        <v>42887.375000405096</v>
      </c>
      <c r="B14" s="34">
        <v>23.85</v>
      </c>
      <c r="C14" s="35">
        <v>582.89400000000001</v>
      </c>
      <c r="D14" s="26">
        <v>0</v>
      </c>
      <c r="E14" s="27">
        <v>0</v>
      </c>
      <c r="F14" s="28">
        <f t="shared" si="1"/>
        <v>23.85</v>
      </c>
      <c r="G14" s="28">
        <f t="shared" si="1"/>
        <v>582.89400000000001</v>
      </c>
      <c r="H14" s="29">
        <v>0</v>
      </c>
      <c r="I14" s="30">
        <f t="shared" si="2"/>
        <v>23.85</v>
      </c>
      <c r="J14" s="31">
        <f t="shared" si="0"/>
        <v>24.439999999999998</v>
      </c>
      <c r="K14" s="78"/>
      <c r="L14" s="75"/>
      <c r="M14" s="31">
        <f t="shared" si="3"/>
        <v>42.414050381338036</v>
      </c>
      <c r="N14" s="31">
        <f t="shared" si="3"/>
        <v>23.637249923473849</v>
      </c>
      <c r="O14" s="31">
        <f t="shared" si="3"/>
        <v>19.800339786264395</v>
      </c>
      <c r="P14" s="31">
        <f t="shared" si="3"/>
        <v>26.612640686939457</v>
      </c>
      <c r="Q14" s="31">
        <f t="shared" si="3"/>
        <v>24.365219469184478</v>
      </c>
      <c r="R14" s="75"/>
      <c r="S14" s="73"/>
      <c r="T14" s="76"/>
    </row>
    <row r="15" spans="1:20" x14ac:dyDescent="0.25">
      <c r="A15" s="25">
        <v>42887.416667129626</v>
      </c>
      <c r="B15" s="34">
        <v>77.260999999999996</v>
      </c>
      <c r="C15" s="35">
        <v>2008.7860000000001</v>
      </c>
      <c r="D15" s="26">
        <v>27.721</v>
      </c>
      <c r="E15" s="27">
        <v>720.74400000000003</v>
      </c>
      <c r="F15" s="28">
        <f t="shared" si="1"/>
        <v>49.539999999999992</v>
      </c>
      <c r="G15" s="28">
        <f t="shared" si="1"/>
        <v>1288.0419999999999</v>
      </c>
      <c r="H15" s="29">
        <v>0</v>
      </c>
      <c r="I15" s="30">
        <f>F15-H15</f>
        <v>49.539999999999992</v>
      </c>
      <c r="J15" s="31">
        <f t="shared" si="0"/>
        <v>26.00004037141704</v>
      </c>
      <c r="K15" s="78"/>
      <c r="L15" s="75"/>
      <c r="M15" s="31">
        <f t="shared" si="3"/>
        <v>42.414050381338036</v>
      </c>
      <c r="N15" s="31">
        <f t="shared" si="3"/>
        <v>23.637249923473849</v>
      </c>
      <c r="O15" s="31">
        <f t="shared" si="3"/>
        <v>19.800339786264395</v>
      </c>
      <c r="P15" s="31">
        <f t="shared" si="3"/>
        <v>26.612640686939457</v>
      </c>
      <c r="Q15" s="31">
        <f t="shared" si="3"/>
        <v>24.365219469184478</v>
      </c>
      <c r="R15" s="75"/>
      <c r="S15" s="73"/>
      <c r="T15" s="76"/>
    </row>
    <row r="16" spans="1:20" x14ac:dyDescent="0.25">
      <c r="A16" s="25">
        <v>42887.458333854163</v>
      </c>
      <c r="B16" s="34">
        <v>122.28700000000001</v>
      </c>
      <c r="C16" s="35">
        <v>3444.8247900000001</v>
      </c>
      <c r="D16" s="26">
        <v>122.28700000000001</v>
      </c>
      <c r="E16" s="27">
        <v>3444.8250000000003</v>
      </c>
      <c r="F16" s="28">
        <f t="shared" si="1"/>
        <v>0</v>
      </c>
      <c r="G16" s="28">
        <f t="shared" si="1"/>
        <v>-2.1000000015192199E-4</v>
      </c>
      <c r="H16" s="29">
        <v>0</v>
      </c>
      <c r="I16" s="30">
        <f t="shared" si="2"/>
        <v>0</v>
      </c>
      <c r="J16" s="31">
        <f t="shared" si="0"/>
        <v>0</v>
      </c>
      <c r="K16" s="78"/>
      <c r="L16" s="75"/>
      <c r="M16" s="31">
        <f t="shared" si="3"/>
        <v>42.414050381338036</v>
      </c>
      <c r="N16" s="31">
        <f t="shared" si="3"/>
        <v>23.637249923473849</v>
      </c>
      <c r="O16" s="31">
        <f t="shared" si="3"/>
        <v>19.800339786264395</v>
      </c>
      <c r="P16" s="31">
        <f t="shared" si="3"/>
        <v>26.612640686939457</v>
      </c>
      <c r="Q16" s="31">
        <f t="shared" si="3"/>
        <v>24.365219469184478</v>
      </c>
      <c r="R16" s="75"/>
      <c r="S16" s="73"/>
      <c r="T16" s="76"/>
    </row>
    <row r="17" spans="1:20" x14ac:dyDescent="0.25">
      <c r="A17" s="25">
        <v>42887.500000578701</v>
      </c>
      <c r="B17" s="34">
        <v>85.817999999999998</v>
      </c>
      <c r="C17" s="35">
        <v>2769.3468600000001</v>
      </c>
      <c r="D17" s="26">
        <v>85.817999999999998</v>
      </c>
      <c r="E17" s="27">
        <v>2769.3470000000002</v>
      </c>
      <c r="F17" s="28">
        <f t="shared" si="1"/>
        <v>0</v>
      </c>
      <c r="G17" s="28">
        <f t="shared" si="1"/>
        <v>-1.4000000010128133E-4</v>
      </c>
      <c r="H17" s="29">
        <v>0</v>
      </c>
      <c r="I17" s="30">
        <f t="shared" si="2"/>
        <v>0</v>
      </c>
      <c r="J17" s="31">
        <f t="shared" si="0"/>
        <v>0</v>
      </c>
      <c r="K17" s="78"/>
      <c r="L17" s="75"/>
      <c r="M17" s="31">
        <f t="shared" si="3"/>
        <v>42.414050381338036</v>
      </c>
      <c r="N17" s="31">
        <f t="shared" si="3"/>
        <v>23.637249923473849</v>
      </c>
      <c r="O17" s="31">
        <f t="shared" si="3"/>
        <v>19.800339786264395</v>
      </c>
      <c r="P17" s="31">
        <f t="shared" si="3"/>
        <v>26.612640686939457</v>
      </c>
      <c r="Q17" s="31">
        <f t="shared" si="3"/>
        <v>24.365219469184478</v>
      </c>
      <c r="R17" s="75"/>
      <c r="S17" s="73"/>
      <c r="T17" s="76"/>
    </row>
    <row r="18" spans="1:20" x14ac:dyDescent="0.25">
      <c r="A18" s="25">
        <v>42887.541667303238</v>
      </c>
      <c r="B18" s="34">
        <v>146.203</v>
      </c>
      <c r="C18" s="35">
        <v>4375.8557899999996</v>
      </c>
      <c r="D18" s="26">
        <v>146.203</v>
      </c>
      <c r="E18" s="27">
        <v>4375.8559999999998</v>
      </c>
      <c r="F18" s="28">
        <f t="shared" si="1"/>
        <v>0</v>
      </c>
      <c r="G18" s="28">
        <f t="shared" si="1"/>
        <v>-2.1000000015192199E-4</v>
      </c>
      <c r="H18" s="29">
        <v>0</v>
      </c>
      <c r="I18" s="30">
        <f t="shared" si="2"/>
        <v>0</v>
      </c>
      <c r="J18" s="31">
        <f t="shared" si="0"/>
        <v>0</v>
      </c>
      <c r="K18" s="78"/>
      <c r="L18" s="75"/>
      <c r="M18" s="31">
        <f t="shared" si="3"/>
        <v>42.414050381338036</v>
      </c>
      <c r="N18" s="31">
        <f t="shared" si="3"/>
        <v>23.637249923473849</v>
      </c>
      <c r="O18" s="31">
        <f t="shared" si="3"/>
        <v>19.800339786264395</v>
      </c>
      <c r="P18" s="31">
        <f t="shared" si="3"/>
        <v>26.612640686939457</v>
      </c>
      <c r="Q18" s="31">
        <f t="shared" si="3"/>
        <v>24.365219469184478</v>
      </c>
      <c r="R18" s="75"/>
      <c r="S18" s="73"/>
      <c r="T18" s="76"/>
    </row>
    <row r="19" spans="1:20" x14ac:dyDescent="0.25">
      <c r="A19" s="25">
        <v>42887.583334027775</v>
      </c>
      <c r="B19" s="26">
        <v>179.90299999999999</v>
      </c>
      <c r="C19" s="27">
        <v>5375.5016400000004</v>
      </c>
      <c r="D19" s="26">
        <v>179.90300000000002</v>
      </c>
      <c r="E19" s="27">
        <v>5375.5020000000004</v>
      </c>
      <c r="F19" s="28">
        <f t="shared" si="1"/>
        <v>0</v>
      </c>
      <c r="G19" s="28">
        <f t="shared" si="1"/>
        <v>-3.6000000000058208E-4</v>
      </c>
      <c r="H19" s="29">
        <v>0</v>
      </c>
      <c r="I19" s="30">
        <f t="shared" si="2"/>
        <v>0</v>
      </c>
      <c r="J19" s="31">
        <f t="shared" si="0"/>
        <v>0</v>
      </c>
      <c r="K19" s="78"/>
      <c r="L19" s="75"/>
      <c r="M19" s="31">
        <f t="shared" si="3"/>
        <v>42.414050381338036</v>
      </c>
      <c r="N19" s="31">
        <f t="shared" si="3"/>
        <v>23.637249923473849</v>
      </c>
      <c r="O19" s="31">
        <f t="shared" si="3"/>
        <v>19.800339786264395</v>
      </c>
      <c r="P19" s="31">
        <f t="shared" si="3"/>
        <v>26.612640686939457</v>
      </c>
      <c r="Q19" s="31">
        <f t="shared" si="3"/>
        <v>24.365219469184478</v>
      </c>
      <c r="R19" s="75"/>
      <c r="S19" s="73"/>
      <c r="T19" s="76"/>
    </row>
    <row r="20" spans="1:20" x14ac:dyDescent="0.25">
      <c r="A20" s="25">
        <v>42887.625000752312</v>
      </c>
      <c r="B20" s="26">
        <v>144.51300000000001</v>
      </c>
      <c r="C20" s="27">
        <v>4732.8007500000003</v>
      </c>
      <c r="D20" s="26">
        <v>144.51300000000001</v>
      </c>
      <c r="E20" s="27">
        <v>4732.8010000000004</v>
      </c>
      <c r="F20" s="28">
        <f t="shared" si="1"/>
        <v>0</v>
      </c>
      <c r="G20" s="28">
        <f t="shared" si="1"/>
        <v>-2.500000000509317E-4</v>
      </c>
      <c r="H20" s="29">
        <v>0</v>
      </c>
      <c r="I20" s="30">
        <f t="shared" si="2"/>
        <v>0</v>
      </c>
      <c r="J20" s="31">
        <f t="shared" si="0"/>
        <v>0</v>
      </c>
      <c r="K20" s="78"/>
      <c r="L20" s="75"/>
      <c r="M20" s="31">
        <f t="shared" si="3"/>
        <v>42.414050381338036</v>
      </c>
      <c r="N20" s="31">
        <f t="shared" si="3"/>
        <v>23.637249923473849</v>
      </c>
      <c r="O20" s="31">
        <f t="shared" si="3"/>
        <v>19.800339786264395</v>
      </c>
      <c r="P20" s="31">
        <f t="shared" si="3"/>
        <v>26.612640686939457</v>
      </c>
      <c r="Q20" s="31">
        <f t="shared" si="3"/>
        <v>24.365219469184478</v>
      </c>
      <c r="R20" s="75"/>
      <c r="S20" s="73"/>
      <c r="T20" s="76"/>
    </row>
    <row r="21" spans="1:20" x14ac:dyDescent="0.25">
      <c r="A21" s="25">
        <v>42887.666667476849</v>
      </c>
      <c r="B21" s="26">
        <v>74.111000000000004</v>
      </c>
      <c r="C21" s="27">
        <v>3131.18975</v>
      </c>
      <c r="D21" s="26">
        <v>74.111000000000004</v>
      </c>
      <c r="E21" s="27">
        <v>3131.19</v>
      </c>
      <c r="F21" s="28">
        <f t="shared" si="1"/>
        <v>0</v>
      </c>
      <c r="G21" s="28">
        <f t="shared" si="1"/>
        <v>-2.500000000509317E-4</v>
      </c>
      <c r="H21" s="29">
        <v>0</v>
      </c>
      <c r="I21" s="30">
        <f t="shared" si="2"/>
        <v>0</v>
      </c>
      <c r="J21" s="31">
        <f t="shared" si="0"/>
        <v>0</v>
      </c>
      <c r="K21" s="78"/>
      <c r="L21" s="75"/>
      <c r="M21" s="31">
        <f t="shared" si="3"/>
        <v>42.414050381338036</v>
      </c>
      <c r="N21" s="31">
        <f t="shared" si="3"/>
        <v>23.637249923473849</v>
      </c>
      <c r="O21" s="31">
        <f t="shared" si="3"/>
        <v>19.800339786264395</v>
      </c>
      <c r="P21" s="31">
        <f t="shared" si="3"/>
        <v>26.612640686939457</v>
      </c>
      <c r="Q21" s="31">
        <f t="shared" si="3"/>
        <v>24.365219469184478</v>
      </c>
      <c r="R21" s="75"/>
      <c r="S21" s="73"/>
      <c r="T21" s="76"/>
    </row>
    <row r="22" spans="1:20" x14ac:dyDescent="0.25">
      <c r="A22" s="25">
        <v>42887.708334201387</v>
      </c>
      <c r="B22" s="26">
        <v>0</v>
      </c>
      <c r="C22" s="27">
        <v>0</v>
      </c>
      <c r="D22" s="26">
        <v>0</v>
      </c>
      <c r="E22" s="27">
        <v>0</v>
      </c>
      <c r="F22" s="28">
        <f t="shared" si="1"/>
        <v>0</v>
      </c>
      <c r="G22" s="28">
        <f t="shared" si="1"/>
        <v>0</v>
      </c>
      <c r="H22" s="29">
        <v>0</v>
      </c>
      <c r="I22" s="30">
        <f t="shared" si="2"/>
        <v>0</v>
      </c>
      <c r="J22" s="31">
        <f t="shared" si="0"/>
        <v>0</v>
      </c>
      <c r="K22" s="78"/>
      <c r="L22" s="75"/>
      <c r="M22" s="31">
        <f t="shared" si="3"/>
        <v>42.414050381338036</v>
      </c>
      <c r="N22" s="31">
        <f t="shared" si="3"/>
        <v>23.637249923473849</v>
      </c>
      <c r="O22" s="31">
        <f t="shared" si="3"/>
        <v>19.800339786264395</v>
      </c>
      <c r="P22" s="31">
        <f t="shared" si="3"/>
        <v>26.612640686939457</v>
      </c>
      <c r="Q22" s="31">
        <f t="shared" si="3"/>
        <v>24.365219469184478</v>
      </c>
      <c r="R22" s="75"/>
      <c r="S22" s="73"/>
      <c r="T22" s="76"/>
    </row>
    <row r="23" spans="1:20" x14ac:dyDescent="0.25">
      <c r="A23" s="25">
        <v>42887.750000925924</v>
      </c>
      <c r="B23" s="26">
        <v>0</v>
      </c>
      <c r="C23" s="27">
        <v>0</v>
      </c>
      <c r="D23" s="26">
        <v>0</v>
      </c>
      <c r="E23" s="27">
        <v>0</v>
      </c>
      <c r="F23" s="28">
        <f t="shared" si="1"/>
        <v>0</v>
      </c>
      <c r="G23" s="28">
        <f t="shared" si="1"/>
        <v>0</v>
      </c>
      <c r="H23" s="29">
        <v>0</v>
      </c>
      <c r="I23" s="30">
        <f t="shared" si="2"/>
        <v>0</v>
      </c>
      <c r="J23" s="31">
        <f t="shared" si="0"/>
        <v>0</v>
      </c>
      <c r="K23" s="78"/>
      <c r="L23" s="75"/>
      <c r="M23" s="31">
        <f t="shared" si="3"/>
        <v>42.414050381338036</v>
      </c>
      <c r="N23" s="31">
        <f t="shared" si="3"/>
        <v>23.637249923473849</v>
      </c>
      <c r="O23" s="31">
        <f t="shared" si="3"/>
        <v>19.800339786264395</v>
      </c>
      <c r="P23" s="31">
        <f t="shared" si="3"/>
        <v>26.612640686939457</v>
      </c>
      <c r="Q23" s="31">
        <f t="shared" si="3"/>
        <v>24.365219469184478</v>
      </c>
      <c r="R23" s="75"/>
      <c r="S23" s="77"/>
      <c r="T23" s="76"/>
    </row>
    <row r="24" spans="1:20" x14ac:dyDescent="0.25">
      <c r="A24" s="25">
        <v>42887.791667650461</v>
      </c>
      <c r="B24" s="26">
        <v>0</v>
      </c>
      <c r="C24" s="27">
        <v>0</v>
      </c>
      <c r="D24" s="26">
        <v>0</v>
      </c>
      <c r="E24" s="27">
        <v>0</v>
      </c>
      <c r="F24" s="28">
        <f t="shared" si="1"/>
        <v>0</v>
      </c>
      <c r="G24" s="28">
        <f t="shared" si="1"/>
        <v>0</v>
      </c>
      <c r="H24" s="29">
        <v>0</v>
      </c>
      <c r="I24" s="30">
        <f t="shared" si="2"/>
        <v>0</v>
      </c>
      <c r="J24" s="31">
        <f t="shared" si="0"/>
        <v>0</v>
      </c>
      <c r="K24" s="78"/>
      <c r="L24" s="75"/>
      <c r="M24" s="31">
        <f t="shared" ref="M24:Q39" si="4">M23</f>
        <v>42.414050381338036</v>
      </c>
      <c r="N24" s="31">
        <f t="shared" si="4"/>
        <v>23.637249923473849</v>
      </c>
      <c r="O24" s="31">
        <f t="shared" si="4"/>
        <v>19.800339786264395</v>
      </c>
      <c r="P24" s="31">
        <f t="shared" si="4"/>
        <v>26.612640686939457</v>
      </c>
      <c r="Q24" s="31">
        <f t="shared" si="4"/>
        <v>24.365219469184478</v>
      </c>
      <c r="R24" s="75"/>
      <c r="S24" s="73"/>
      <c r="T24" s="76"/>
    </row>
    <row r="25" spans="1:20" x14ac:dyDescent="0.25">
      <c r="A25" s="25">
        <v>42887.833334374998</v>
      </c>
      <c r="B25" s="26">
        <v>0</v>
      </c>
      <c r="C25" s="27">
        <v>0</v>
      </c>
      <c r="D25" s="26">
        <v>0</v>
      </c>
      <c r="E25" s="27">
        <v>0</v>
      </c>
      <c r="F25" s="28">
        <f t="shared" si="1"/>
        <v>0</v>
      </c>
      <c r="G25" s="28">
        <f t="shared" si="1"/>
        <v>0</v>
      </c>
      <c r="H25" s="29">
        <v>0</v>
      </c>
      <c r="I25" s="30">
        <f>F25-H25</f>
        <v>0</v>
      </c>
      <c r="J25" s="31">
        <f t="shared" si="0"/>
        <v>0</v>
      </c>
      <c r="K25" s="78"/>
      <c r="L25" s="75"/>
      <c r="M25" s="31">
        <f t="shared" si="4"/>
        <v>42.414050381338036</v>
      </c>
      <c r="N25" s="31">
        <f t="shared" si="4"/>
        <v>23.637249923473849</v>
      </c>
      <c r="O25" s="31">
        <f t="shared" si="4"/>
        <v>19.800339786264395</v>
      </c>
      <c r="P25" s="31">
        <f t="shared" si="4"/>
        <v>26.612640686939457</v>
      </c>
      <c r="Q25" s="31">
        <f t="shared" si="4"/>
        <v>24.365219469184478</v>
      </c>
      <c r="R25" s="75"/>
      <c r="S25" s="73"/>
      <c r="T25" s="76"/>
    </row>
    <row r="26" spans="1:20" x14ac:dyDescent="0.25">
      <c r="A26" s="25">
        <v>42887.875001099535</v>
      </c>
      <c r="B26" s="26">
        <v>0</v>
      </c>
      <c r="C26" s="27">
        <v>0</v>
      </c>
      <c r="D26" s="26">
        <v>0</v>
      </c>
      <c r="E26" s="27">
        <v>0</v>
      </c>
      <c r="F26" s="28">
        <f t="shared" si="1"/>
        <v>0</v>
      </c>
      <c r="G26" s="28">
        <f t="shared" si="1"/>
        <v>0</v>
      </c>
      <c r="H26" s="29">
        <v>0</v>
      </c>
      <c r="I26" s="30">
        <f t="shared" si="2"/>
        <v>0</v>
      </c>
      <c r="J26" s="31">
        <f t="shared" si="0"/>
        <v>0</v>
      </c>
      <c r="K26" s="78"/>
      <c r="L26" s="75"/>
      <c r="M26" s="31">
        <f t="shared" si="4"/>
        <v>42.414050381338036</v>
      </c>
      <c r="N26" s="31">
        <f t="shared" si="4"/>
        <v>23.637249923473849</v>
      </c>
      <c r="O26" s="31">
        <f t="shared" si="4"/>
        <v>19.800339786264395</v>
      </c>
      <c r="P26" s="31">
        <f t="shared" si="4"/>
        <v>26.612640686939457</v>
      </c>
      <c r="Q26" s="31">
        <f t="shared" si="4"/>
        <v>24.365219469184478</v>
      </c>
      <c r="R26" s="75"/>
      <c r="S26" s="73"/>
      <c r="T26" s="76"/>
    </row>
    <row r="27" spans="1:20" x14ac:dyDescent="0.25">
      <c r="A27" s="25">
        <v>42887.916667824073</v>
      </c>
      <c r="B27" s="26">
        <v>0</v>
      </c>
      <c r="C27" s="27">
        <v>0</v>
      </c>
      <c r="D27" s="26">
        <v>0</v>
      </c>
      <c r="E27" s="27">
        <v>0</v>
      </c>
      <c r="F27" s="28">
        <f t="shared" si="1"/>
        <v>0</v>
      </c>
      <c r="G27" s="28">
        <f t="shared" si="1"/>
        <v>0</v>
      </c>
      <c r="H27" s="29">
        <v>0</v>
      </c>
      <c r="I27" s="30">
        <f t="shared" si="2"/>
        <v>0</v>
      </c>
      <c r="J27" s="31">
        <f t="shared" si="0"/>
        <v>0</v>
      </c>
      <c r="K27" s="78"/>
      <c r="L27" s="75"/>
      <c r="M27" s="31">
        <f t="shared" si="4"/>
        <v>42.414050381338036</v>
      </c>
      <c r="N27" s="31">
        <f t="shared" si="4"/>
        <v>23.637249923473849</v>
      </c>
      <c r="O27" s="31">
        <f t="shared" si="4"/>
        <v>19.800339786264395</v>
      </c>
      <c r="P27" s="31">
        <f t="shared" si="4"/>
        <v>26.612640686939457</v>
      </c>
      <c r="Q27" s="31">
        <f t="shared" si="4"/>
        <v>24.365219469184478</v>
      </c>
      <c r="R27" s="75"/>
      <c r="S27" s="73"/>
      <c r="T27" s="76"/>
    </row>
    <row r="28" spans="1:20" x14ac:dyDescent="0.25">
      <c r="A28" s="25">
        <v>42887.95833454861</v>
      </c>
      <c r="B28" s="26">
        <v>0</v>
      </c>
      <c r="C28" s="27">
        <v>0</v>
      </c>
      <c r="D28" s="26">
        <v>0</v>
      </c>
      <c r="E28" s="27">
        <v>0</v>
      </c>
      <c r="F28" s="28">
        <f t="shared" si="1"/>
        <v>0</v>
      </c>
      <c r="G28" s="28">
        <f t="shared" si="1"/>
        <v>0</v>
      </c>
      <c r="H28" s="29">
        <v>0</v>
      </c>
      <c r="I28" s="30">
        <f t="shared" si="2"/>
        <v>0</v>
      </c>
      <c r="J28" s="31">
        <f t="shared" si="0"/>
        <v>0</v>
      </c>
      <c r="K28" s="78"/>
      <c r="L28" s="75"/>
      <c r="M28" s="31">
        <f t="shared" si="4"/>
        <v>42.414050381338036</v>
      </c>
      <c r="N28" s="31">
        <f t="shared" si="4"/>
        <v>23.637249923473849</v>
      </c>
      <c r="O28" s="31">
        <f t="shared" si="4"/>
        <v>19.800339786264395</v>
      </c>
      <c r="P28" s="31">
        <f t="shared" si="4"/>
        <v>26.612640686939457</v>
      </c>
      <c r="Q28" s="31">
        <f t="shared" si="4"/>
        <v>24.365219469184478</v>
      </c>
      <c r="R28" s="75"/>
      <c r="S28" s="73"/>
      <c r="T28" s="76"/>
    </row>
    <row r="29" spans="1:20" x14ac:dyDescent="0.25">
      <c r="A29" s="25">
        <v>42888.000001273147</v>
      </c>
      <c r="B29" s="26">
        <v>105.52</v>
      </c>
      <c r="C29" s="27">
        <v>2213.8096</v>
      </c>
      <c r="D29" s="26">
        <v>0</v>
      </c>
      <c r="E29" s="27">
        <v>0</v>
      </c>
      <c r="F29" s="28">
        <f t="shared" si="1"/>
        <v>105.52</v>
      </c>
      <c r="G29" s="28">
        <f t="shared" si="1"/>
        <v>2213.8096</v>
      </c>
      <c r="H29" s="29">
        <v>0</v>
      </c>
      <c r="I29" s="30">
        <f t="shared" si="2"/>
        <v>105.52</v>
      </c>
      <c r="J29" s="31">
        <f t="shared" si="0"/>
        <v>20.98</v>
      </c>
      <c r="K29" s="78"/>
      <c r="L29" s="75"/>
      <c r="M29" s="31">
        <f t="shared" si="4"/>
        <v>42.414050381338036</v>
      </c>
      <c r="N29" s="31">
        <f t="shared" si="4"/>
        <v>23.637249923473849</v>
      </c>
      <c r="O29" s="31">
        <f t="shared" si="4"/>
        <v>19.800339786264395</v>
      </c>
      <c r="P29" s="31">
        <f t="shared" si="4"/>
        <v>26.612640686939457</v>
      </c>
      <c r="Q29" s="31">
        <f t="shared" si="4"/>
        <v>24.365219469184478</v>
      </c>
      <c r="R29" s="75"/>
      <c r="S29" s="73"/>
      <c r="T29" s="76"/>
    </row>
    <row r="30" spans="1:20" x14ac:dyDescent="0.25">
      <c r="A30" s="25">
        <v>42888.041667997684</v>
      </c>
      <c r="B30" s="26">
        <v>88.9</v>
      </c>
      <c r="C30" s="27">
        <v>1800.2249999999999</v>
      </c>
      <c r="D30" s="26">
        <v>10.403</v>
      </c>
      <c r="E30" s="27">
        <v>210.661</v>
      </c>
      <c r="F30" s="28">
        <f>B30-D30</f>
        <v>78.497</v>
      </c>
      <c r="G30" s="28">
        <f t="shared" si="1"/>
        <v>1589.5639999999999</v>
      </c>
      <c r="H30" s="29">
        <v>0</v>
      </c>
      <c r="I30" s="30">
        <f t="shared" si="2"/>
        <v>78.497</v>
      </c>
      <c r="J30" s="31">
        <f t="shared" si="0"/>
        <v>20.249996815164909</v>
      </c>
      <c r="K30" s="78"/>
      <c r="L30" s="75"/>
      <c r="M30" s="31">
        <f t="shared" si="4"/>
        <v>42.414050381338036</v>
      </c>
      <c r="N30" s="31">
        <f t="shared" si="4"/>
        <v>23.637249923473849</v>
      </c>
      <c r="O30" s="31">
        <f t="shared" si="4"/>
        <v>19.800339786264395</v>
      </c>
      <c r="P30" s="31">
        <f t="shared" si="4"/>
        <v>26.612640686939457</v>
      </c>
      <c r="Q30" s="31">
        <f t="shared" si="4"/>
        <v>24.365219469184478</v>
      </c>
      <c r="R30" s="75"/>
      <c r="S30" s="73"/>
      <c r="T30" s="76"/>
    </row>
    <row r="31" spans="1:20" x14ac:dyDescent="0.25">
      <c r="A31" s="25">
        <v>42888.083334722221</v>
      </c>
      <c r="B31" s="26">
        <v>47.960999999999999</v>
      </c>
      <c r="C31" s="27">
        <v>912.61505199999999</v>
      </c>
      <c r="D31" s="26">
        <v>0</v>
      </c>
      <c r="E31" s="27">
        <v>0</v>
      </c>
      <c r="F31" s="28">
        <f t="shared" si="1"/>
        <v>47.960999999999999</v>
      </c>
      <c r="G31" s="28">
        <f t="shared" si="1"/>
        <v>912.61505199999999</v>
      </c>
      <c r="H31" s="29">
        <v>0</v>
      </c>
      <c r="I31" s="30">
        <f t="shared" si="2"/>
        <v>47.960999999999999</v>
      </c>
      <c r="J31" s="31">
        <f t="shared" si="0"/>
        <v>19.028274056003838</v>
      </c>
      <c r="K31" s="78"/>
      <c r="L31" s="75"/>
      <c r="M31" s="31">
        <f t="shared" si="4"/>
        <v>42.414050381338036</v>
      </c>
      <c r="N31" s="31">
        <f t="shared" si="4"/>
        <v>23.637249923473849</v>
      </c>
      <c r="O31" s="31">
        <f t="shared" si="4"/>
        <v>19.800339786264395</v>
      </c>
      <c r="P31" s="31">
        <f t="shared" si="4"/>
        <v>26.612640686939457</v>
      </c>
      <c r="Q31" s="31">
        <f t="shared" si="4"/>
        <v>24.365219469184478</v>
      </c>
      <c r="R31" s="75"/>
      <c r="S31" s="73"/>
      <c r="T31" s="76"/>
    </row>
    <row r="32" spans="1:20" x14ac:dyDescent="0.25">
      <c r="A32" s="25">
        <v>42888.125001446759</v>
      </c>
      <c r="B32" s="26">
        <v>44.9</v>
      </c>
      <c r="C32" s="27">
        <v>822.56799999999998</v>
      </c>
      <c r="D32" s="26">
        <v>19.537000000000003</v>
      </c>
      <c r="E32" s="27">
        <v>357.91800000000001</v>
      </c>
      <c r="F32" s="28">
        <f t="shared" si="1"/>
        <v>25.362999999999996</v>
      </c>
      <c r="G32" s="28">
        <f t="shared" si="1"/>
        <v>464.65</v>
      </c>
      <c r="H32" s="29">
        <v>0</v>
      </c>
      <c r="I32" s="30">
        <f t="shared" si="2"/>
        <v>25.362999999999996</v>
      </c>
      <c r="J32" s="31">
        <f t="shared" si="0"/>
        <v>18.319993691598</v>
      </c>
      <c r="K32" s="78"/>
      <c r="L32" s="75"/>
      <c r="M32" s="31">
        <f t="shared" si="4"/>
        <v>42.414050381338036</v>
      </c>
      <c r="N32" s="31">
        <f t="shared" si="4"/>
        <v>23.637249923473849</v>
      </c>
      <c r="O32" s="31">
        <f t="shared" si="4"/>
        <v>19.800339786264395</v>
      </c>
      <c r="P32" s="31">
        <f t="shared" si="4"/>
        <v>26.612640686939457</v>
      </c>
      <c r="Q32" s="31">
        <f t="shared" si="4"/>
        <v>24.365219469184478</v>
      </c>
      <c r="R32" s="75"/>
      <c r="S32" s="73"/>
      <c r="T32" s="76"/>
    </row>
    <row r="33" spans="1:20" x14ac:dyDescent="0.25">
      <c r="A33" s="25">
        <v>42888.166668171296</v>
      </c>
      <c r="B33" s="26">
        <v>25.1</v>
      </c>
      <c r="C33" s="27">
        <v>428.45699999999999</v>
      </c>
      <c r="D33" s="26">
        <v>4.452</v>
      </c>
      <c r="E33" s="27">
        <v>75.996000000000009</v>
      </c>
      <c r="F33" s="28">
        <f t="shared" si="1"/>
        <v>20.648000000000003</v>
      </c>
      <c r="G33" s="28">
        <f t="shared" si="1"/>
        <v>352.46100000000001</v>
      </c>
      <c r="H33" s="29">
        <v>0</v>
      </c>
      <c r="I33" s="30">
        <f t="shared" si="2"/>
        <v>20.648000000000003</v>
      </c>
      <c r="J33" s="31">
        <f t="shared" si="0"/>
        <v>17.069982564897323</v>
      </c>
      <c r="K33" s="78"/>
      <c r="L33" s="75"/>
      <c r="M33" s="31">
        <f t="shared" si="4"/>
        <v>42.414050381338036</v>
      </c>
      <c r="N33" s="31">
        <f t="shared" si="4"/>
        <v>23.637249923473849</v>
      </c>
      <c r="O33" s="31">
        <f t="shared" si="4"/>
        <v>19.800339786264395</v>
      </c>
      <c r="P33" s="31">
        <f t="shared" si="4"/>
        <v>26.612640686939457</v>
      </c>
      <c r="Q33" s="31">
        <f t="shared" si="4"/>
        <v>24.365219469184478</v>
      </c>
      <c r="R33" s="75"/>
      <c r="S33" s="73"/>
      <c r="T33" s="76"/>
    </row>
    <row r="34" spans="1:20" x14ac:dyDescent="0.25">
      <c r="A34" s="25">
        <v>42888.208334895833</v>
      </c>
      <c r="B34" s="26">
        <v>29.4</v>
      </c>
      <c r="C34" s="27">
        <v>533.31600000000003</v>
      </c>
      <c r="D34" s="26">
        <v>10.366</v>
      </c>
      <c r="E34" s="27">
        <v>188.03900000000002</v>
      </c>
      <c r="F34" s="28">
        <f t="shared" si="1"/>
        <v>19.033999999999999</v>
      </c>
      <c r="G34" s="28">
        <f t="shared" si="1"/>
        <v>345.27700000000004</v>
      </c>
      <c r="H34" s="29">
        <v>0</v>
      </c>
      <c r="I34" s="30">
        <f t="shared" si="2"/>
        <v>19.033999999999999</v>
      </c>
      <c r="J34" s="31">
        <f t="shared" si="0"/>
        <v>18.14001260901545</v>
      </c>
      <c r="K34" s="78"/>
      <c r="L34" s="75"/>
      <c r="M34" s="31">
        <f t="shared" si="4"/>
        <v>42.414050381338036</v>
      </c>
      <c r="N34" s="31">
        <f t="shared" si="4"/>
        <v>23.637249923473849</v>
      </c>
      <c r="O34" s="31">
        <f t="shared" si="4"/>
        <v>19.800339786264395</v>
      </c>
      <c r="P34" s="31">
        <f t="shared" si="4"/>
        <v>26.612640686939457</v>
      </c>
      <c r="Q34" s="31">
        <f t="shared" si="4"/>
        <v>24.365219469184478</v>
      </c>
      <c r="R34" s="75"/>
      <c r="S34" s="73"/>
      <c r="T34" s="76"/>
    </row>
    <row r="35" spans="1:20" x14ac:dyDescent="0.25">
      <c r="A35" s="25">
        <v>42888.25000162037</v>
      </c>
      <c r="B35" s="26">
        <v>45.7</v>
      </c>
      <c r="C35" s="27">
        <v>911.25800000000004</v>
      </c>
      <c r="D35" s="26">
        <v>16.062000000000001</v>
      </c>
      <c r="E35" s="27">
        <v>320.27600000000001</v>
      </c>
      <c r="F35" s="28">
        <f t="shared" si="1"/>
        <v>29.638000000000002</v>
      </c>
      <c r="G35" s="28">
        <f t="shared" si="1"/>
        <v>590.98199999999997</v>
      </c>
      <c r="H35" s="29">
        <v>0</v>
      </c>
      <c r="I35" s="30">
        <f t="shared" si="2"/>
        <v>29.638000000000002</v>
      </c>
      <c r="J35" s="31">
        <f t="shared" si="0"/>
        <v>19.940009447331128</v>
      </c>
      <c r="K35" s="78"/>
      <c r="L35" s="75"/>
      <c r="M35" s="31">
        <f t="shared" si="4"/>
        <v>42.414050381338036</v>
      </c>
      <c r="N35" s="31">
        <f t="shared" si="4"/>
        <v>23.637249923473849</v>
      </c>
      <c r="O35" s="31">
        <f t="shared" si="4"/>
        <v>19.800339786264395</v>
      </c>
      <c r="P35" s="31">
        <f t="shared" si="4"/>
        <v>26.612640686939457</v>
      </c>
      <c r="Q35" s="31">
        <f t="shared" si="4"/>
        <v>24.365219469184478</v>
      </c>
      <c r="R35" s="75"/>
      <c r="S35" s="73"/>
      <c r="T35" s="76"/>
    </row>
    <row r="36" spans="1:20" x14ac:dyDescent="0.25">
      <c r="A36" s="25">
        <v>42888.291668344908</v>
      </c>
      <c r="B36" s="26">
        <v>57.2</v>
      </c>
      <c r="C36" s="27">
        <v>1239.5239999999999</v>
      </c>
      <c r="D36" s="26">
        <v>2.415</v>
      </c>
      <c r="E36" s="27">
        <v>52.333000000000006</v>
      </c>
      <c r="F36" s="28">
        <f t="shared" si="1"/>
        <v>54.785000000000004</v>
      </c>
      <c r="G36" s="28">
        <f t="shared" si="1"/>
        <v>1187.1909999999998</v>
      </c>
      <c r="H36" s="29">
        <v>0</v>
      </c>
      <c r="I36" s="30">
        <f t="shared" si="2"/>
        <v>54.785000000000004</v>
      </c>
      <c r="J36" s="31">
        <f t="shared" si="0"/>
        <v>21.670000912658569</v>
      </c>
      <c r="K36" s="78"/>
      <c r="L36" s="75"/>
      <c r="M36" s="31">
        <f t="shared" si="4"/>
        <v>42.414050381338036</v>
      </c>
      <c r="N36" s="31">
        <f t="shared" si="4"/>
        <v>23.637249923473849</v>
      </c>
      <c r="O36" s="31">
        <f t="shared" si="4"/>
        <v>19.800339786264395</v>
      </c>
      <c r="P36" s="31">
        <f t="shared" si="4"/>
        <v>26.612640686939457</v>
      </c>
      <c r="Q36" s="31">
        <f t="shared" si="4"/>
        <v>24.365219469184478</v>
      </c>
      <c r="R36" s="75"/>
      <c r="S36" s="73"/>
      <c r="T36" s="76"/>
    </row>
    <row r="37" spans="1:20" x14ac:dyDescent="0.25">
      <c r="A37" s="25">
        <v>42888.333335069445</v>
      </c>
      <c r="B37" s="26">
        <v>17.966000000000001</v>
      </c>
      <c r="C37" s="27">
        <v>437.29244</v>
      </c>
      <c r="D37" s="26">
        <v>0</v>
      </c>
      <c r="E37" s="27">
        <v>0</v>
      </c>
      <c r="F37" s="28">
        <f t="shared" si="1"/>
        <v>17.966000000000001</v>
      </c>
      <c r="G37" s="28">
        <f t="shared" si="1"/>
        <v>437.29244</v>
      </c>
      <c r="H37" s="29">
        <v>0</v>
      </c>
      <c r="I37" s="30">
        <f t="shared" si="2"/>
        <v>17.966000000000001</v>
      </c>
      <c r="J37" s="31">
        <f t="shared" si="0"/>
        <v>24.34</v>
      </c>
      <c r="K37" s="78"/>
      <c r="L37" s="75"/>
      <c r="M37" s="31">
        <f t="shared" si="4"/>
        <v>42.414050381338036</v>
      </c>
      <c r="N37" s="31">
        <f t="shared" si="4"/>
        <v>23.637249923473849</v>
      </c>
      <c r="O37" s="31">
        <f t="shared" si="4"/>
        <v>19.800339786264395</v>
      </c>
      <c r="P37" s="31">
        <f t="shared" si="4"/>
        <v>26.612640686939457</v>
      </c>
      <c r="Q37" s="31">
        <f t="shared" si="4"/>
        <v>24.365219469184478</v>
      </c>
      <c r="R37" s="75"/>
      <c r="S37" s="73"/>
      <c r="T37" s="76"/>
    </row>
    <row r="38" spans="1:20" x14ac:dyDescent="0.25">
      <c r="A38" s="25">
        <v>42888.375001793982</v>
      </c>
      <c r="B38" s="26">
        <v>134.221</v>
      </c>
      <c r="C38" s="27">
        <v>3548.8032400000002</v>
      </c>
      <c r="D38" s="26">
        <v>108.825</v>
      </c>
      <c r="E38" s="27">
        <v>2877.3330000000001</v>
      </c>
      <c r="F38" s="28">
        <f t="shared" si="1"/>
        <v>25.396000000000001</v>
      </c>
      <c r="G38" s="28">
        <f t="shared" si="1"/>
        <v>671.4702400000001</v>
      </c>
      <c r="H38" s="29">
        <v>0</v>
      </c>
      <c r="I38" s="30">
        <f t="shared" si="2"/>
        <v>25.396000000000001</v>
      </c>
      <c r="J38" s="31">
        <f t="shared" si="0"/>
        <v>26.440000000000005</v>
      </c>
      <c r="K38" s="78"/>
      <c r="L38" s="75"/>
      <c r="M38" s="31">
        <f t="shared" si="4"/>
        <v>42.414050381338036</v>
      </c>
      <c r="N38" s="31">
        <f t="shared" si="4"/>
        <v>23.637249923473849</v>
      </c>
      <c r="O38" s="31">
        <f t="shared" si="4"/>
        <v>19.800339786264395</v>
      </c>
      <c r="P38" s="31">
        <f t="shared" si="4"/>
        <v>26.612640686939457</v>
      </c>
      <c r="Q38" s="31">
        <f t="shared" si="4"/>
        <v>24.365219469184478</v>
      </c>
      <c r="R38" s="75"/>
      <c r="S38" s="73"/>
      <c r="T38" s="76"/>
    </row>
    <row r="39" spans="1:20" x14ac:dyDescent="0.25">
      <c r="A39" s="25">
        <v>42888.416668518519</v>
      </c>
      <c r="B39" s="26">
        <v>161.571</v>
      </c>
      <c r="C39" s="27">
        <v>4986.0810600000004</v>
      </c>
      <c r="D39" s="26">
        <v>161.571</v>
      </c>
      <c r="E39" s="27">
        <v>4986.0810000000001</v>
      </c>
      <c r="F39" s="28">
        <f t="shared" si="1"/>
        <v>0</v>
      </c>
      <c r="G39" s="28">
        <f t="shared" si="1"/>
        <v>6.0000000303261913E-5</v>
      </c>
      <c r="H39" s="29">
        <v>0</v>
      </c>
      <c r="I39" s="30">
        <f t="shared" si="2"/>
        <v>0</v>
      </c>
      <c r="J39" s="31">
        <f t="shared" si="0"/>
        <v>0</v>
      </c>
      <c r="K39" s="78"/>
      <c r="L39" s="75"/>
      <c r="M39" s="31">
        <f t="shared" si="4"/>
        <v>42.414050381338036</v>
      </c>
      <c r="N39" s="31">
        <f t="shared" si="4"/>
        <v>23.637249923473849</v>
      </c>
      <c r="O39" s="31">
        <f t="shared" si="4"/>
        <v>19.800339786264395</v>
      </c>
      <c r="P39" s="31">
        <f t="shared" si="4"/>
        <v>26.612640686939457</v>
      </c>
      <c r="Q39" s="31">
        <f t="shared" si="4"/>
        <v>24.365219469184478</v>
      </c>
      <c r="R39" s="75"/>
      <c r="S39" s="73"/>
      <c r="T39" s="76"/>
    </row>
    <row r="40" spans="1:20" x14ac:dyDescent="0.25">
      <c r="A40" s="25">
        <v>42888.458335243056</v>
      </c>
      <c r="B40" s="26">
        <v>140.232</v>
      </c>
      <c r="C40" s="27">
        <v>4568.7585600000002</v>
      </c>
      <c r="D40" s="26">
        <v>140.232</v>
      </c>
      <c r="E40" s="27">
        <v>4568.759</v>
      </c>
      <c r="F40" s="28">
        <f t="shared" si="1"/>
        <v>0</v>
      </c>
      <c r="G40" s="28">
        <f t="shared" si="1"/>
        <v>-4.3999999979860149E-4</v>
      </c>
      <c r="H40" s="29">
        <v>0</v>
      </c>
      <c r="I40" s="30">
        <f t="shared" si="2"/>
        <v>0</v>
      </c>
      <c r="J40" s="31">
        <f t="shared" si="0"/>
        <v>0</v>
      </c>
      <c r="K40" s="78"/>
      <c r="L40" s="75"/>
      <c r="M40" s="31">
        <f t="shared" ref="M40:Q55" si="5">M39</f>
        <v>42.414050381338036</v>
      </c>
      <c r="N40" s="31">
        <f t="shared" si="5"/>
        <v>23.637249923473849</v>
      </c>
      <c r="O40" s="31">
        <f t="shared" si="5"/>
        <v>19.800339786264395</v>
      </c>
      <c r="P40" s="31">
        <f t="shared" si="5"/>
        <v>26.612640686939457</v>
      </c>
      <c r="Q40" s="31">
        <f t="shared" si="5"/>
        <v>24.365219469184478</v>
      </c>
      <c r="R40" s="75"/>
      <c r="S40" s="73"/>
      <c r="T40" s="76"/>
    </row>
    <row r="41" spans="1:20" x14ac:dyDescent="0.25">
      <c r="A41" s="25">
        <v>42888.500001967594</v>
      </c>
      <c r="B41" s="26">
        <v>155.07599999999999</v>
      </c>
      <c r="C41" s="27">
        <v>5170.2338399999999</v>
      </c>
      <c r="D41" s="26">
        <v>155.07599999999999</v>
      </c>
      <c r="E41" s="27">
        <v>5170.2340000000004</v>
      </c>
      <c r="F41" s="28">
        <f t="shared" si="1"/>
        <v>0</v>
      </c>
      <c r="G41" s="28">
        <f t="shared" si="1"/>
        <v>-1.6000000050553354E-4</v>
      </c>
      <c r="H41" s="29">
        <v>0</v>
      </c>
      <c r="I41" s="30">
        <f t="shared" si="2"/>
        <v>0</v>
      </c>
      <c r="J41" s="31">
        <f t="shared" si="0"/>
        <v>0</v>
      </c>
      <c r="K41" s="78"/>
      <c r="L41" s="75"/>
      <c r="M41" s="31">
        <f t="shared" si="5"/>
        <v>42.414050381338036</v>
      </c>
      <c r="N41" s="31">
        <f t="shared" si="5"/>
        <v>23.637249923473849</v>
      </c>
      <c r="O41" s="31">
        <f t="shared" si="5"/>
        <v>19.800339786264395</v>
      </c>
      <c r="P41" s="31">
        <f t="shared" si="5"/>
        <v>26.612640686939457</v>
      </c>
      <c r="Q41" s="31">
        <f t="shared" si="5"/>
        <v>24.365219469184478</v>
      </c>
      <c r="R41" s="75"/>
      <c r="S41" s="73"/>
      <c r="T41" s="76"/>
    </row>
    <row r="42" spans="1:20" x14ac:dyDescent="0.25">
      <c r="A42" s="25">
        <v>42888.541668692131</v>
      </c>
      <c r="B42" s="26">
        <v>172.08</v>
      </c>
      <c r="C42" s="27">
        <v>5246.7191999999995</v>
      </c>
      <c r="D42" s="26">
        <v>172.08</v>
      </c>
      <c r="E42" s="27">
        <v>5246.7190000000001</v>
      </c>
      <c r="F42" s="28">
        <f t="shared" si="1"/>
        <v>0</v>
      </c>
      <c r="G42" s="28">
        <f t="shared" si="1"/>
        <v>1.9999999949504854E-4</v>
      </c>
      <c r="H42" s="29">
        <v>0</v>
      </c>
      <c r="I42" s="30">
        <f t="shared" si="2"/>
        <v>0</v>
      </c>
      <c r="J42" s="31">
        <f t="shared" si="0"/>
        <v>0</v>
      </c>
      <c r="K42" s="78"/>
      <c r="L42" s="75"/>
      <c r="M42" s="31">
        <f t="shared" si="5"/>
        <v>42.414050381338036</v>
      </c>
      <c r="N42" s="31">
        <f t="shared" si="5"/>
        <v>23.637249923473849</v>
      </c>
      <c r="O42" s="31">
        <f t="shared" si="5"/>
        <v>19.800339786264395</v>
      </c>
      <c r="P42" s="31">
        <f t="shared" si="5"/>
        <v>26.612640686939457</v>
      </c>
      <c r="Q42" s="31">
        <f t="shared" si="5"/>
        <v>24.365219469184478</v>
      </c>
      <c r="R42" s="75"/>
      <c r="S42" s="73"/>
      <c r="T42" s="76"/>
    </row>
    <row r="43" spans="1:20" x14ac:dyDescent="0.25">
      <c r="A43" s="25">
        <v>42888.583335416668</v>
      </c>
      <c r="B43" s="26">
        <v>108.822</v>
      </c>
      <c r="C43" s="27">
        <v>4013.35536</v>
      </c>
      <c r="D43" s="26">
        <v>108.822</v>
      </c>
      <c r="E43" s="27">
        <v>4013.355</v>
      </c>
      <c r="F43" s="28">
        <f t="shared" si="1"/>
        <v>0</v>
      </c>
      <c r="G43" s="28">
        <f t="shared" si="1"/>
        <v>3.6000000000058208E-4</v>
      </c>
      <c r="H43" s="29">
        <v>0</v>
      </c>
      <c r="I43" s="30">
        <f t="shared" si="2"/>
        <v>0</v>
      </c>
      <c r="J43" s="31">
        <f t="shared" si="0"/>
        <v>0</v>
      </c>
      <c r="K43" s="78"/>
      <c r="L43" s="75"/>
      <c r="M43" s="31">
        <f t="shared" si="5"/>
        <v>42.414050381338036</v>
      </c>
      <c r="N43" s="31">
        <f t="shared" si="5"/>
        <v>23.637249923473849</v>
      </c>
      <c r="O43" s="31">
        <f t="shared" si="5"/>
        <v>19.800339786264395</v>
      </c>
      <c r="P43" s="31">
        <f t="shared" si="5"/>
        <v>26.612640686939457</v>
      </c>
      <c r="Q43" s="31">
        <f t="shared" si="5"/>
        <v>24.365219469184478</v>
      </c>
      <c r="R43" s="75"/>
      <c r="S43" s="73"/>
      <c r="T43" s="76"/>
    </row>
    <row r="44" spans="1:20" x14ac:dyDescent="0.25">
      <c r="A44" s="25">
        <v>42888.625002141205</v>
      </c>
      <c r="B44" s="26">
        <v>41.616999999999997</v>
      </c>
      <c r="C44" s="27">
        <v>1438.28352</v>
      </c>
      <c r="D44" s="26">
        <v>41.617000000000004</v>
      </c>
      <c r="E44" s="27">
        <v>1438.2840000000001</v>
      </c>
      <c r="F44" s="28">
        <f t="shared" si="1"/>
        <v>0</v>
      </c>
      <c r="G44" s="28">
        <f t="shared" si="1"/>
        <v>-4.8000000015235855E-4</v>
      </c>
      <c r="H44" s="29">
        <v>0</v>
      </c>
      <c r="I44" s="30">
        <f t="shared" si="2"/>
        <v>0</v>
      </c>
      <c r="J44" s="31">
        <f t="shared" si="0"/>
        <v>0</v>
      </c>
      <c r="K44" s="78"/>
      <c r="L44" s="75"/>
      <c r="M44" s="31">
        <f t="shared" si="5"/>
        <v>42.414050381338036</v>
      </c>
      <c r="N44" s="31">
        <f t="shared" si="5"/>
        <v>23.637249923473849</v>
      </c>
      <c r="O44" s="31">
        <f t="shared" si="5"/>
        <v>19.800339786264395</v>
      </c>
      <c r="P44" s="31">
        <f t="shared" si="5"/>
        <v>26.612640686939457</v>
      </c>
      <c r="Q44" s="31">
        <f t="shared" si="5"/>
        <v>24.365219469184478</v>
      </c>
      <c r="R44" s="75"/>
      <c r="S44" s="73"/>
      <c r="T44" s="76"/>
    </row>
    <row r="45" spans="1:20" x14ac:dyDescent="0.25">
      <c r="A45" s="25">
        <v>42888.666668865742</v>
      </c>
      <c r="B45" s="26">
        <v>59.88</v>
      </c>
      <c r="C45" s="27">
        <v>3025.1376</v>
      </c>
      <c r="D45" s="26">
        <v>59.88</v>
      </c>
      <c r="E45" s="27">
        <v>3025.1379999999999</v>
      </c>
      <c r="F45" s="28">
        <f t="shared" si="1"/>
        <v>0</v>
      </c>
      <c r="G45" s="28">
        <f t="shared" si="1"/>
        <v>-3.9999999989959178E-4</v>
      </c>
      <c r="H45" s="29">
        <v>0</v>
      </c>
      <c r="I45" s="30">
        <f t="shared" si="2"/>
        <v>0</v>
      </c>
      <c r="J45" s="31">
        <f t="shared" si="0"/>
        <v>0</v>
      </c>
      <c r="K45" s="78"/>
      <c r="L45" s="75"/>
      <c r="M45" s="31">
        <f t="shared" si="5"/>
        <v>42.414050381338036</v>
      </c>
      <c r="N45" s="31">
        <f t="shared" si="5"/>
        <v>23.637249923473849</v>
      </c>
      <c r="O45" s="31">
        <f t="shared" si="5"/>
        <v>19.800339786264395</v>
      </c>
      <c r="P45" s="31">
        <f t="shared" si="5"/>
        <v>26.612640686939457</v>
      </c>
      <c r="Q45" s="31">
        <f t="shared" si="5"/>
        <v>24.365219469184478</v>
      </c>
      <c r="R45" s="75"/>
      <c r="S45" s="73"/>
      <c r="T45" s="76"/>
    </row>
    <row r="46" spans="1:20" x14ac:dyDescent="0.25">
      <c r="A46" s="25">
        <v>42888.70833559028</v>
      </c>
      <c r="B46" s="26">
        <v>15.737</v>
      </c>
      <c r="C46" s="27">
        <v>685.03161</v>
      </c>
      <c r="D46" s="26">
        <v>15.737</v>
      </c>
      <c r="E46" s="27">
        <v>685.03200000000004</v>
      </c>
      <c r="F46" s="28">
        <f t="shared" si="1"/>
        <v>0</v>
      </c>
      <c r="G46" s="28">
        <f t="shared" si="1"/>
        <v>-3.900000000385262E-4</v>
      </c>
      <c r="H46" s="29">
        <v>0</v>
      </c>
      <c r="I46" s="30">
        <f t="shared" si="2"/>
        <v>0</v>
      </c>
      <c r="J46" s="31">
        <f t="shared" si="0"/>
        <v>0</v>
      </c>
      <c r="K46" s="78"/>
      <c r="L46" s="75"/>
      <c r="M46" s="31">
        <f t="shared" si="5"/>
        <v>42.414050381338036</v>
      </c>
      <c r="N46" s="31">
        <f t="shared" si="5"/>
        <v>23.637249923473849</v>
      </c>
      <c r="O46" s="31">
        <f t="shared" si="5"/>
        <v>19.800339786264395</v>
      </c>
      <c r="P46" s="31">
        <f t="shared" si="5"/>
        <v>26.612640686939457</v>
      </c>
      <c r="Q46" s="31">
        <f t="shared" si="5"/>
        <v>24.365219469184478</v>
      </c>
      <c r="R46" s="75"/>
      <c r="S46" s="73"/>
      <c r="T46" s="76"/>
    </row>
    <row r="47" spans="1:20" x14ac:dyDescent="0.25">
      <c r="A47" s="25">
        <v>42888.750002314817</v>
      </c>
      <c r="B47" s="26">
        <v>22.542000000000002</v>
      </c>
      <c r="C47" s="27">
        <v>1160.913</v>
      </c>
      <c r="D47" s="26">
        <v>22.542000000000002</v>
      </c>
      <c r="E47" s="27">
        <v>1160.913</v>
      </c>
      <c r="F47" s="28">
        <f t="shared" si="1"/>
        <v>0</v>
      </c>
      <c r="G47" s="28">
        <f t="shared" si="1"/>
        <v>0</v>
      </c>
      <c r="H47" s="29">
        <v>0</v>
      </c>
      <c r="I47" s="30">
        <f t="shared" si="2"/>
        <v>0</v>
      </c>
      <c r="J47" s="31">
        <f t="shared" si="0"/>
        <v>0</v>
      </c>
      <c r="K47" s="78"/>
      <c r="L47" s="75"/>
      <c r="M47" s="31">
        <f t="shared" si="5"/>
        <v>42.414050381338036</v>
      </c>
      <c r="N47" s="31">
        <f t="shared" si="5"/>
        <v>23.637249923473849</v>
      </c>
      <c r="O47" s="31">
        <f t="shared" si="5"/>
        <v>19.800339786264395</v>
      </c>
      <c r="P47" s="31">
        <f t="shared" si="5"/>
        <v>26.612640686939457</v>
      </c>
      <c r="Q47" s="31">
        <f t="shared" si="5"/>
        <v>24.365219469184478</v>
      </c>
      <c r="R47" s="75"/>
      <c r="S47" s="73"/>
      <c r="T47" s="76"/>
    </row>
    <row r="48" spans="1:20" x14ac:dyDescent="0.25">
      <c r="A48" s="25">
        <v>42888.791669039354</v>
      </c>
      <c r="B48" s="26">
        <v>12.468999999999999</v>
      </c>
      <c r="C48" s="27">
        <v>792.28026</v>
      </c>
      <c r="D48" s="26">
        <v>12.469000000000001</v>
      </c>
      <c r="E48" s="27">
        <v>792.28</v>
      </c>
      <c r="F48" s="28">
        <f t="shared" si="1"/>
        <v>0</v>
      </c>
      <c r="G48" s="28">
        <f t="shared" si="1"/>
        <v>2.6000000002568413E-4</v>
      </c>
      <c r="H48" s="29">
        <v>0</v>
      </c>
      <c r="I48" s="30">
        <f t="shared" si="2"/>
        <v>0</v>
      </c>
      <c r="J48" s="31">
        <f t="shared" si="0"/>
        <v>0</v>
      </c>
      <c r="K48" s="78"/>
      <c r="L48" s="75"/>
      <c r="M48" s="31">
        <f t="shared" si="5"/>
        <v>42.414050381338036</v>
      </c>
      <c r="N48" s="31">
        <f t="shared" si="5"/>
        <v>23.637249923473849</v>
      </c>
      <c r="O48" s="31">
        <f t="shared" si="5"/>
        <v>19.800339786264395</v>
      </c>
      <c r="P48" s="31">
        <f t="shared" si="5"/>
        <v>26.612640686939457</v>
      </c>
      <c r="Q48" s="31">
        <f t="shared" si="5"/>
        <v>24.365219469184478</v>
      </c>
      <c r="R48" s="75"/>
      <c r="S48" s="73"/>
      <c r="T48" s="76"/>
    </row>
    <row r="49" spans="1:20" x14ac:dyDescent="0.25">
      <c r="A49" s="25">
        <v>42888.833335763891</v>
      </c>
      <c r="B49" s="26">
        <v>0.77300000000000002</v>
      </c>
      <c r="C49" s="27">
        <v>26.820008000000001</v>
      </c>
      <c r="D49" s="26">
        <v>0.77300000000000002</v>
      </c>
      <c r="E49" s="27">
        <v>26.82</v>
      </c>
      <c r="F49" s="28">
        <f t="shared" si="1"/>
        <v>0</v>
      </c>
      <c r="G49" s="28">
        <f t="shared" si="1"/>
        <v>8.0000000011182237E-6</v>
      </c>
      <c r="H49" s="29">
        <v>0</v>
      </c>
      <c r="I49" s="30">
        <f t="shared" si="2"/>
        <v>0</v>
      </c>
      <c r="J49" s="31">
        <f t="shared" si="0"/>
        <v>0</v>
      </c>
      <c r="K49" s="78"/>
      <c r="L49" s="75"/>
      <c r="M49" s="31">
        <f t="shared" si="5"/>
        <v>42.414050381338036</v>
      </c>
      <c r="N49" s="31">
        <f t="shared" si="5"/>
        <v>23.637249923473849</v>
      </c>
      <c r="O49" s="31">
        <f t="shared" si="5"/>
        <v>19.800339786264395</v>
      </c>
      <c r="P49" s="31">
        <f t="shared" si="5"/>
        <v>26.612640686939457</v>
      </c>
      <c r="Q49" s="31">
        <f t="shared" si="5"/>
        <v>24.365219469184478</v>
      </c>
      <c r="R49" s="75"/>
      <c r="S49" s="73"/>
      <c r="T49" s="76"/>
    </row>
    <row r="50" spans="1:20" x14ac:dyDescent="0.25">
      <c r="A50" s="25">
        <v>42888.875002488428</v>
      </c>
      <c r="B50" s="26">
        <v>34.067999999999998</v>
      </c>
      <c r="C50" s="27">
        <v>1083.70308</v>
      </c>
      <c r="D50" s="26">
        <v>34.068000000000005</v>
      </c>
      <c r="E50" s="27">
        <v>1083.703</v>
      </c>
      <c r="F50" s="28">
        <f t="shared" si="1"/>
        <v>0</v>
      </c>
      <c r="G50" s="28">
        <f t="shared" si="1"/>
        <v>8.0000000025393092E-5</v>
      </c>
      <c r="H50" s="29">
        <v>0</v>
      </c>
      <c r="I50" s="30">
        <f t="shared" si="2"/>
        <v>0</v>
      </c>
      <c r="J50" s="31">
        <f t="shared" si="0"/>
        <v>0</v>
      </c>
      <c r="K50" s="78"/>
      <c r="L50" s="75"/>
      <c r="M50" s="31">
        <f t="shared" si="5"/>
        <v>42.414050381338036</v>
      </c>
      <c r="N50" s="31">
        <f t="shared" si="5"/>
        <v>23.637249923473849</v>
      </c>
      <c r="O50" s="31">
        <f t="shared" si="5"/>
        <v>19.800339786264395</v>
      </c>
      <c r="P50" s="31">
        <f t="shared" si="5"/>
        <v>26.612640686939457</v>
      </c>
      <c r="Q50" s="31">
        <f t="shared" si="5"/>
        <v>24.365219469184478</v>
      </c>
      <c r="R50" s="75"/>
      <c r="S50" s="73"/>
      <c r="T50" s="76"/>
    </row>
    <row r="51" spans="1:20" x14ac:dyDescent="0.25">
      <c r="A51" s="25">
        <v>42888.916669212966</v>
      </c>
      <c r="B51" s="26">
        <v>96.233000000000004</v>
      </c>
      <c r="C51" s="27">
        <v>2580.9690599999999</v>
      </c>
      <c r="D51" s="26">
        <v>96.233000000000004</v>
      </c>
      <c r="E51" s="27">
        <v>2580.9690000000001</v>
      </c>
      <c r="F51" s="28">
        <f t="shared" si="1"/>
        <v>0</v>
      </c>
      <c r="G51" s="28">
        <f t="shared" si="1"/>
        <v>5.9999999848514562E-5</v>
      </c>
      <c r="H51" s="29">
        <v>0</v>
      </c>
      <c r="I51" s="30">
        <f t="shared" si="2"/>
        <v>0</v>
      </c>
      <c r="J51" s="31">
        <f t="shared" si="0"/>
        <v>0</v>
      </c>
      <c r="K51" s="78"/>
      <c r="L51" s="75"/>
      <c r="M51" s="31">
        <f t="shared" si="5"/>
        <v>42.414050381338036</v>
      </c>
      <c r="N51" s="31">
        <f t="shared" si="5"/>
        <v>23.637249923473849</v>
      </c>
      <c r="O51" s="31">
        <f t="shared" si="5"/>
        <v>19.800339786264395</v>
      </c>
      <c r="P51" s="31">
        <f t="shared" si="5"/>
        <v>26.612640686939457</v>
      </c>
      <c r="Q51" s="31">
        <f t="shared" si="5"/>
        <v>24.365219469184478</v>
      </c>
      <c r="R51" s="75"/>
      <c r="S51" s="73"/>
      <c r="T51" s="76"/>
    </row>
    <row r="52" spans="1:20" x14ac:dyDescent="0.25">
      <c r="A52" s="25">
        <v>42888.958335937503</v>
      </c>
      <c r="B52" s="26">
        <v>62.616999999999997</v>
      </c>
      <c r="C52" s="27">
        <v>1453.3405700000001</v>
      </c>
      <c r="D52" s="26">
        <v>0</v>
      </c>
      <c r="E52" s="27">
        <v>0</v>
      </c>
      <c r="F52" s="28">
        <f t="shared" si="1"/>
        <v>62.616999999999997</v>
      </c>
      <c r="G52" s="28">
        <f t="shared" si="1"/>
        <v>1453.3405700000001</v>
      </c>
      <c r="H52" s="29">
        <v>0</v>
      </c>
      <c r="I52" s="30">
        <f t="shared" si="2"/>
        <v>62.616999999999997</v>
      </c>
      <c r="J52" s="31">
        <f t="shared" si="0"/>
        <v>23.21</v>
      </c>
      <c r="K52" s="78"/>
      <c r="L52" s="75"/>
      <c r="M52" s="31">
        <f t="shared" si="5"/>
        <v>42.414050381338036</v>
      </c>
      <c r="N52" s="31">
        <f t="shared" si="5"/>
        <v>23.637249923473849</v>
      </c>
      <c r="O52" s="31">
        <f t="shared" si="5"/>
        <v>19.800339786264395</v>
      </c>
      <c r="P52" s="31">
        <f t="shared" si="5"/>
        <v>26.612640686939457</v>
      </c>
      <c r="Q52" s="31">
        <f t="shared" si="5"/>
        <v>24.365219469184478</v>
      </c>
      <c r="R52" s="75"/>
      <c r="S52" s="73"/>
      <c r="T52" s="76"/>
    </row>
    <row r="53" spans="1:20" x14ac:dyDescent="0.25">
      <c r="A53" s="25">
        <v>42889.00000266204</v>
      </c>
      <c r="B53" s="26">
        <v>0</v>
      </c>
      <c r="C53" s="27">
        <v>0</v>
      </c>
      <c r="D53" s="26">
        <v>0</v>
      </c>
      <c r="E53" s="27">
        <v>0</v>
      </c>
      <c r="F53" s="28">
        <f t="shared" si="1"/>
        <v>0</v>
      </c>
      <c r="G53" s="28">
        <f t="shared" si="1"/>
        <v>0</v>
      </c>
      <c r="H53" s="29">
        <v>0</v>
      </c>
      <c r="I53" s="30">
        <f t="shared" si="2"/>
        <v>0</v>
      </c>
      <c r="J53" s="31">
        <f t="shared" si="0"/>
        <v>0</v>
      </c>
      <c r="K53" s="78"/>
      <c r="L53" s="75"/>
      <c r="M53" s="31">
        <f t="shared" si="5"/>
        <v>42.414050381338036</v>
      </c>
      <c r="N53" s="31">
        <f t="shared" si="5"/>
        <v>23.637249923473849</v>
      </c>
      <c r="O53" s="31">
        <f t="shared" si="5"/>
        <v>19.800339786264395</v>
      </c>
      <c r="P53" s="31">
        <f t="shared" si="5"/>
        <v>26.612640686939457</v>
      </c>
      <c r="Q53" s="31">
        <f t="shared" si="5"/>
        <v>24.365219469184478</v>
      </c>
      <c r="R53" s="75"/>
      <c r="S53" s="73"/>
      <c r="T53" s="76"/>
    </row>
    <row r="54" spans="1:20" x14ac:dyDescent="0.25">
      <c r="A54" s="25">
        <v>42889.041669386577</v>
      </c>
      <c r="B54" s="26">
        <v>17.399999999999999</v>
      </c>
      <c r="C54" s="27">
        <v>348.87</v>
      </c>
      <c r="D54" s="26">
        <v>3.2810000000000001</v>
      </c>
      <c r="E54" s="27">
        <v>65.784000000000006</v>
      </c>
      <c r="F54" s="28">
        <f t="shared" si="1"/>
        <v>14.118999999999998</v>
      </c>
      <c r="G54" s="28">
        <f t="shared" si="1"/>
        <v>283.08600000000001</v>
      </c>
      <c r="H54" s="29">
        <v>0</v>
      </c>
      <c r="I54" s="30">
        <f t="shared" si="2"/>
        <v>14.118999999999998</v>
      </c>
      <c r="J54" s="31">
        <f t="shared" si="0"/>
        <v>20.050003541327293</v>
      </c>
      <c r="K54" s="78"/>
      <c r="L54" s="75"/>
      <c r="M54" s="31">
        <f t="shared" si="5"/>
        <v>42.414050381338036</v>
      </c>
      <c r="N54" s="31">
        <f t="shared" si="5"/>
        <v>23.637249923473849</v>
      </c>
      <c r="O54" s="31">
        <f t="shared" si="5"/>
        <v>19.800339786264395</v>
      </c>
      <c r="P54" s="31">
        <f t="shared" si="5"/>
        <v>26.612640686939457</v>
      </c>
      <c r="Q54" s="31">
        <f t="shared" si="5"/>
        <v>24.365219469184478</v>
      </c>
      <c r="R54" s="75"/>
      <c r="S54" s="73"/>
      <c r="T54" s="76"/>
    </row>
    <row r="55" spans="1:20" x14ac:dyDescent="0.25">
      <c r="A55" s="25">
        <v>42889.083336111114</v>
      </c>
      <c r="B55" s="26">
        <v>1.996</v>
      </c>
      <c r="C55" s="27">
        <v>43.630564</v>
      </c>
      <c r="D55" s="26">
        <v>0</v>
      </c>
      <c r="E55" s="27">
        <v>0</v>
      </c>
      <c r="F55" s="28">
        <f t="shared" si="1"/>
        <v>1.996</v>
      </c>
      <c r="G55" s="28">
        <f t="shared" si="1"/>
        <v>43.630564</v>
      </c>
      <c r="H55" s="29">
        <v>0</v>
      </c>
      <c r="I55" s="30">
        <f t="shared" si="2"/>
        <v>1.996</v>
      </c>
      <c r="J55" s="31">
        <f t="shared" si="0"/>
        <v>21.858999999999998</v>
      </c>
      <c r="K55" s="78"/>
      <c r="L55" s="75"/>
      <c r="M55" s="31">
        <f t="shared" si="5"/>
        <v>42.414050381338036</v>
      </c>
      <c r="N55" s="31">
        <f t="shared" si="5"/>
        <v>23.637249923473849</v>
      </c>
      <c r="O55" s="31">
        <f t="shared" si="5"/>
        <v>19.800339786264395</v>
      </c>
      <c r="P55" s="31">
        <f t="shared" si="5"/>
        <v>26.612640686939457</v>
      </c>
      <c r="Q55" s="31">
        <f t="shared" si="5"/>
        <v>24.365219469184478</v>
      </c>
      <c r="R55" s="75"/>
      <c r="S55" s="73"/>
      <c r="T55" s="76"/>
    </row>
    <row r="56" spans="1:20" x14ac:dyDescent="0.25">
      <c r="A56" s="25">
        <v>42889.125002835652</v>
      </c>
      <c r="B56" s="26">
        <v>0</v>
      </c>
      <c r="C56" s="27">
        <v>0</v>
      </c>
      <c r="D56" s="26">
        <v>0</v>
      </c>
      <c r="E56" s="27">
        <v>0</v>
      </c>
      <c r="F56" s="28">
        <f t="shared" si="1"/>
        <v>0</v>
      </c>
      <c r="G56" s="28">
        <f t="shared" si="1"/>
        <v>0</v>
      </c>
      <c r="H56" s="29">
        <v>0</v>
      </c>
      <c r="I56" s="30">
        <f t="shared" si="2"/>
        <v>0</v>
      </c>
      <c r="J56" s="31">
        <f t="shared" si="0"/>
        <v>0</v>
      </c>
      <c r="K56" s="78"/>
      <c r="L56" s="75"/>
      <c r="M56" s="31">
        <f t="shared" ref="M56:Q71" si="6">M55</f>
        <v>42.414050381338036</v>
      </c>
      <c r="N56" s="31">
        <f t="shared" si="6"/>
        <v>23.637249923473849</v>
      </c>
      <c r="O56" s="31">
        <f t="shared" si="6"/>
        <v>19.800339786264395</v>
      </c>
      <c r="P56" s="31">
        <f t="shared" si="6"/>
        <v>26.612640686939457</v>
      </c>
      <c r="Q56" s="31">
        <f t="shared" si="6"/>
        <v>24.365219469184478</v>
      </c>
      <c r="R56" s="75"/>
      <c r="S56" s="73"/>
      <c r="T56" s="76"/>
    </row>
    <row r="57" spans="1:20" x14ac:dyDescent="0.25">
      <c r="A57" s="25">
        <v>42889.166669560182</v>
      </c>
      <c r="B57" s="26">
        <v>2.6819999999999999</v>
      </c>
      <c r="C57" s="27">
        <v>39.800879999999999</v>
      </c>
      <c r="D57" s="26">
        <v>0</v>
      </c>
      <c r="E57" s="27">
        <v>0</v>
      </c>
      <c r="F57" s="28">
        <f t="shared" si="1"/>
        <v>2.6819999999999999</v>
      </c>
      <c r="G57" s="28">
        <f t="shared" si="1"/>
        <v>39.800879999999999</v>
      </c>
      <c r="H57" s="29">
        <v>0</v>
      </c>
      <c r="I57" s="30">
        <f t="shared" si="2"/>
        <v>2.6819999999999999</v>
      </c>
      <c r="J57" s="31">
        <f t="shared" si="0"/>
        <v>14.84</v>
      </c>
      <c r="K57" s="78"/>
      <c r="L57" s="75"/>
      <c r="M57" s="31">
        <f t="shared" si="6"/>
        <v>42.414050381338036</v>
      </c>
      <c r="N57" s="31">
        <f t="shared" si="6"/>
        <v>23.637249923473849</v>
      </c>
      <c r="O57" s="31">
        <f t="shared" si="6"/>
        <v>19.800339786264395</v>
      </c>
      <c r="P57" s="31">
        <f t="shared" si="6"/>
        <v>26.612640686939457</v>
      </c>
      <c r="Q57" s="31">
        <f t="shared" si="6"/>
        <v>24.365219469184478</v>
      </c>
      <c r="R57" s="75"/>
      <c r="S57" s="73"/>
      <c r="T57" s="76"/>
    </row>
    <row r="58" spans="1:20" x14ac:dyDescent="0.25">
      <c r="A58" s="25">
        <v>42889.208336284719</v>
      </c>
      <c r="B58" s="26">
        <v>0</v>
      </c>
      <c r="C58" s="27">
        <v>0</v>
      </c>
      <c r="D58" s="26">
        <v>0</v>
      </c>
      <c r="E58" s="27">
        <v>0</v>
      </c>
      <c r="F58" s="28">
        <f t="shared" si="1"/>
        <v>0</v>
      </c>
      <c r="G58" s="28">
        <f t="shared" si="1"/>
        <v>0</v>
      </c>
      <c r="H58" s="29">
        <v>0</v>
      </c>
      <c r="I58" s="30">
        <f t="shared" si="2"/>
        <v>0</v>
      </c>
      <c r="J58" s="31">
        <f t="shared" si="0"/>
        <v>0</v>
      </c>
      <c r="K58" s="78"/>
      <c r="L58" s="75"/>
      <c r="M58" s="31">
        <f t="shared" si="6"/>
        <v>42.414050381338036</v>
      </c>
      <c r="N58" s="31">
        <f t="shared" si="6"/>
        <v>23.637249923473849</v>
      </c>
      <c r="O58" s="31">
        <f t="shared" si="6"/>
        <v>19.800339786264395</v>
      </c>
      <c r="P58" s="31">
        <f t="shared" si="6"/>
        <v>26.612640686939457</v>
      </c>
      <c r="Q58" s="31">
        <f t="shared" si="6"/>
        <v>24.365219469184478</v>
      </c>
      <c r="R58" s="75"/>
      <c r="S58" s="73"/>
      <c r="T58" s="76"/>
    </row>
    <row r="59" spans="1:20" x14ac:dyDescent="0.25">
      <c r="A59" s="25">
        <v>42889.250003009256</v>
      </c>
      <c r="B59" s="26">
        <v>0</v>
      </c>
      <c r="C59" s="27">
        <v>0</v>
      </c>
      <c r="D59" s="26">
        <v>0</v>
      </c>
      <c r="E59" s="27">
        <v>0</v>
      </c>
      <c r="F59" s="28">
        <f t="shared" si="1"/>
        <v>0</v>
      </c>
      <c r="G59" s="28">
        <f t="shared" si="1"/>
        <v>0</v>
      </c>
      <c r="H59" s="29">
        <v>0</v>
      </c>
      <c r="I59" s="30">
        <f t="shared" si="2"/>
        <v>0</v>
      </c>
      <c r="J59" s="31">
        <f t="shared" si="0"/>
        <v>0</v>
      </c>
      <c r="K59" s="78"/>
      <c r="L59" s="75"/>
      <c r="M59" s="31">
        <f t="shared" si="6"/>
        <v>42.414050381338036</v>
      </c>
      <c r="N59" s="31">
        <f t="shared" si="6"/>
        <v>23.637249923473849</v>
      </c>
      <c r="O59" s="31">
        <f t="shared" si="6"/>
        <v>19.800339786264395</v>
      </c>
      <c r="P59" s="31">
        <f t="shared" si="6"/>
        <v>26.612640686939457</v>
      </c>
      <c r="Q59" s="31">
        <f t="shared" si="6"/>
        <v>24.365219469184478</v>
      </c>
      <c r="R59" s="75"/>
      <c r="S59" s="73"/>
      <c r="T59" s="76"/>
    </row>
    <row r="60" spans="1:20" x14ac:dyDescent="0.25">
      <c r="A60" s="25">
        <v>42889.291669733793</v>
      </c>
      <c r="B60" s="26">
        <v>1.0980000000000001</v>
      </c>
      <c r="C60" s="27">
        <v>15.230358000000001</v>
      </c>
      <c r="D60" s="26">
        <v>0</v>
      </c>
      <c r="E60" s="27">
        <v>0</v>
      </c>
      <c r="F60" s="28">
        <f t="shared" si="1"/>
        <v>1.0980000000000001</v>
      </c>
      <c r="G60" s="28">
        <f t="shared" si="1"/>
        <v>15.230358000000001</v>
      </c>
      <c r="H60" s="29">
        <v>0</v>
      </c>
      <c r="I60" s="30">
        <f t="shared" si="2"/>
        <v>1.0980000000000001</v>
      </c>
      <c r="J60" s="31">
        <f t="shared" si="0"/>
        <v>13.871</v>
      </c>
      <c r="K60" s="78"/>
      <c r="L60" s="75"/>
      <c r="M60" s="31">
        <f t="shared" si="6"/>
        <v>42.414050381338036</v>
      </c>
      <c r="N60" s="31">
        <f t="shared" si="6"/>
        <v>23.637249923473849</v>
      </c>
      <c r="O60" s="31">
        <f t="shared" si="6"/>
        <v>19.800339786264395</v>
      </c>
      <c r="P60" s="31">
        <f t="shared" si="6"/>
        <v>26.612640686939457</v>
      </c>
      <c r="Q60" s="31">
        <f t="shared" si="6"/>
        <v>24.365219469184478</v>
      </c>
      <c r="R60" s="75"/>
      <c r="S60" s="73"/>
      <c r="T60" s="76"/>
    </row>
    <row r="61" spans="1:20" x14ac:dyDescent="0.25">
      <c r="A61" s="25">
        <v>42889.33333645833</v>
      </c>
      <c r="B61" s="26">
        <v>7.7329999999999997</v>
      </c>
      <c r="C61" s="27">
        <v>140.03689700000001</v>
      </c>
      <c r="D61" s="26">
        <v>0</v>
      </c>
      <c r="E61" s="27">
        <v>0</v>
      </c>
      <c r="F61" s="28">
        <f t="shared" si="1"/>
        <v>7.7329999999999997</v>
      </c>
      <c r="G61" s="28">
        <f t="shared" si="1"/>
        <v>140.03689700000001</v>
      </c>
      <c r="H61" s="29">
        <v>0</v>
      </c>
      <c r="I61" s="30">
        <f t="shared" si="2"/>
        <v>7.7329999999999997</v>
      </c>
      <c r="J61" s="31">
        <f t="shared" si="0"/>
        <v>18.109000000000002</v>
      </c>
      <c r="K61" s="78"/>
      <c r="L61" s="75"/>
      <c r="M61" s="31">
        <f t="shared" si="6"/>
        <v>42.414050381338036</v>
      </c>
      <c r="N61" s="31">
        <f t="shared" si="6"/>
        <v>23.637249923473849</v>
      </c>
      <c r="O61" s="31">
        <f t="shared" si="6"/>
        <v>19.800339786264395</v>
      </c>
      <c r="P61" s="31">
        <f t="shared" si="6"/>
        <v>26.612640686939457</v>
      </c>
      <c r="Q61" s="31">
        <f t="shared" si="6"/>
        <v>24.365219469184478</v>
      </c>
      <c r="R61" s="75"/>
      <c r="S61" s="73"/>
      <c r="T61" s="76"/>
    </row>
    <row r="62" spans="1:20" x14ac:dyDescent="0.25">
      <c r="A62" s="25">
        <v>42889.375003182868</v>
      </c>
      <c r="B62" s="26">
        <v>0</v>
      </c>
      <c r="C62" s="27">
        <v>0</v>
      </c>
      <c r="D62" s="26">
        <v>0</v>
      </c>
      <c r="E62" s="27">
        <v>0</v>
      </c>
      <c r="F62" s="28">
        <f t="shared" si="1"/>
        <v>0</v>
      </c>
      <c r="G62" s="28">
        <f t="shared" si="1"/>
        <v>0</v>
      </c>
      <c r="H62" s="29">
        <v>0</v>
      </c>
      <c r="I62" s="30">
        <f t="shared" si="2"/>
        <v>0</v>
      </c>
      <c r="J62" s="31">
        <f t="shared" si="0"/>
        <v>0</v>
      </c>
      <c r="K62" s="78"/>
      <c r="L62" s="75"/>
      <c r="M62" s="31">
        <f t="shared" si="6"/>
        <v>42.414050381338036</v>
      </c>
      <c r="N62" s="31">
        <f t="shared" si="6"/>
        <v>23.637249923473849</v>
      </c>
      <c r="O62" s="31">
        <f t="shared" si="6"/>
        <v>19.800339786264395</v>
      </c>
      <c r="P62" s="31">
        <f t="shared" si="6"/>
        <v>26.612640686939457</v>
      </c>
      <c r="Q62" s="31">
        <f t="shared" si="6"/>
        <v>24.365219469184478</v>
      </c>
      <c r="R62" s="75"/>
      <c r="S62" s="73"/>
      <c r="T62" s="76"/>
    </row>
    <row r="63" spans="1:20" x14ac:dyDescent="0.25">
      <c r="A63" s="25">
        <v>42889.416669907405</v>
      </c>
      <c r="B63" s="26">
        <v>9.0679999999999996</v>
      </c>
      <c r="C63" s="27">
        <v>200.13076000000001</v>
      </c>
      <c r="D63" s="26">
        <v>0</v>
      </c>
      <c r="E63" s="27">
        <v>0</v>
      </c>
      <c r="F63" s="28">
        <f t="shared" si="1"/>
        <v>9.0679999999999996</v>
      </c>
      <c r="G63" s="28">
        <f t="shared" si="1"/>
        <v>200.13076000000001</v>
      </c>
      <c r="H63" s="29">
        <v>0</v>
      </c>
      <c r="I63" s="30">
        <f t="shared" si="2"/>
        <v>9.0679999999999996</v>
      </c>
      <c r="J63" s="31">
        <f t="shared" si="0"/>
        <v>22.07</v>
      </c>
      <c r="K63" s="78"/>
      <c r="L63" s="75"/>
      <c r="M63" s="31">
        <f t="shared" si="6"/>
        <v>42.414050381338036</v>
      </c>
      <c r="N63" s="31">
        <f t="shared" si="6"/>
        <v>23.637249923473849</v>
      </c>
      <c r="O63" s="31">
        <f t="shared" si="6"/>
        <v>19.800339786264395</v>
      </c>
      <c r="P63" s="31">
        <f t="shared" si="6"/>
        <v>26.612640686939457</v>
      </c>
      <c r="Q63" s="31">
        <f t="shared" si="6"/>
        <v>24.365219469184478</v>
      </c>
      <c r="R63" s="75"/>
      <c r="S63" s="73"/>
      <c r="T63" s="76"/>
    </row>
    <row r="64" spans="1:20" x14ac:dyDescent="0.25">
      <c r="A64" s="25">
        <v>42889.458336631942</v>
      </c>
      <c r="B64" s="26">
        <v>25.111000000000001</v>
      </c>
      <c r="C64" s="27">
        <v>570.01969999999994</v>
      </c>
      <c r="D64" s="26">
        <v>0</v>
      </c>
      <c r="E64" s="27">
        <v>0</v>
      </c>
      <c r="F64" s="28">
        <f t="shared" si="1"/>
        <v>25.111000000000001</v>
      </c>
      <c r="G64" s="28">
        <f t="shared" si="1"/>
        <v>570.01969999999994</v>
      </c>
      <c r="H64" s="29">
        <v>0</v>
      </c>
      <c r="I64" s="30">
        <f t="shared" si="2"/>
        <v>25.111000000000001</v>
      </c>
      <c r="J64" s="31">
        <f t="shared" si="0"/>
        <v>22.699999999999996</v>
      </c>
      <c r="K64" s="78"/>
      <c r="L64" s="75"/>
      <c r="M64" s="31">
        <f t="shared" si="6"/>
        <v>42.414050381338036</v>
      </c>
      <c r="N64" s="31">
        <f t="shared" si="6"/>
        <v>23.637249923473849</v>
      </c>
      <c r="O64" s="31">
        <f t="shared" si="6"/>
        <v>19.800339786264395</v>
      </c>
      <c r="P64" s="31">
        <f t="shared" si="6"/>
        <v>26.612640686939457</v>
      </c>
      <c r="Q64" s="31">
        <f t="shared" si="6"/>
        <v>24.365219469184478</v>
      </c>
      <c r="R64" s="75"/>
      <c r="S64" s="73"/>
      <c r="T64" s="76"/>
    </row>
    <row r="65" spans="1:20" x14ac:dyDescent="0.25">
      <c r="A65" s="25">
        <v>42889.500003356479</v>
      </c>
      <c r="B65" s="26">
        <v>71.286000000000001</v>
      </c>
      <c r="C65" s="27">
        <v>1706.5868399999999</v>
      </c>
      <c r="D65" s="26">
        <v>0</v>
      </c>
      <c r="E65" s="27">
        <v>0</v>
      </c>
      <c r="F65" s="28">
        <f t="shared" si="1"/>
        <v>71.286000000000001</v>
      </c>
      <c r="G65" s="28">
        <f t="shared" si="1"/>
        <v>1706.5868399999999</v>
      </c>
      <c r="H65" s="29">
        <v>0</v>
      </c>
      <c r="I65" s="30">
        <f t="shared" si="2"/>
        <v>71.286000000000001</v>
      </c>
      <c r="J65" s="31">
        <f t="shared" si="0"/>
        <v>23.939999999999998</v>
      </c>
      <c r="K65" s="78"/>
      <c r="L65" s="75"/>
      <c r="M65" s="31">
        <f t="shared" si="6"/>
        <v>42.414050381338036</v>
      </c>
      <c r="N65" s="31">
        <f t="shared" si="6"/>
        <v>23.637249923473849</v>
      </c>
      <c r="O65" s="31">
        <f t="shared" si="6"/>
        <v>19.800339786264395</v>
      </c>
      <c r="P65" s="31">
        <f t="shared" si="6"/>
        <v>26.612640686939457</v>
      </c>
      <c r="Q65" s="31">
        <f t="shared" si="6"/>
        <v>24.365219469184478</v>
      </c>
      <c r="R65" s="75"/>
      <c r="S65" s="73"/>
      <c r="T65" s="76"/>
    </row>
    <row r="66" spans="1:20" x14ac:dyDescent="0.25">
      <c r="A66" s="25">
        <v>42889.541670081016</v>
      </c>
      <c r="B66" s="26">
        <v>104.41200000000001</v>
      </c>
      <c r="C66" s="27">
        <v>2715.75612</v>
      </c>
      <c r="D66" s="26">
        <v>75.369</v>
      </c>
      <c r="E66" s="27">
        <v>1960.3440000000001</v>
      </c>
      <c r="F66" s="28">
        <f t="shared" si="1"/>
        <v>29.043000000000006</v>
      </c>
      <c r="G66" s="28">
        <f t="shared" si="1"/>
        <v>755.41211999999996</v>
      </c>
      <c r="H66" s="29">
        <v>0</v>
      </c>
      <c r="I66" s="30">
        <f t="shared" si="2"/>
        <v>29.043000000000006</v>
      </c>
      <c r="J66" s="31">
        <f t="shared" si="0"/>
        <v>26.010127052990388</v>
      </c>
      <c r="K66" s="78"/>
      <c r="L66" s="75"/>
      <c r="M66" s="31">
        <f t="shared" si="6"/>
        <v>42.414050381338036</v>
      </c>
      <c r="N66" s="31">
        <f t="shared" si="6"/>
        <v>23.637249923473849</v>
      </c>
      <c r="O66" s="31">
        <f t="shared" si="6"/>
        <v>19.800339786264395</v>
      </c>
      <c r="P66" s="31">
        <f t="shared" si="6"/>
        <v>26.612640686939457</v>
      </c>
      <c r="Q66" s="31">
        <f t="shared" si="6"/>
        <v>24.365219469184478</v>
      </c>
      <c r="R66" s="75"/>
      <c r="S66" s="73"/>
      <c r="T66" s="76"/>
    </row>
    <row r="67" spans="1:20" x14ac:dyDescent="0.25">
      <c r="A67" s="25">
        <v>42889.583336805554</v>
      </c>
      <c r="B67" s="26">
        <v>137.18600000000001</v>
      </c>
      <c r="C67" s="27">
        <v>3358.3132799999998</v>
      </c>
      <c r="D67" s="26">
        <v>0</v>
      </c>
      <c r="E67" s="27">
        <v>0</v>
      </c>
      <c r="F67" s="28">
        <f t="shared" si="1"/>
        <v>137.18600000000001</v>
      </c>
      <c r="G67" s="28">
        <f t="shared" si="1"/>
        <v>3358.3132799999998</v>
      </c>
      <c r="H67" s="29">
        <v>0</v>
      </c>
      <c r="I67" s="30">
        <f t="shared" si="2"/>
        <v>137.18600000000001</v>
      </c>
      <c r="J67" s="31">
        <f t="shared" si="0"/>
        <v>24.479999999999997</v>
      </c>
      <c r="K67" s="78"/>
      <c r="L67" s="75"/>
      <c r="M67" s="31">
        <f t="shared" si="6"/>
        <v>42.414050381338036</v>
      </c>
      <c r="N67" s="31">
        <f t="shared" si="6"/>
        <v>23.637249923473849</v>
      </c>
      <c r="O67" s="31">
        <f t="shared" si="6"/>
        <v>19.800339786264395</v>
      </c>
      <c r="P67" s="31">
        <f t="shared" si="6"/>
        <v>26.612640686939457</v>
      </c>
      <c r="Q67" s="31">
        <f t="shared" si="6"/>
        <v>24.365219469184478</v>
      </c>
      <c r="R67" s="75"/>
      <c r="S67" s="73"/>
      <c r="T67" s="76"/>
    </row>
    <row r="68" spans="1:20" x14ac:dyDescent="0.25">
      <c r="A68" s="25">
        <v>42889.625003530091</v>
      </c>
      <c r="B68" s="26">
        <v>145.22399999999999</v>
      </c>
      <c r="C68" s="27">
        <v>3658.19256</v>
      </c>
      <c r="D68" s="26">
        <v>5.407</v>
      </c>
      <c r="E68" s="27">
        <v>136.20400000000001</v>
      </c>
      <c r="F68" s="28">
        <f t="shared" si="1"/>
        <v>139.81699999999998</v>
      </c>
      <c r="G68" s="28">
        <f t="shared" si="1"/>
        <v>3521.9885599999998</v>
      </c>
      <c r="H68" s="29">
        <v>0</v>
      </c>
      <c r="I68" s="30">
        <f t="shared" si="2"/>
        <v>139.81699999999998</v>
      </c>
      <c r="J68" s="31">
        <f t="shared" si="0"/>
        <v>25.189988055815817</v>
      </c>
      <c r="K68" s="78"/>
      <c r="L68" s="75"/>
      <c r="M68" s="31">
        <f t="shared" si="6"/>
        <v>42.414050381338036</v>
      </c>
      <c r="N68" s="31">
        <f t="shared" si="6"/>
        <v>23.637249923473849</v>
      </c>
      <c r="O68" s="31">
        <f t="shared" si="6"/>
        <v>19.800339786264395</v>
      </c>
      <c r="P68" s="31">
        <f t="shared" si="6"/>
        <v>26.612640686939457</v>
      </c>
      <c r="Q68" s="31">
        <f t="shared" si="6"/>
        <v>24.365219469184478</v>
      </c>
      <c r="R68" s="75"/>
      <c r="S68" s="73"/>
      <c r="T68" s="76"/>
    </row>
    <row r="69" spans="1:20" x14ac:dyDescent="0.25">
      <c r="A69" s="25">
        <v>42889.666670254628</v>
      </c>
      <c r="B69" s="26">
        <v>200.79300000000001</v>
      </c>
      <c r="C69" s="27">
        <v>6106.1151300000001</v>
      </c>
      <c r="D69" s="26">
        <v>148.20000000000002</v>
      </c>
      <c r="E69" s="27">
        <v>4506.7620000000006</v>
      </c>
      <c r="F69" s="28">
        <f t="shared" si="1"/>
        <v>52.592999999999989</v>
      </c>
      <c r="G69" s="28">
        <f t="shared" si="1"/>
        <v>1599.3531299999995</v>
      </c>
      <c r="H69" s="29">
        <v>0</v>
      </c>
      <c r="I69" s="30">
        <f t="shared" si="2"/>
        <v>52.592999999999989</v>
      </c>
      <c r="J69" s="31">
        <f t="shared" si="0"/>
        <v>30.409999999999997</v>
      </c>
      <c r="K69" s="78"/>
      <c r="L69" s="75"/>
      <c r="M69" s="31">
        <f t="shared" si="6"/>
        <v>42.414050381338036</v>
      </c>
      <c r="N69" s="31">
        <f t="shared" si="6"/>
        <v>23.637249923473849</v>
      </c>
      <c r="O69" s="31">
        <f t="shared" si="6"/>
        <v>19.800339786264395</v>
      </c>
      <c r="P69" s="31">
        <f t="shared" si="6"/>
        <v>26.612640686939457</v>
      </c>
      <c r="Q69" s="31">
        <f t="shared" si="6"/>
        <v>24.365219469184478</v>
      </c>
      <c r="R69" s="75"/>
      <c r="S69" s="73"/>
      <c r="T69" s="76"/>
    </row>
    <row r="70" spans="1:20" x14ac:dyDescent="0.25">
      <c r="A70" s="25">
        <v>42889.708336979165</v>
      </c>
      <c r="B70" s="26">
        <v>135.94399999999999</v>
      </c>
      <c r="C70" s="27">
        <v>4963.3154400000003</v>
      </c>
      <c r="D70" s="26">
        <v>134.9</v>
      </c>
      <c r="E70" s="27">
        <v>4925.1990000000005</v>
      </c>
      <c r="F70" s="28">
        <f t="shared" si="1"/>
        <v>1.0439999999999827</v>
      </c>
      <c r="G70" s="28">
        <f t="shared" si="1"/>
        <v>38.116439999999784</v>
      </c>
      <c r="H70" s="29">
        <v>0</v>
      </c>
      <c r="I70" s="30">
        <f t="shared" si="2"/>
        <v>1.0439999999999827</v>
      </c>
      <c r="J70" s="31">
        <f t="shared" ref="J70:J134" si="7">IF(F70&gt;0,G70/F70,0)</f>
        <v>36.510000000000396</v>
      </c>
      <c r="K70" s="78"/>
      <c r="L70" s="75"/>
      <c r="M70" s="31">
        <f t="shared" si="6"/>
        <v>42.414050381338036</v>
      </c>
      <c r="N70" s="31">
        <f t="shared" si="6"/>
        <v>23.637249923473849</v>
      </c>
      <c r="O70" s="31">
        <f t="shared" si="6"/>
        <v>19.800339786264395</v>
      </c>
      <c r="P70" s="31">
        <f t="shared" si="6"/>
        <v>26.612640686939457</v>
      </c>
      <c r="Q70" s="31">
        <f t="shared" si="6"/>
        <v>24.365219469184478</v>
      </c>
      <c r="R70" s="75"/>
      <c r="S70" s="73"/>
      <c r="T70" s="76"/>
    </row>
    <row r="71" spans="1:20" x14ac:dyDescent="0.25">
      <c r="A71" s="25">
        <v>42889.750003703703</v>
      </c>
      <c r="B71" s="26">
        <v>91.28</v>
      </c>
      <c r="C71" s="27">
        <v>3271.4751999999999</v>
      </c>
      <c r="D71" s="26">
        <v>91.28</v>
      </c>
      <c r="E71" s="27">
        <v>3271.4750000000004</v>
      </c>
      <c r="F71" s="28">
        <f t="shared" ref="F71:G135" si="8">B71-D71</f>
        <v>0</v>
      </c>
      <c r="G71" s="28">
        <f t="shared" si="8"/>
        <v>1.9999999949504854E-4</v>
      </c>
      <c r="H71" s="29">
        <v>0</v>
      </c>
      <c r="I71" s="30">
        <f t="shared" ref="I71:I135" si="9">F71-H71</f>
        <v>0</v>
      </c>
      <c r="J71" s="31">
        <f t="shared" si="7"/>
        <v>0</v>
      </c>
      <c r="K71" s="78"/>
      <c r="L71" s="75"/>
      <c r="M71" s="31">
        <f t="shared" si="6"/>
        <v>42.414050381338036</v>
      </c>
      <c r="N71" s="31">
        <f t="shared" si="6"/>
        <v>23.637249923473849</v>
      </c>
      <c r="O71" s="31">
        <f t="shared" si="6"/>
        <v>19.800339786264395</v>
      </c>
      <c r="P71" s="31">
        <f t="shared" si="6"/>
        <v>26.612640686939457</v>
      </c>
      <c r="Q71" s="31">
        <f t="shared" si="6"/>
        <v>24.365219469184478</v>
      </c>
      <c r="R71" s="75"/>
      <c r="S71" s="73"/>
      <c r="T71" s="76"/>
    </row>
    <row r="72" spans="1:20" x14ac:dyDescent="0.25">
      <c r="A72" s="25">
        <v>42889.79167042824</v>
      </c>
      <c r="B72" s="26">
        <v>77.322000000000003</v>
      </c>
      <c r="C72" s="27">
        <v>3135.4070999999999</v>
      </c>
      <c r="D72" s="26">
        <v>77.322000000000003</v>
      </c>
      <c r="E72" s="27">
        <v>3135.4070000000002</v>
      </c>
      <c r="F72" s="28">
        <f t="shared" si="8"/>
        <v>0</v>
      </c>
      <c r="G72" s="28">
        <f t="shared" si="8"/>
        <v>9.9999999747524271E-5</v>
      </c>
      <c r="H72" s="29">
        <v>0</v>
      </c>
      <c r="I72" s="30">
        <f t="shared" si="9"/>
        <v>0</v>
      </c>
      <c r="J72" s="31">
        <f t="shared" si="7"/>
        <v>0</v>
      </c>
      <c r="K72" s="78"/>
      <c r="L72" s="75"/>
      <c r="M72" s="31">
        <f t="shared" ref="M72:Q87" si="10">M71</f>
        <v>42.414050381338036</v>
      </c>
      <c r="N72" s="31">
        <f t="shared" si="10"/>
        <v>23.637249923473849</v>
      </c>
      <c r="O72" s="31">
        <f t="shared" si="10"/>
        <v>19.800339786264395</v>
      </c>
      <c r="P72" s="31">
        <f t="shared" si="10"/>
        <v>26.612640686939457</v>
      </c>
      <c r="Q72" s="31">
        <f t="shared" si="10"/>
        <v>24.365219469184478</v>
      </c>
      <c r="R72" s="75"/>
      <c r="S72" s="73"/>
      <c r="T72" s="76"/>
    </row>
    <row r="73" spans="1:20" x14ac:dyDescent="0.25">
      <c r="A73" s="25">
        <v>42889.833337152777</v>
      </c>
      <c r="B73" s="26">
        <v>85.064999999999998</v>
      </c>
      <c r="C73" s="27">
        <v>2403.0862499999998</v>
      </c>
      <c r="D73" s="26">
        <v>85.064999999999998</v>
      </c>
      <c r="E73" s="27">
        <v>2403.0860000000002</v>
      </c>
      <c r="F73" s="28">
        <f t="shared" si="8"/>
        <v>0</v>
      </c>
      <c r="G73" s="28">
        <f t="shared" si="8"/>
        <v>2.4999999959618435E-4</v>
      </c>
      <c r="H73" s="29">
        <v>0</v>
      </c>
      <c r="I73" s="30">
        <f t="shared" si="9"/>
        <v>0</v>
      </c>
      <c r="J73" s="31">
        <f t="shared" si="7"/>
        <v>0</v>
      </c>
      <c r="K73" s="78"/>
      <c r="L73" s="75"/>
      <c r="M73" s="31">
        <f t="shared" si="10"/>
        <v>42.414050381338036</v>
      </c>
      <c r="N73" s="31">
        <f t="shared" si="10"/>
        <v>23.637249923473849</v>
      </c>
      <c r="O73" s="31">
        <f t="shared" si="10"/>
        <v>19.800339786264395</v>
      </c>
      <c r="P73" s="31">
        <f t="shared" si="10"/>
        <v>26.612640686939457</v>
      </c>
      <c r="Q73" s="31">
        <f t="shared" si="10"/>
        <v>24.365219469184478</v>
      </c>
      <c r="R73" s="75"/>
      <c r="S73" s="73"/>
      <c r="T73" s="76"/>
    </row>
    <row r="74" spans="1:20" x14ac:dyDescent="0.25">
      <c r="A74" s="25">
        <v>42889.875003877314</v>
      </c>
      <c r="B74" s="26">
        <v>117.75</v>
      </c>
      <c r="C74" s="27">
        <v>2933.1525000000001</v>
      </c>
      <c r="D74" s="26">
        <v>11.958</v>
      </c>
      <c r="E74" s="27">
        <v>297.87100000000004</v>
      </c>
      <c r="F74" s="28">
        <f t="shared" si="8"/>
        <v>105.792</v>
      </c>
      <c r="G74" s="28">
        <f t="shared" si="8"/>
        <v>2635.2815000000001</v>
      </c>
      <c r="H74" s="29">
        <v>0</v>
      </c>
      <c r="I74" s="30">
        <f t="shared" si="9"/>
        <v>105.792</v>
      </c>
      <c r="J74" s="31">
        <f t="shared" si="7"/>
        <v>24.91002627797943</v>
      </c>
      <c r="K74" s="78"/>
      <c r="L74" s="75"/>
      <c r="M74" s="31">
        <f t="shared" si="10"/>
        <v>42.414050381338036</v>
      </c>
      <c r="N74" s="31">
        <f t="shared" si="10"/>
        <v>23.637249923473849</v>
      </c>
      <c r="O74" s="31">
        <f t="shared" si="10"/>
        <v>19.800339786264395</v>
      </c>
      <c r="P74" s="31">
        <f t="shared" si="10"/>
        <v>26.612640686939457</v>
      </c>
      <c r="Q74" s="31">
        <f t="shared" si="10"/>
        <v>24.365219469184478</v>
      </c>
      <c r="R74" s="75"/>
      <c r="S74" s="73"/>
      <c r="T74" s="76"/>
    </row>
    <row r="75" spans="1:20" x14ac:dyDescent="0.25">
      <c r="A75" s="25">
        <v>42889.916670601851</v>
      </c>
      <c r="B75" s="26">
        <v>87.236999999999995</v>
      </c>
      <c r="C75" s="27">
        <v>2242.8632699999998</v>
      </c>
      <c r="D75" s="26">
        <v>45.834000000000003</v>
      </c>
      <c r="E75" s="27">
        <v>1178.393</v>
      </c>
      <c r="F75" s="28">
        <f t="shared" si="8"/>
        <v>41.402999999999992</v>
      </c>
      <c r="G75" s="28">
        <f t="shared" si="8"/>
        <v>1064.4702699999998</v>
      </c>
      <c r="H75" s="29">
        <v>0</v>
      </c>
      <c r="I75" s="30">
        <f t="shared" si="9"/>
        <v>41.402999999999992</v>
      </c>
      <c r="J75" s="31">
        <f t="shared" si="7"/>
        <v>25.709979228558318</v>
      </c>
      <c r="K75" s="78"/>
      <c r="L75" s="75"/>
      <c r="M75" s="31">
        <f t="shared" si="10"/>
        <v>42.414050381338036</v>
      </c>
      <c r="N75" s="31">
        <f t="shared" si="10"/>
        <v>23.637249923473849</v>
      </c>
      <c r="O75" s="31">
        <f t="shared" si="10"/>
        <v>19.800339786264395</v>
      </c>
      <c r="P75" s="31">
        <f t="shared" si="10"/>
        <v>26.612640686939457</v>
      </c>
      <c r="Q75" s="31">
        <f t="shared" si="10"/>
        <v>24.365219469184478</v>
      </c>
      <c r="R75" s="75"/>
      <c r="S75" s="73"/>
      <c r="T75" s="76"/>
    </row>
    <row r="76" spans="1:20" x14ac:dyDescent="0.25">
      <c r="A76" s="25">
        <v>42889.958337326389</v>
      </c>
      <c r="B76" s="26">
        <v>0</v>
      </c>
      <c r="C76" s="27">
        <v>0</v>
      </c>
      <c r="D76" s="26">
        <v>0</v>
      </c>
      <c r="E76" s="27">
        <v>0</v>
      </c>
      <c r="F76" s="28">
        <f t="shared" si="8"/>
        <v>0</v>
      </c>
      <c r="G76" s="28">
        <f t="shared" si="8"/>
        <v>0</v>
      </c>
      <c r="H76" s="29">
        <v>0</v>
      </c>
      <c r="I76" s="30">
        <f t="shared" si="9"/>
        <v>0</v>
      </c>
      <c r="J76" s="31">
        <f t="shared" si="7"/>
        <v>0</v>
      </c>
      <c r="K76" s="78"/>
      <c r="L76" s="75"/>
      <c r="M76" s="31">
        <f t="shared" si="10"/>
        <v>42.414050381338036</v>
      </c>
      <c r="N76" s="31">
        <f t="shared" si="10"/>
        <v>23.637249923473849</v>
      </c>
      <c r="O76" s="31">
        <f t="shared" si="10"/>
        <v>19.800339786264395</v>
      </c>
      <c r="P76" s="31">
        <f t="shared" si="10"/>
        <v>26.612640686939457</v>
      </c>
      <c r="Q76" s="31">
        <f t="shared" si="10"/>
        <v>24.365219469184478</v>
      </c>
      <c r="R76" s="75"/>
      <c r="S76" s="73"/>
      <c r="T76" s="76"/>
    </row>
    <row r="77" spans="1:20" x14ac:dyDescent="0.25">
      <c r="A77" s="25">
        <v>42890.000004050926</v>
      </c>
      <c r="B77" s="26">
        <v>46.05</v>
      </c>
      <c r="C77" s="27">
        <v>1021.389</v>
      </c>
      <c r="D77" s="26">
        <v>0</v>
      </c>
      <c r="E77" s="27">
        <v>0</v>
      </c>
      <c r="F77" s="28">
        <f t="shared" si="8"/>
        <v>46.05</v>
      </c>
      <c r="G77" s="28">
        <f t="shared" si="8"/>
        <v>1021.389</v>
      </c>
      <c r="H77" s="29">
        <v>0</v>
      </c>
      <c r="I77" s="30">
        <f t="shared" si="9"/>
        <v>46.05</v>
      </c>
      <c r="J77" s="31">
        <f t="shared" si="7"/>
        <v>22.180000000000003</v>
      </c>
      <c r="K77" s="78"/>
      <c r="L77" s="75"/>
      <c r="M77" s="31">
        <f t="shared" si="10"/>
        <v>42.414050381338036</v>
      </c>
      <c r="N77" s="31">
        <f t="shared" si="10"/>
        <v>23.637249923473849</v>
      </c>
      <c r="O77" s="31">
        <f t="shared" si="10"/>
        <v>19.800339786264395</v>
      </c>
      <c r="P77" s="31">
        <f t="shared" si="10"/>
        <v>26.612640686939457</v>
      </c>
      <c r="Q77" s="31">
        <f t="shared" si="10"/>
        <v>24.365219469184478</v>
      </c>
      <c r="R77" s="75"/>
      <c r="S77" s="73"/>
      <c r="T77" s="76"/>
    </row>
    <row r="78" spans="1:20" x14ac:dyDescent="0.25">
      <c r="A78" s="25">
        <v>42890.041670775463</v>
      </c>
      <c r="B78" s="26">
        <v>10</v>
      </c>
      <c r="C78" s="27">
        <v>175.3</v>
      </c>
      <c r="D78" s="26">
        <v>0</v>
      </c>
      <c r="E78" s="27">
        <v>0</v>
      </c>
      <c r="F78" s="28">
        <f t="shared" si="8"/>
        <v>10</v>
      </c>
      <c r="G78" s="28">
        <f t="shared" si="8"/>
        <v>175.3</v>
      </c>
      <c r="H78" s="29">
        <v>0</v>
      </c>
      <c r="I78" s="30">
        <f t="shared" si="9"/>
        <v>10</v>
      </c>
      <c r="J78" s="31">
        <f t="shared" si="7"/>
        <v>17.53</v>
      </c>
      <c r="K78" s="78"/>
      <c r="L78" s="75"/>
      <c r="M78" s="31">
        <f t="shared" si="10"/>
        <v>42.414050381338036</v>
      </c>
      <c r="N78" s="31">
        <f t="shared" si="10"/>
        <v>23.637249923473849</v>
      </c>
      <c r="O78" s="31">
        <f t="shared" si="10"/>
        <v>19.800339786264395</v>
      </c>
      <c r="P78" s="31">
        <f t="shared" si="10"/>
        <v>26.612640686939457</v>
      </c>
      <c r="Q78" s="31">
        <f t="shared" si="10"/>
        <v>24.365219469184478</v>
      </c>
      <c r="R78" s="75"/>
      <c r="S78" s="73"/>
      <c r="T78" s="76"/>
    </row>
    <row r="79" spans="1:20" x14ac:dyDescent="0.25">
      <c r="A79" s="25">
        <v>42890.0833375</v>
      </c>
      <c r="B79" s="26">
        <v>0</v>
      </c>
      <c r="C79" s="27">
        <v>0</v>
      </c>
      <c r="D79" s="26">
        <v>0</v>
      </c>
      <c r="E79" s="27">
        <v>0</v>
      </c>
      <c r="F79" s="28">
        <f t="shared" si="8"/>
        <v>0</v>
      </c>
      <c r="G79" s="28">
        <f t="shared" si="8"/>
        <v>0</v>
      </c>
      <c r="H79" s="29">
        <v>0</v>
      </c>
      <c r="I79" s="30">
        <f t="shared" si="9"/>
        <v>0</v>
      </c>
      <c r="J79" s="31">
        <f t="shared" si="7"/>
        <v>0</v>
      </c>
      <c r="K79" s="78"/>
      <c r="L79" s="75"/>
      <c r="M79" s="31">
        <f t="shared" si="10"/>
        <v>42.414050381338036</v>
      </c>
      <c r="N79" s="31">
        <f t="shared" si="10"/>
        <v>23.637249923473849</v>
      </c>
      <c r="O79" s="31">
        <f t="shared" si="10"/>
        <v>19.800339786264395</v>
      </c>
      <c r="P79" s="31">
        <f t="shared" si="10"/>
        <v>26.612640686939457</v>
      </c>
      <c r="Q79" s="31">
        <f t="shared" si="10"/>
        <v>24.365219469184478</v>
      </c>
      <c r="R79" s="75"/>
      <c r="S79" s="73"/>
      <c r="T79" s="76"/>
    </row>
    <row r="80" spans="1:20" x14ac:dyDescent="0.25">
      <c r="A80" s="25">
        <v>42890.125004224537</v>
      </c>
      <c r="B80" s="26">
        <v>0</v>
      </c>
      <c r="C80" s="27">
        <v>0</v>
      </c>
      <c r="D80" s="26">
        <v>0</v>
      </c>
      <c r="E80" s="27">
        <v>0</v>
      </c>
      <c r="F80" s="28">
        <f t="shared" si="8"/>
        <v>0</v>
      </c>
      <c r="G80" s="28">
        <f t="shared" si="8"/>
        <v>0</v>
      </c>
      <c r="H80" s="29">
        <v>0</v>
      </c>
      <c r="I80" s="30">
        <f t="shared" si="9"/>
        <v>0</v>
      </c>
      <c r="J80" s="31">
        <f t="shared" si="7"/>
        <v>0</v>
      </c>
      <c r="K80" s="78"/>
      <c r="L80" s="75"/>
      <c r="M80" s="31">
        <f t="shared" si="10"/>
        <v>42.414050381338036</v>
      </c>
      <c r="N80" s="31">
        <f t="shared" si="10"/>
        <v>23.637249923473849</v>
      </c>
      <c r="O80" s="31">
        <f t="shared" si="10"/>
        <v>19.800339786264395</v>
      </c>
      <c r="P80" s="31">
        <f t="shared" si="10"/>
        <v>26.612640686939457</v>
      </c>
      <c r="Q80" s="31">
        <f t="shared" si="10"/>
        <v>24.365219469184478</v>
      </c>
      <c r="R80" s="75"/>
      <c r="S80" s="73"/>
      <c r="T80" s="76"/>
    </row>
    <row r="81" spans="1:20" x14ac:dyDescent="0.25">
      <c r="A81" s="25">
        <v>42890.166670949075</v>
      </c>
      <c r="B81" s="26">
        <v>13.502000000000001</v>
      </c>
      <c r="C81" s="27">
        <v>211.30629999999999</v>
      </c>
      <c r="D81" s="26">
        <v>0</v>
      </c>
      <c r="E81" s="27">
        <v>0</v>
      </c>
      <c r="F81" s="28">
        <f t="shared" si="8"/>
        <v>13.502000000000001</v>
      </c>
      <c r="G81" s="28">
        <f t="shared" si="8"/>
        <v>211.30629999999999</v>
      </c>
      <c r="H81" s="29">
        <v>0</v>
      </c>
      <c r="I81" s="30">
        <f t="shared" si="9"/>
        <v>13.502000000000001</v>
      </c>
      <c r="J81" s="31">
        <f t="shared" si="7"/>
        <v>15.649999999999999</v>
      </c>
      <c r="K81" s="78"/>
      <c r="L81" s="75"/>
      <c r="M81" s="31">
        <f t="shared" si="10"/>
        <v>42.414050381338036</v>
      </c>
      <c r="N81" s="31">
        <f t="shared" si="10"/>
        <v>23.637249923473849</v>
      </c>
      <c r="O81" s="31">
        <f t="shared" si="10"/>
        <v>19.800339786264395</v>
      </c>
      <c r="P81" s="31">
        <f t="shared" si="10"/>
        <v>26.612640686939457</v>
      </c>
      <c r="Q81" s="31">
        <f t="shared" si="10"/>
        <v>24.365219469184478</v>
      </c>
      <c r="R81" s="75"/>
      <c r="S81" s="73"/>
      <c r="T81" s="76"/>
    </row>
    <row r="82" spans="1:20" x14ac:dyDescent="0.25">
      <c r="A82" s="25">
        <v>42890.208337673612</v>
      </c>
      <c r="B82" s="26">
        <v>0</v>
      </c>
      <c r="C82" s="27">
        <v>0</v>
      </c>
      <c r="D82" s="26">
        <v>0</v>
      </c>
      <c r="E82" s="27">
        <v>0</v>
      </c>
      <c r="F82" s="28">
        <f t="shared" si="8"/>
        <v>0</v>
      </c>
      <c r="G82" s="28">
        <f t="shared" si="8"/>
        <v>0</v>
      </c>
      <c r="H82" s="29">
        <v>0</v>
      </c>
      <c r="I82" s="30">
        <f t="shared" si="9"/>
        <v>0</v>
      </c>
      <c r="J82" s="31">
        <f t="shared" si="7"/>
        <v>0</v>
      </c>
      <c r="K82" s="78"/>
      <c r="L82" s="75"/>
      <c r="M82" s="31">
        <f t="shared" si="10"/>
        <v>42.414050381338036</v>
      </c>
      <c r="N82" s="31">
        <f t="shared" si="10"/>
        <v>23.637249923473849</v>
      </c>
      <c r="O82" s="31">
        <f t="shared" si="10"/>
        <v>19.800339786264395</v>
      </c>
      <c r="P82" s="31">
        <f t="shared" si="10"/>
        <v>26.612640686939457</v>
      </c>
      <c r="Q82" s="31">
        <f t="shared" si="10"/>
        <v>24.365219469184478</v>
      </c>
      <c r="R82" s="75"/>
      <c r="S82" s="73"/>
      <c r="T82" s="76"/>
    </row>
    <row r="83" spans="1:20" x14ac:dyDescent="0.25">
      <c r="A83" s="25">
        <v>42890.250004398149</v>
      </c>
      <c r="B83" s="26">
        <v>0</v>
      </c>
      <c r="C83" s="27">
        <v>0</v>
      </c>
      <c r="D83" s="26">
        <v>0</v>
      </c>
      <c r="E83" s="27">
        <v>0</v>
      </c>
      <c r="F83" s="28">
        <f t="shared" si="8"/>
        <v>0</v>
      </c>
      <c r="G83" s="28">
        <f t="shared" si="8"/>
        <v>0</v>
      </c>
      <c r="H83" s="29">
        <v>0</v>
      </c>
      <c r="I83" s="30">
        <f t="shared" si="9"/>
        <v>0</v>
      </c>
      <c r="J83" s="31">
        <f t="shared" si="7"/>
        <v>0</v>
      </c>
      <c r="K83" s="78"/>
      <c r="L83" s="75"/>
      <c r="M83" s="31">
        <f t="shared" si="10"/>
        <v>42.414050381338036</v>
      </c>
      <c r="N83" s="31">
        <f t="shared" si="10"/>
        <v>23.637249923473849</v>
      </c>
      <c r="O83" s="31">
        <f t="shared" si="10"/>
        <v>19.800339786264395</v>
      </c>
      <c r="P83" s="31">
        <f t="shared" si="10"/>
        <v>26.612640686939457</v>
      </c>
      <c r="Q83" s="31">
        <f t="shared" si="10"/>
        <v>24.365219469184478</v>
      </c>
      <c r="R83" s="75"/>
      <c r="S83" s="73"/>
      <c r="T83" s="76"/>
    </row>
    <row r="84" spans="1:20" x14ac:dyDescent="0.25">
      <c r="A84" s="25">
        <v>42890.291671122686</v>
      </c>
      <c r="B84" s="26">
        <v>2.6139999999999999</v>
      </c>
      <c r="C84" s="27">
        <v>20.389199999999999</v>
      </c>
      <c r="D84" s="26">
        <v>0</v>
      </c>
      <c r="E84" s="27">
        <v>0</v>
      </c>
      <c r="F84" s="28">
        <f t="shared" si="8"/>
        <v>2.6139999999999999</v>
      </c>
      <c r="G84" s="28">
        <f t="shared" si="8"/>
        <v>20.389199999999999</v>
      </c>
      <c r="H84" s="29">
        <v>0</v>
      </c>
      <c r="I84" s="30">
        <f t="shared" si="9"/>
        <v>2.6139999999999999</v>
      </c>
      <c r="J84" s="31">
        <f t="shared" si="7"/>
        <v>7.8</v>
      </c>
      <c r="K84" s="78"/>
      <c r="L84" s="75"/>
      <c r="M84" s="31">
        <f t="shared" si="10"/>
        <v>42.414050381338036</v>
      </c>
      <c r="N84" s="31">
        <f t="shared" si="10"/>
        <v>23.637249923473849</v>
      </c>
      <c r="O84" s="31">
        <f t="shared" si="10"/>
        <v>19.800339786264395</v>
      </c>
      <c r="P84" s="31">
        <f t="shared" si="10"/>
        <v>26.612640686939457</v>
      </c>
      <c r="Q84" s="31">
        <f t="shared" si="10"/>
        <v>24.365219469184478</v>
      </c>
      <c r="R84" s="75"/>
      <c r="S84" s="73"/>
      <c r="T84" s="76"/>
    </row>
    <row r="85" spans="1:20" x14ac:dyDescent="0.25">
      <c r="A85" s="25">
        <v>42890.333337847223</v>
      </c>
      <c r="B85" s="26">
        <v>0</v>
      </c>
      <c r="C85" s="27">
        <v>0</v>
      </c>
      <c r="D85" s="26">
        <v>0</v>
      </c>
      <c r="E85" s="27">
        <v>0</v>
      </c>
      <c r="F85" s="28">
        <f t="shared" si="8"/>
        <v>0</v>
      </c>
      <c r="G85" s="28">
        <f t="shared" si="8"/>
        <v>0</v>
      </c>
      <c r="H85" s="29">
        <v>0</v>
      </c>
      <c r="I85" s="30">
        <f t="shared" si="9"/>
        <v>0</v>
      </c>
      <c r="J85" s="31">
        <f t="shared" si="7"/>
        <v>0</v>
      </c>
      <c r="K85" s="78"/>
      <c r="L85" s="75"/>
      <c r="M85" s="31">
        <f t="shared" si="10"/>
        <v>42.414050381338036</v>
      </c>
      <c r="N85" s="31">
        <f t="shared" si="10"/>
        <v>23.637249923473849</v>
      </c>
      <c r="O85" s="31">
        <f t="shared" si="10"/>
        <v>19.800339786264395</v>
      </c>
      <c r="P85" s="31">
        <f t="shared" si="10"/>
        <v>26.612640686939457</v>
      </c>
      <c r="Q85" s="31">
        <f t="shared" si="10"/>
        <v>24.365219469184478</v>
      </c>
      <c r="R85" s="75"/>
      <c r="S85" s="73"/>
      <c r="T85" s="76"/>
    </row>
    <row r="86" spans="1:20" x14ac:dyDescent="0.25">
      <c r="A86" s="25">
        <v>42890.375004571761</v>
      </c>
      <c r="B86" s="26">
        <v>0</v>
      </c>
      <c r="C86" s="27">
        <v>0</v>
      </c>
      <c r="D86" s="26">
        <v>0</v>
      </c>
      <c r="E86" s="27">
        <v>0</v>
      </c>
      <c r="F86" s="28">
        <f t="shared" si="8"/>
        <v>0</v>
      </c>
      <c r="G86" s="28">
        <f t="shared" si="8"/>
        <v>0</v>
      </c>
      <c r="H86" s="29">
        <v>0</v>
      </c>
      <c r="I86" s="30">
        <f t="shared" si="9"/>
        <v>0</v>
      </c>
      <c r="J86" s="31">
        <f t="shared" si="7"/>
        <v>0</v>
      </c>
      <c r="K86" s="78"/>
      <c r="L86" s="75"/>
      <c r="M86" s="31">
        <f t="shared" si="10"/>
        <v>42.414050381338036</v>
      </c>
      <c r="N86" s="31">
        <f t="shared" si="10"/>
        <v>23.637249923473849</v>
      </c>
      <c r="O86" s="31">
        <f t="shared" si="10"/>
        <v>19.800339786264395</v>
      </c>
      <c r="P86" s="31">
        <f t="shared" si="10"/>
        <v>26.612640686939457</v>
      </c>
      <c r="Q86" s="31">
        <f t="shared" si="10"/>
        <v>24.365219469184478</v>
      </c>
      <c r="R86" s="75"/>
      <c r="S86" s="73"/>
      <c r="T86" s="76"/>
    </row>
    <row r="87" spans="1:20" x14ac:dyDescent="0.25">
      <c r="A87" s="25">
        <v>42890.416671296298</v>
      </c>
      <c r="B87" s="26">
        <v>20</v>
      </c>
      <c r="C87" s="27">
        <v>415.6</v>
      </c>
      <c r="D87" s="26">
        <v>16.127000000000002</v>
      </c>
      <c r="E87" s="27">
        <v>335.11900000000003</v>
      </c>
      <c r="F87" s="28">
        <f t="shared" si="8"/>
        <v>3.8729999999999976</v>
      </c>
      <c r="G87" s="28">
        <f t="shared" si="8"/>
        <v>80.480999999999995</v>
      </c>
      <c r="H87" s="29">
        <v>0</v>
      </c>
      <c r="I87" s="30">
        <f t="shared" si="9"/>
        <v>3.8729999999999976</v>
      </c>
      <c r="J87" s="31">
        <f t="shared" si="7"/>
        <v>20.780015491866781</v>
      </c>
      <c r="K87" s="78"/>
      <c r="L87" s="75"/>
      <c r="M87" s="31">
        <f t="shared" si="10"/>
        <v>42.414050381338036</v>
      </c>
      <c r="N87" s="31">
        <f t="shared" si="10"/>
        <v>23.637249923473849</v>
      </c>
      <c r="O87" s="31">
        <f t="shared" si="10"/>
        <v>19.800339786264395</v>
      </c>
      <c r="P87" s="31">
        <f t="shared" si="10"/>
        <v>26.612640686939457</v>
      </c>
      <c r="Q87" s="31">
        <f t="shared" si="10"/>
        <v>24.365219469184478</v>
      </c>
      <c r="R87" s="75"/>
      <c r="S87" s="73"/>
      <c r="T87" s="76"/>
    </row>
    <row r="88" spans="1:20" x14ac:dyDescent="0.25">
      <c r="A88" s="25">
        <v>42890.458338020835</v>
      </c>
      <c r="B88" s="26">
        <v>24.824999999999999</v>
      </c>
      <c r="C88" s="27">
        <v>528.02774999999997</v>
      </c>
      <c r="D88" s="26">
        <v>21.625</v>
      </c>
      <c r="E88" s="27">
        <v>459.964</v>
      </c>
      <c r="F88" s="28">
        <f t="shared" si="8"/>
        <v>3.1999999999999993</v>
      </c>
      <c r="G88" s="28">
        <f t="shared" si="8"/>
        <v>68.06374999999997</v>
      </c>
      <c r="H88" s="29">
        <v>0</v>
      </c>
      <c r="I88" s="30">
        <f t="shared" si="9"/>
        <v>3.1999999999999993</v>
      </c>
      <c r="J88" s="31">
        <f t="shared" si="7"/>
        <v>21.269921874999994</v>
      </c>
      <c r="K88" s="78"/>
      <c r="L88" s="75"/>
      <c r="M88" s="31">
        <f t="shared" ref="M88:Q103" si="11">M87</f>
        <v>42.414050381338036</v>
      </c>
      <c r="N88" s="31">
        <f t="shared" si="11"/>
        <v>23.637249923473849</v>
      </c>
      <c r="O88" s="31">
        <f t="shared" si="11"/>
        <v>19.800339786264395</v>
      </c>
      <c r="P88" s="31">
        <f t="shared" si="11"/>
        <v>26.612640686939457</v>
      </c>
      <c r="Q88" s="31">
        <f t="shared" si="11"/>
        <v>24.365219469184478</v>
      </c>
      <c r="R88" s="75"/>
      <c r="S88" s="73"/>
      <c r="T88" s="76"/>
    </row>
    <row r="89" spans="1:20" x14ac:dyDescent="0.25">
      <c r="A89" s="25">
        <v>42890.500004745372</v>
      </c>
      <c r="B89" s="26">
        <v>48.707999999999998</v>
      </c>
      <c r="C89" s="27">
        <v>1112.9777999999999</v>
      </c>
      <c r="D89" s="26">
        <v>37.9</v>
      </c>
      <c r="E89" s="27">
        <v>866.01499999999999</v>
      </c>
      <c r="F89" s="28">
        <f t="shared" si="8"/>
        <v>10.808</v>
      </c>
      <c r="G89" s="28">
        <f t="shared" si="8"/>
        <v>246.9627999999999</v>
      </c>
      <c r="H89" s="29">
        <v>0</v>
      </c>
      <c r="I89" s="30">
        <f t="shared" si="9"/>
        <v>10.808</v>
      </c>
      <c r="J89" s="31">
        <f t="shared" si="7"/>
        <v>22.849999999999991</v>
      </c>
      <c r="K89" s="78"/>
      <c r="L89" s="75"/>
      <c r="M89" s="31">
        <f t="shared" si="11"/>
        <v>42.414050381338036</v>
      </c>
      <c r="N89" s="31">
        <f t="shared" si="11"/>
        <v>23.637249923473849</v>
      </c>
      <c r="O89" s="31">
        <f t="shared" si="11"/>
        <v>19.800339786264395</v>
      </c>
      <c r="P89" s="31">
        <f t="shared" si="11"/>
        <v>26.612640686939457</v>
      </c>
      <c r="Q89" s="31">
        <f t="shared" si="11"/>
        <v>24.365219469184478</v>
      </c>
      <c r="R89" s="75"/>
      <c r="S89" s="73"/>
      <c r="T89" s="76"/>
    </row>
    <row r="90" spans="1:20" x14ac:dyDescent="0.25">
      <c r="A90" s="25">
        <v>42890.541671469909</v>
      </c>
      <c r="B90" s="26">
        <v>56.978000000000002</v>
      </c>
      <c r="C90" s="27">
        <v>1528.14996</v>
      </c>
      <c r="D90" s="26">
        <v>56.978000000000002</v>
      </c>
      <c r="E90" s="27">
        <v>1528.15</v>
      </c>
      <c r="F90" s="28">
        <f t="shared" si="8"/>
        <v>0</v>
      </c>
      <c r="G90" s="28">
        <f t="shared" si="8"/>
        <v>-4.0000000126383384E-5</v>
      </c>
      <c r="H90" s="29">
        <v>0</v>
      </c>
      <c r="I90" s="30">
        <f t="shared" si="9"/>
        <v>0</v>
      </c>
      <c r="J90" s="31">
        <f t="shared" si="7"/>
        <v>0</v>
      </c>
      <c r="K90" s="78"/>
      <c r="L90" s="75"/>
      <c r="M90" s="31">
        <f t="shared" si="11"/>
        <v>42.414050381338036</v>
      </c>
      <c r="N90" s="31">
        <f t="shared" si="11"/>
        <v>23.637249923473849</v>
      </c>
      <c r="O90" s="31">
        <f t="shared" si="11"/>
        <v>19.800339786264395</v>
      </c>
      <c r="P90" s="31">
        <f t="shared" si="11"/>
        <v>26.612640686939457</v>
      </c>
      <c r="Q90" s="31">
        <f t="shared" si="11"/>
        <v>24.365219469184478</v>
      </c>
      <c r="R90" s="75"/>
      <c r="S90" s="73"/>
      <c r="T90" s="76"/>
    </row>
    <row r="91" spans="1:20" x14ac:dyDescent="0.25">
      <c r="A91" s="25">
        <v>42890.583338194447</v>
      </c>
      <c r="B91" s="26">
        <v>146.34</v>
      </c>
      <c r="C91" s="27">
        <v>3705.3287999999998</v>
      </c>
      <c r="D91" s="26">
        <v>125.479</v>
      </c>
      <c r="E91" s="27">
        <v>3177.1310000000003</v>
      </c>
      <c r="F91" s="28">
        <f t="shared" si="8"/>
        <v>20.861000000000004</v>
      </c>
      <c r="G91" s="28">
        <f t="shared" si="8"/>
        <v>528.19779999999946</v>
      </c>
      <c r="H91" s="29">
        <v>0</v>
      </c>
      <c r="I91" s="30">
        <f t="shared" si="9"/>
        <v>20.861000000000004</v>
      </c>
      <c r="J91" s="31">
        <f t="shared" si="7"/>
        <v>25.319869613153703</v>
      </c>
      <c r="K91" s="78"/>
      <c r="L91" s="75"/>
      <c r="M91" s="31">
        <f t="shared" si="11"/>
        <v>42.414050381338036</v>
      </c>
      <c r="N91" s="31">
        <f t="shared" si="11"/>
        <v>23.637249923473849</v>
      </c>
      <c r="O91" s="31">
        <f t="shared" si="11"/>
        <v>19.800339786264395</v>
      </c>
      <c r="P91" s="31">
        <f t="shared" si="11"/>
        <v>26.612640686939457</v>
      </c>
      <c r="Q91" s="31">
        <f t="shared" si="11"/>
        <v>24.365219469184478</v>
      </c>
      <c r="R91" s="75"/>
      <c r="S91" s="73"/>
      <c r="T91" s="76"/>
    </row>
    <row r="92" spans="1:20" x14ac:dyDescent="0.25">
      <c r="A92" s="25">
        <v>42890.625004918984</v>
      </c>
      <c r="B92" s="26">
        <v>136.988</v>
      </c>
      <c r="C92" s="27">
        <v>3964.4327199999998</v>
      </c>
      <c r="D92" s="26">
        <v>136.988</v>
      </c>
      <c r="E92" s="27">
        <v>3964.433</v>
      </c>
      <c r="F92" s="28">
        <f t="shared" si="8"/>
        <v>0</v>
      </c>
      <c r="G92" s="28">
        <f t="shared" si="8"/>
        <v>-2.8000000020256266E-4</v>
      </c>
      <c r="H92" s="29">
        <v>0</v>
      </c>
      <c r="I92" s="30">
        <f t="shared" si="9"/>
        <v>0</v>
      </c>
      <c r="J92" s="31">
        <f t="shared" si="7"/>
        <v>0</v>
      </c>
      <c r="K92" s="78"/>
      <c r="L92" s="75"/>
      <c r="M92" s="31">
        <f t="shared" si="11"/>
        <v>42.414050381338036</v>
      </c>
      <c r="N92" s="31">
        <f t="shared" si="11"/>
        <v>23.637249923473849</v>
      </c>
      <c r="O92" s="31">
        <f t="shared" si="11"/>
        <v>19.800339786264395</v>
      </c>
      <c r="P92" s="31">
        <f t="shared" si="11"/>
        <v>26.612640686939457</v>
      </c>
      <c r="Q92" s="31">
        <f t="shared" si="11"/>
        <v>24.365219469184478</v>
      </c>
      <c r="R92" s="75"/>
      <c r="S92" s="73"/>
      <c r="T92" s="76"/>
    </row>
    <row r="93" spans="1:20" x14ac:dyDescent="0.25">
      <c r="A93" s="25">
        <v>42890.666671643521</v>
      </c>
      <c r="B93" s="26">
        <v>186.446</v>
      </c>
      <c r="C93" s="27">
        <v>5528.1238999999996</v>
      </c>
      <c r="D93" s="26">
        <v>186.446</v>
      </c>
      <c r="E93" s="27">
        <v>5528.1240000000007</v>
      </c>
      <c r="F93" s="28">
        <f t="shared" si="8"/>
        <v>0</v>
      </c>
      <c r="G93" s="28">
        <f t="shared" si="8"/>
        <v>-1.0000000111176632E-4</v>
      </c>
      <c r="H93" s="29">
        <v>0</v>
      </c>
      <c r="I93" s="30">
        <f t="shared" si="9"/>
        <v>0</v>
      </c>
      <c r="J93" s="31">
        <f t="shared" si="7"/>
        <v>0</v>
      </c>
      <c r="K93" s="78"/>
      <c r="L93" s="75"/>
      <c r="M93" s="31">
        <f t="shared" si="11"/>
        <v>42.414050381338036</v>
      </c>
      <c r="N93" s="31">
        <f t="shared" si="11"/>
        <v>23.637249923473849</v>
      </c>
      <c r="O93" s="31">
        <f t="shared" si="11"/>
        <v>19.800339786264395</v>
      </c>
      <c r="P93" s="31">
        <f t="shared" si="11"/>
        <v>26.612640686939457</v>
      </c>
      <c r="Q93" s="31">
        <f t="shared" si="11"/>
        <v>24.365219469184478</v>
      </c>
      <c r="R93" s="75"/>
      <c r="S93" s="73"/>
      <c r="T93" s="76"/>
    </row>
    <row r="94" spans="1:20" x14ac:dyDescent="0.25">
      <c r="A94" s="25">
        <v>42890.708338368058</v>
      </c>
      <c r="B94" s="26">
        <v>159.46899999999999</v>
      </c>
      <c r="C94" s="27">
        <v>4508.1886299999996</v>
      </c>
      <c r="D94" s="26">
        <v>159.46899999999999</v>
      </c>
      <c r="E94" s="27">
        <v>4508.1890000000003</v>
      </c>
      <c r="F94" s="28">
        <f t="shared" si="8"/>
        <v>0</v>
      </c>
      <c r="G94" s="28">
        <f t="shared" si="8"/>
        <v>-3.7000000065745553E-4</v>
      </c>
      <c r="H94" s="29">
        <v>0</v>
      </c>
      <c r="I94" s="30">
        <f t="shared" si="9"/>
        <v>0</v>
      </c>
      <c r="J94" s="31">
        <f t="shared" si="7"/>
        <v>0</v>
      </c>
      <c r="K94" s="78"/>
      <c r="L94" s="75"/>
      <c r="M94" s="31">
        <f t="shared" si="11"/>
        <v>42.414050381338036</v>
      </c>
      <c r="N94" s="31">
        <f t="shared" si="11"/>
        <v>23.637249923473849</v>
      </c>
      <c r="O94" s="31">
        <f t="shared" si="11"/>
        <v>19.800339786264395</v>
      </c>
      <c r="P94" s="31">
        <f t="shared" si="11"/>
        <v>26.612640686939457</v>
      </c>
      <c r="Q94" s="31">
        <f t="shared" si="11"/>
        <v>24.365219469184478</v>
      </c>
      <c r="R94" s="75"/>
      <c r="S94" s="73"/>
      <c r="T94" s="76"/>
    </row>
    <row r="95" spans="1:20" x14ac:dyDescent="0.25">
      <c r="A95" s="25">
        <v>42890.750005092596</v>
      </c>
      <c r="B95" s="26">
        <v>147.142</v>
      </c>
      <c r="C95" s="27">
        <v>6569.8903</v>
      </c>
      <c r="D95" s="26">
        <v>147.142</v>
      </c>
      <c r="E95" s="27">
        <v>6569.89</v>
      </c>
      <c r="F95" s="28">
        <f t="shared" si="8"/>
        <v>0</v>
      </c>
      <c r="G95" s="28">
        <f t="shared" si="8"/>
        <v>2.9999999969732016E-4</v>
      </c>
      <c r="H95" s="29">
        <v>0</v>
      </c>
      <c r="I95" s="30">
        <f t="shared" si="9"/>
        <v>0</v>
      </c>
      <c r="J95" s="31">
        <f t="shared" si="7"/>
        <v>0</v>
      </c>
      <c r="K95" s="78"/>
      <c r="L95" s="75"/>
      <c r="M95" s="31">
        <f t="shared" si="11"/>
        <v>42.414050381338036</v>
      </c>
      <c r="N95" s="31">
        <f t="shared" si="11"/>
        <v>23.637249923473849</v>
      </c>
      <c r="O95" s="31">
        <f t="shared" si="11"/>
        <v>19.800339786264395</v>
      </c>
      <c r="P95" s="31">
        <f t="shared" si="11"/>
        <v>26.612640686939457</v>
      </c>
      <c r="Q95" s="31">
        <f t="shared" si="11"/>
        <v>24.365219469184478</v>
      </c>
      <c r="R95" s="75"/>
      <c r="S95" s="73"/>
      <c r="T95" s="76"/>
    </row>
    <row r="96" spans="1:20" x14ac:dyDescent="0.25">
      <c r="A96" s="25">
        <v>42890.791671817133</v>
      </c>
      <c r="B96" s="26">
        <v>122.408</v>
      </c>
      <c r="C96" s="27">
        <v>4538.8886400000001</v>
      </c>
      <c r="D96" s="26">
        <v>122.408</v>
      </c>
      <c r="E96" s="27">
        <v>4538.8890000000001</v>
      </c>
      <c r="F96" s="28">
        <f t="shared" si="8"/>
        <v>0</v>
      </c>
      <c r="G96" s="28">
        <f t="shared" si="8"/>
        <v>-3.6000000000058208E-4</v>
      </c>
      <c r="H96" s="29">
        <v>0</v>
      </c>
      <c r="I96" s="30">
        <f t="shared" si="9"/>
        <v>0</v>
      </c>
      <c r="J96" s="31">
        <f t="shared" si="7"/>
        <v>0</v>
      </c>
      <c r="K96" s="78"/>
      <c r="L96" s="75"/>
      <c r="M96" s="31">
        <f t="shared" si="11"/>
        <v>42.414050381338036</v>
      </c>
      <c r="N96" s="31">
        <f t="shared" si="11"/>
        <v>23.637249923473849</v>
      </c>
      <c r="O96" s="31">
        <f t="shared" si="11"/>
        <v>19.800339786264395</v>
      </c>
      <c r="P96" s="31">
        <f t="shared" si="11"/>
        <v>26.612640686939457</v>
      </c>
      <c r="Q96" s="31">
        <f t="shared" si="11"/>
        <v>24.365219469184478</v>
      </c>
      <c r="R96" s="75"/>
      <c r="S96" s="73"/>
      <c r="T96" s="76"/>
    </row>
    <row r="97" spans="1:20" x14ac:dyDescent="0.25">
      <c r="A97" s="25">
        <v>42890.83333854167</v>
      </c>
      <c r="B97" s="26">
        <v>127.53700000000001</v>
      </c>
      <c r="C97" s="27">
        <v>5966.1808600000004</v>
      </c>
      <c r="D97" s="26">
        <v>127.53700000000001</v>
      </c>
      <c r="E97" s="27">
        <v>5966.1810000000005</v>
      </c>
      <c r="F97" s="28">
        <f t="shared" si="8"/>
        <v>0</v>
      </c>
      <c r="G97" s="28">
        <f t="shared" si="8"/>
        <v>-1.4000000010128133E-4</v>
      </c>
      <c r="H97" s="29">
        <v>0</v>
      </c>
      <c r="I97" s="30">
        <f t="shared" si="9"/>
        <v>0</v>
      </c>
      <c r="J97" s="31">
        <f t="shared" si="7"/>
        <v>0</v>
      </c>
      <c r="K97" s="78"/>
      <c r="L97" s="75"/>
      <c r="M97" s="31">
        <f t="shared" si="11"/>
        <v>42.414050381338036</v>
      </c>
      <c r="N97" s="31">
        <f t="shared" si="11"/>
        <v>23.637249923473849</v>
      </c>
      <c r="O97" s="31">
        <f t="shared" si="11"/>
        <v>19.800339786264395</v>
      </c>
      <c r="P97" s="31">
        <f t="shared" si="11"/>
        <v>26.612640686939457</v>
      </c>
      <c r="Q97" s="31">
        <f t="shared" si="11"/>
        <v>24.365219469184478</v>
      </c>
      <c r="R97" s="75"/>
      <c r="S97" s="73"/>
      <c r="T97" s="76"/>
    </row>
    <row r="98" spans="1:20" x14ac:dyDescent="0.25">
      <c r="A98" s="25">
        <v>42890.875005266207</v>
      </c>
      <c r="B98" s="26">
        <v>124.69</v>
      </c>
      <c r="C98" s="27">
        <v>3960.1543999999999</v>
      </c>
      <c r="D98" s="26">
        <v>124.69</v>
      </c>
      <c r="E98" s="27">
        <v>3960.154</v>
      </c>
      <c r="F98" s="28">
        <f t="shared" si="8"/>
        <v>0</v>
      </c>
      <c r="G98" s="28">
        <f t="shared" si="8"/>
        <v>3.9999999989959178E-4</v>
      </c>
      <c r="H98" s="29">
        <v>0</v>
      </c>
      <c r="I98" s="30">
        <f t="shared" si="9"/>
        <v>0</v>
      </c>
      <c r="J98" s="31">
        <f t="shared" si="7"/>
        <v>0</v>
      </c>
      <c r="K98" s="78"/>
      <c r="L98" s="75"/>
      <c r="M98" s="31">
        <f t="shared" si="11"/>
        <v>42.414050381338036</v>
      </c>
      <c r="N98" s="31">
        <f t="shared" si="11"/>
        <v>23.637249923473849</v>
      </c>
      <c r="O98" s="31">
        <f t="shared" si="11"/>
        <v>19.800339786264395</v>
      </c>
      <c r="P98" s="31">
        <f t="shared" si="11"/>
        <v>26.612640686939457</v>
      </c>
      <c r="Q98" s="31">
        <f t="shared" si="11"/>
        <v>24.365219469184478</v>
      </c>
      <c r="R98" s="75"/>
      <c r="S98" s="73"/>
      <c r="T98" s="76"/>
    </row>
    <row r="99" spans="1:20" x14ac:dyDescent="0.25">
      <c r="A99" s="25">
        <v>42890.916671990744</v>
      </c>
      <c r="B99" s="26">
        <v>156.471</v>
      </c>
      <c r="C99" s="27">
        <v>4523.5766100000001</v>
      </c>
      <c r="D99" s="26">
        <v>156.471</v>
      </c>
      <c r="E99" s="27">
        <v>4523.5770000000002</v>
      </c>
      <c r="F99" s="28">
        <f t="shared" si="8"/>
        <v>0</v>
      </c>
      <c r="G99" s="28">
        <f t="shared" si="8"/>
        <v>-3.9000000015221303E-4</v>
      </c>
      <c r="H99" s="29">
        <v>0</v>
      </c>
      <c r="I99" s="30">
        <f t="shared" si="9"/>
        <v>0</v>
      </c>
      <c r="J99" s="31">
        <f t="shared" si="7"/>
        <v>0</v>
      </c>
      <c r="K99" s="78"/>
      <c r="L99" s="75"/>
      <c r="M99" s="31">
        <f t="shared" si="11"/>
        <v>42.414050381338036</v>
      </c>
      <c r="N99" s="31">
        <f t="shared" si="11"/>
        <v>23.637249923473849</v>
      </c>
      <c r="O99" s="31">
        <f t="shared" si="11"/>
        <v>19.800339786264395</v>
      </c>
      <c r="P99" s="31">
        <f t="shared" si="11"/>
        <v>26.612640686939457</v>
      </c>
      <c r="Q99" s="31">
        <f t="shared" si="11"/>
        <v>24.365219469184478</v>
      </c>
      <c r="R99" s="75"/>
      <c r="S99" s="73"/>
      <c r="T99" s="76"/>
    </row>
    <row r="100" spans="1:20" x14ac:dyDescent="0.25">
      <c r="A100" s="25">
        <v>42890.958338715274</v>
      </c>
      <c r="B100" s="26">
        <v>58.634</v>
      </c>
      <c r="C100" s="27">
        <v>1462.33196</v>
      </c>
      <c r="D100" s="26">
        <v>0</v>
      </c>
      <c r="E100" s="27">
        <v>0</v>
      </c>
      <c r="F100" s="28">
        <f t="shared" si="8"/>
        <v>58.634</v>
      </c>
      <c r="G100" s="28">
        <f t="shared" si="8"/>
        <v>1462.33196</v>
      </c>
      <c r="H100" s="29">
        <v>0</v>
      </c>
      <c r="I100" s="30">
        <f t="shared" si="9"/>
        <v>58.634</v>
      </c>
      <c r="J100" s="31">
        <f t="shared" si="7"/>
        <v>24.94</v>
      </c>
      <c r="K100" s="78"/>
      <c r="L100" s="75"/>
      <c r="M100" s="31">
        <f t="shared" si="11"/>
        <v>42.414050381338036</v>
      </c>
      <c r="N100" s="31">
        <f t="shared" si="11"/>
        <v>23.637249923473849</v>
      </c>
      <c r="O100" s="31">
        <f t="shared" si="11"/>
        <v>19.800339786264395</v>
      </c>
      <c r="P100" s="31">
        <f t="shared" si="11"/>
        <v>26.612640686939457</v>
      </c>
      <c r="Q100" s="31">
        <f t="shared" si="11"/>
        <v>24.365219469184478</v>
      </c>
      <c r="R100" s="75"/>
      <c r="S100" s="73"/>
      <c r="T100" s="76"/>
    </row>
    <row r="101" spans="1:20" x14ac:dyDescent="0.25">
      <c r="A101" s="25">
        <v>42891.000005439812</v>
      </c>
      <c r="B101" s="26">
        <v>0</v>
      </c>
      <c r="C101" s="27">
        <v>0</v>
      </c>
      <c r="D101" s="26">
        <v>0</v>
      </c>
      <c r="E101" s="27">
        <v>0</v>
      </c>
      <c r="F101" s="28">
        <f t="shared" si="8"/>
        <v>0</v>
      </c>
      <c r="G101" s="28">
        <f t="shared" si="8"/>
        <v>0</v>
      </c>
      <c r="H101" s="29">
        <v>0</v>
      </c>
      <c r="I101" s="30">
        <f t="shared" si="9"/>
        <v>0</v>
      </c>
      <c r="J101" s="31">
        <f t="shared" si="7"/>
        <v>0</v>
      </c>
      <c r="K101" s="78"/>
      <c r="L101" s="75"/>
      <c r="M101" s="31">
        <f t="shared" si="11"/>
        <v>42.414050381338036</v>
      </c>
      <c r="N101" s="31">
        <f t="shared" si="11"/>
        <v>23.637249923473849</v>
      </c>
      <c r="O101" s="31">
        <f t="shared" si="11"/>
        <v>19.800339786264395</v>
      </c>
      <c r="P101" s="31">
        <f t="shared" si="11"/>
        <v>26.612640686939457</v>
      </c>
      <c r="Q101" s="31">
        <f t="shared" si="11"/>
        <v>24.365219469184478</v>
      </c>
      <c r="R101" s="75"/>
      <c r="S101" s="73"/>
      <c r="T101" s="76"/>
    </row>
    <row r="102" spans="1:20" x14ac:dyDescent="0.25">
      <c r="A102" s="25">
        <v>42891.041672164349</v>
      </c>
      <c r="B102" s="26">
        <v>38.524000000000001</v>
      </c>
      <c r="C102" s="27">
        <v>718.24592000000007</v>
      </c>
      <c r="D102" s="26">
        <v>0</v>
      </c>
      <c r="E102" s="27">
        <v>0</v>
      </c>
      <c r="F102" s="28">
        <f t="shared" si="8"/>
        <v>38.524000000000001</v>
      </c>
      <c r="G102" s="28">
        <f t="shared" si="8"/>
        <v>718.24592000000007</v>
      </c>
      <c r="H102" s="29">
        <v>0</v>
      </c>
      <c r="I102" s="30">
        <f t="shared" si="9"/>
        <v>38.524000000000001</v>
      </c>
      <c r="J102" s="31">
        <f t="shared" si="7"/>
        <v>18.644115875817672</v>
      </c>
      <c r="K102" s="78"/>
      <c r="L102" s="75"/>
      <c r="M102" s="31">
        <f t="shared" si="11"/>
        <v>42.414050381338036</v>
      </c>
      <c r="N102" s="31">
        <f t="shared" si="11"/>
        <v>23.637249923473849</v>
      </c>
      <c r="O102" s="31">
        <f t="shared" si="11"/>
        <v>19.800339786264395</v>
      </c>
      <c r="P102" s="31">
        <f t="shared" si="11"/>
        <v>26.612640686939457</v>
      </c>
      <c r="Q102" s="31">
        <f t="shared" si="11"/>
        <v>24.365219469184478</v>
      </c>
      <c r="R102" s="75"/>
      <c r="S102" s="73"/>
      <c r="T102" s="76"/>
    </row>
    <row r="103" spans="1:20" x14ac:dyDescent="0.25">
      <c r="A103" s="25">
        <v>42891.083338888886</v>
      </c>
      <c r="B103" s="26">
        <v>91.875</v>
      </c>
      <c r="C103" s="27">
        <v>1762.9570000000001</v>
      </c>
      <c r="D103" s="26">
        <v>0</v>
      </c>
      <c r="E103" s="27">
        <v>0</v>
      </c>
      <c r="F103" s="28">
        <f t="shared" si="8"/>
        <v>91.875</v>
      </c>
      <c r="G103" s="28">
        <f t="shared" si="8"/>
        <v>1762.9570000000001</v>
      </c>
      <c r="H103" s="29">
        <v>0</v>
      </c>
      <c r="I103" s="30">
        <f t="shared" si="9"/>
        <v>91.875</v>
      </c>
      <c r="J103" s="31">
        <f t="shared" si="7"/>
        <v>19.188647619047622</v>
      </c>
      <c r="K103" s="78"/>
      <c r="L103" s="75"/>
      <c r="M103" s="31">
        <f t="shared" si="11"/>
        <v>42.414050381338036</v>
      </c>
      <c r="N103" s="31">
        <f t="shared" si="11"/>
        <v>23.637249923473849</v>
      </c>
      <c r="O103" s="31">
        <f t="shared" si="11"/>
        <v>19.800339786264395</v>
      </c>
      <c r="P103" s="31">
        <f t="shared" si="11"/>
        <v>26.612640686939457</v>
      </c>
      <c r="Q103" s="31">
        <f t="shared" si="11"/>
        <v>24.365219469184478</v>
      </c>
      <c r="R103" s="75"/>
      <c r="S103" s="73"/>
      <c r="T103" s="76"/>
    </row>
    <row r="104" spans="1:20" x14ac:dyDescent="0.25">
      <c r="A104" s="25">
        <v>42891.125005613423</v>
      </c>
      <c r="B104" s="26">
        <v>85.638999999999996</v>
      </c>
      <c r="C104" s="27">
        <v>1455.0066099999999</v>
      </c>
      <c r="D104" s="26">
        <v>8.25</v>
      </c>
      <c r="E104" s="27">
        <v>140.16800000000001</v>
      </c>
      <c r="F104" s="28">
        <f t="shared" si="8"/>
        <v>77.388999999999996</v>
      </c>
      <c r="G104" s="28">
        <f t="shared" si="8"/>
        <v>1314.8386099999998</v>
      </c>
      <c r="H104" s="29">
        <v>0</v>
      </c>
      <c r="I104" s="30">
        <f t="shared" si="9"/>
        <v>77.388999999999996</v>
      </c>
      <c r="J104" s="31">
        <f t="shared" si="7"/>
        <v>16.989993539133465</v>
      </c>
      <c r="K104" s="78"/>
      <c r="L104" s="75"/>
      <c r="M104" s="31">
        <f t="shared" ref="M104:Q119" si="12">M103</f>
        <v>42.414050381338036</v>
      </c>
      <c r="N104" s="31">
        <f t="shared" si="12"/>
        <v>23.637249923473849</v>
      </c>
      <c r="O104" s="31">
        <f t="shared" si="12"/>
        <v>19.800339786264395</v>
      </c>
      <c r="P104" s="31">
        <f t="shared" si="12"/>
        <v>26.612640686939457</v>
      </c>
      <c r="Q104" s="31">
        <f t="shared" si="12"/>
        <v>24.365219469184478</v>
      </c>
      <c r="R104" s="75"/>
      <c r="S104" s="73"/>
      <c r="T104" s="76"/>
    </row>
    <row r="105" spans="1:20" x14ac:dyDescent="0.25">
      <c r="A105" s="25">
        <v>42891.16667233796</v>
      </c>
      <c r="B105" s="26">
        <v>82.73</v>
      </c>
      <c r="C105" s="27">
        <v>1375.7999</v>
      </c>
      <c r="D105" s="26">
        <v>16.2</v>
      </c>
      <c r="E105" s="27">
        <v>269.40600000000001</v>
      </c>
      <c r="F105" s="28">
        <f t="shared" si="8"/>
        <v>66.53</v>
      </c>
      <c r="G105" s="28">
        <f t="shared" si="8"/>
        <v>1106.3939</v>
      </c>
      <c r="H105" s="29">
        <v>0</v>
      </c>
      <c r="I105" s="30">
        <f t="shared" si="9"/>
        <v>66.53</v>
      </c>
      <c r="J105" s="31">
        <f t="shared" si="7"/>
        <v>16.63</v>
      </c>
      <c r="K105" s="78"/>
      <c r="L105" s="75"/>
      <c r="M105" s="31">
        <f t="shared" si="12"/>
        <v>42.414050381338036</v>
      </c>
      <c r="N105" s="31">
        <f t="shared" si="12"/>
        <v>23.637249923473849</v>
      </c>
      <c r="O105" s="31">
        <f t="shared" si="12"/>
        <v>19.800339786264395</v>
      </c>
      <c r="P105" s="31">
        <f t="shared" si="12"/>
        <v>26.612640686939457</v>
      </c>
      <c r="Q105" s="31">
        <f t="shared" si="12"/>
        <v>24.365219469184478</v>
      </c>
      <c r="R105" s="75"/>
      <c r="S105" s="73"/>
      <c r="T105" s="76"/>
    </row>
    <row r="106" spans="1:20" x14ac:dyDescent="0.25">
      <c r="A106" s="25">
        <v>42891.208339062498</v>
      </c>
      <c r="B106" s="26">
        <v>83.567999999999998</v>
      </c>
      <c r="C106" s="27">
        <v>1404.77808</v>
      </c>
      <c r="D106" s="26">
        <v>21.55</v>
      </c>
      <c r="E106" s="27">
        <v>362.255</v>
      </c>
      <c r="F106" s="28">
        <f t="shared" si="8"/>
        <v>62.018000000000001</v>
      </c>
      <c r="G106" s="28">
        <f t="shared" si="8"/>
        <v>1042.5230799999999</v>
      </c>
      <c r="H106" s="29">
        <v>0</v>
      </c>
      <c r="I106" s="30">
        <f t="shared" si="9"/>
        <v>62.018000000000001</v>
      </c>
      <c r="J106" s="31">
        <f t="shared" si="7"/>
        <v>16.810008062175495</v>
      </c>
      <c r="K106" s="78"/>
      <c r="L106" s="75"/>
      <c r="M106" s="31">
        <f t="shared" si="12"/>
        <v>42.414050381338036</v>
      </c>
      <c r="N106" s="31">
        <f t="shared" si="12"/>
        <v>23.637249923473849</v>
      </c>
      <c r="O106" s="31">
        <f t="shared" si="12"/>
        <v>19.800339786264395</v>
      </c>
      <c r="P106" s="31">
        <f t="shared" si="12"/>
        <v>26.612640686939457</v>
      </c>
      <c r="Q106" s="31">
        <f t="shared" si="12"/>
        <v>24.365219469184478</v>
      </c>
      <c r="R106" s="75"/>
      <c r="S106" s="73"/>
      <c r="T106" s="76"/>
    </row>
    <row r="107" spans="1:20" x14ac:dyDescent="0.25">
      <c r="A107" s="25">
        <v>42891.250005787035</v>
      </c>
      <c r="B107" s="26">
        <v>85.457999999999998</v>
      </c>
      <c r="C107" s="27">
        <v>1622.8474200000001</v>
      </c>
      <c r="D107" s="26">
        <v>9.15</v>
      </c>
      <c r="E107" s="27">
        <v>173.75800000000001</v>
      </c>
      <c r="F107" s="28">
        <f t="shared" si="8"/>
        <v>76.307999999999993</v>
      </c>
      <c r="G107" s="28">
        <f t="shared" si="8"/>
        <v>1449.08942</v>
      </c>
      <c r="H107" s="29">
        <v>0</v>
      </c>
      <c r="I107" s="30">
        <f t="shared" si="9"/>
        <v>76.307999999999993</v>
      </c>
      <c r="J107" s="31">
        <f t="shared" si="7"/>
        <v>18.990006552392934</v>
      </c>
      <c r="K107" s="78"/>
      <c r="L107" s="75"/>
      <c r="M107" s="31">
        <f t="shared" si="12"/>
        <v>42.414050381338036</v>
      </c>
      <c r="N107" s="31">
        <f t="shared" si="12"/>
        <v>23.637249923473849</v>
      </c>
      <c r="O107" s="31">
        <f t="shared" si="12"/>
        <v>19.800339786264395</v>
      </c>
      <c r="P107" s="31">
        <f t="shared" si="12"/>
        <v>26.612640686939457</v>
      </c>
      <c r="Q107" s="31">
        <f t="shared" si="12"/>
        <v>24.365219469184478</v>
      </c>
      <c r="R107" s="75"/>
      <c r="S107" s="73"/>
      <c r="T107" s="76"/>
    </row>
    <row r="108" spans="1:20" x14ac:dyDescent="0.25">
      <c r="A108" s="25">
        <v>42891.291672511572</v>
      </c>
      <c r="B108" s="26">
        <v>104.108</v>
      </c>
      <c r="C108" s="27">
        <v>2070.9116399999998</v>
      </c>
      <c r="D108" s="26">
        <v>0</v>
      </c>
      <c r="E108" s="27">
        <v>0</v>
      </c>
      <c r="F108" s="28">
        <f t="shared" si="8"/>
        <v>104.108</v>
      </c>
      <c r="G108" s="28">
        <f t="shared" si="8"/>
        <v>2070.9116399999998</v>
      </c>
      <c r="H108" s="29">
        <v>0</v>
      </c>
      <c r="I108" s="30">
        <f t="shared" si="9"/>
        <v>104.108</v>
      </c>
      <c r="J108" s="31">
        <f t="shared" si="7"/>
        <v>19.891954892995731</v>
      </c>
      <c r="K108" s="78"/>
      <c r="L108" s="75"/>
      <c r="M108" s="31">
        <f t="shared" si="12"/>
        <v>42.414050381338036</v>
      </c>
      <c r="N108" s="31">
        <f t="shared" si="12"/>
        <v>23.637249923473849</v>
      </c>
      <c r="O108" s="31">
        <f t="shared" si="12"/>
        <v>19.800339786264395</v>
      </c>
      <c r="P108" s="31">
        <f t="shared" si="12"/>
        <v>26.612640686939457</v>
      </c>
      <c r="Q108" s="31">
        <f t="shared" si="12"/>
        <v>24.365219469184478</v>
      </c>
      <c r="R108" s="75"/>
      <c r="S108" s="73"/>
      <c r="T108" s="76"/>
    </row>
    <row r="109" spans="1:20" x14ac:dyDescent="0.25">
      <c r="A109" s="25">
        <v>42891.333339236109</v>
      </c>
      <c r="B109" s="26">
        <v>209.13200000000001</v>
      </c>
      <c r="C109" s="27">
        <v>4757.7529999999997</v>
      </c>
      <c r="D109" s="26">
        <v>63.15</v>
      </c>
      <c r="E109" s="27">
        <v>1436.662</v>
      </c>
      <c r="F109" s="28">
        <f t="shared" si="8"/>
        <v>145.982</v>
      </c>
      <c r="G109" s="28">
        <f t="shared" si="8"/>
        <v>3321.0909999999994</v>
      </c>
      <c r="H109" s="29">
        <v>0</v>
      </c>
      <c r="I109" s="30">
        <f t="shared" si="9"/>
        <v>145.982</v>
      </c>
      <c r="J109" s="31">
        <f t="shared" si="7"/>
        <v>22.7500034250798</v>
      </c>
      <c r="K109" s="78"/>
      <c r="L109" s="75"/>
      <c r="M109" s="31">
        <f t="shared" si="12"/>
        <v>42.414050381338036</v>
      </c>
      <c r="N109" s="31">
        <f t="shared" si="12"/>
        <v>23.637249923473849</v>
      </c>
      <c r="O109" s="31">
        <f t="shared" si="12"/>
        <v>19.800339786264395</v>
      </c>
      <c r="P109" s="31">
        <f t="shared" si="12"/>
        <v>26.612640686939457</v>
      </c>
      <c r="Q109" s="31">
        <f t="shared" si="12"/>
        <v>24.365219469184478</v>
      </c>
      <c r="R109" s="75"/>
      <c r="S109" s="73"/>
      <c r="T109" s="76"/>
    </row>
    <row r="110" spans="1:20" x14ac:dyDescent="0.25">
      <c r="A110" s="25">
        <v>42891.375005960646</v>
      </c>
      <c r="B110" s="26">
        <v>260.7</v>
      </c>
      <c r="C110" s="27">
        <v>6525.3209999999999</v>
      </c>
      <c r="D110" s="26">
        <v>139.72200000000001</v>
      </c>
      <c r="E110" s="27">
        <v>3497.2370000000001</v>
      </c>
      <c r="F110" s="28">
        <f t="shared" si="8"/>
        <v>120.97799999999998</v>
      </c>
      <c r="G110" s="28">
        <f t="shared" si="8"/>
        <v>3028.0839999999998</v>
      </c>
      <c r="H110" s="29">
        <v>0</v>
      </c>
      <c r="I110" s="30">
        <f t="shared" si="9"/>
        <v>120.97799999999998</v>
      </c>
      <c r="J110" s="31">
        <f t="shared" si="7"/>
        <v>25.030038519400225</v>
      </c>
      <c r="K110" s="78"/>
      <c r="L110" s="75"/>
      <c r="M110" s="31">
        <f t="shared" si="12"/>
        <v>42.414050381338036</v>
      </c>
      <c r="N110" s="31">
        <f t="shared" si="12"/>
        <v>23.637249923473849</v>
      </c>
      <c r="O110" s="31">
        <f t="shared" si="12"/>
        <v>19.800339786264395</v>
      </c>
      <c r="P110" s="31">
        <f t="shared" si="12"/>
        <v>26.612640686939457</v>
      </c>
      <c r="Q110" s="31">
        <f t="shared" si="12"/>
        <v>24.365219469184478</v>
      </c>
      <c r="R110" s="75"/>
      <c r="S110" s="73"/>
      <c r="T110" s="76"/>
    </row>
    <row r="111" spans="1:20" x14ac:dyDescent="0.25">
      <c r="A111" s="25">
        <v>42891.416672685184</v>
      </c>
      <c r="B111" s="26">
        <v>261.53699999999998</v>
      </c>
      <c r="C111" s="27">
        <v>6847.0386600000002</v>
      </c>
      <c r="D111" s="26">
        <v>234.143</v>
      </c>
      <c r="E111" s="27">
        <v>6129.87</v>
      </c>
      <c r="F111" s="28">
        <f t="shared" si="8"/>
        <v>27.393999999999977</v>
      </c>
      <c r="G111" s="28">
        <f t="shared" si="8"/>
        <v>717.16866000000027</v>
      </c>
      <c r="H111" s="29">
        <v>0</v>
      </c>
      <c r="I111" s="30">
        <f t="shared" si="9"/>
        <v>27.393999999999977</v>
      </c>
      <c r="J111" s="31">
        <f t="shared" si="7"/>
        <v>26.179771482806487</v>
      </c>
      <c r="K111" s="78"/>
      <c r="L111" s="75"/>
      <c r="M111" s="31">
        <f t="shared" si="12"/>
        <v>42.414050381338036</v>
      </c>
      <c r="N111" s="31">
        <f t="shared" si="12"/>
        <v>23.637249923473849</v>
      </c>
      <c r="O111" s="31">
        <f t="shared" si="12"/>
        <v>19.800339786264395</v>
      </c>
      <c r="P111" s="31">
        <f t="shared" si="12"/>
        <v>26.612640686939457</v>
      </c>
      <c r="Q111" s="31">
        <f t="shared" si="12"/>
        <v>24.365219469184478</v>
      </c>
      <c r="R111" s="75"/>
      <c r="S111" s="73"/>
      <c r="T111" s="76"/>
    </row>
    <row r="112" spans="1:20" x14ac:dyDescent="0.25">
      <c r="A112" s="25">
        <v>42891.458339409721</v>
      </c>
      <c r="B112" s="26">
        <v>207.625</v>
      </c>
      <c r="C112" s="27">
        <v>7561.7025000000003</v>
      </c>
      <c r="D112" s="26">
        <v>207.625</v>
      </c>
      <c r="E112" s="27">
        <v>7561.7030000000004</v>
      </c>
      <c r="F112" s="28">
        <f t="shared" si="8"/>
        <v>0</v>
      </c>
      <c r="G112" s="28">
        <f t="shared" si="8"/>
        <v>-5.0000000010186341E-4</v>
      </c>
      <c r="H112" s="29">
        <v>0</v>
      </c>
      <c r="I112" s="30">
        <f t="shared" si="9"/>
        <v>0</v>
      </c>
      <c r="J112" s="31">
        <f t="shared" si="7"/>
        <v>0</v>
      </c>
      <c r="K112" s="78"/>
      <c r="L112" s="75"/>
      <c r="M112" s="31">
        <f t="shared" si="12"/>
        <v>42.414050381338036</v>
      </c>
      <c r="N112" s="31">
        <f t="shared" si="12"/>
        <v>23.637249923473849</v>
      </c>
      <c r="O112" s="31">
        <f t="shared" si="12"/>
        <v>19.800339786264395</v>
      </c>
      <c r="P112" s="31">
        <f t="shared" si="12"/>
        <v>26.612640686939457</v>
      </c>
      <c r="Q112" s="31">
        <f t="shared" si="12"/>
        <v>24.365219469184478</v>
      </c>
      <c r="R112" s="75"/>
      <c r="S112" s="73"/>
      <c r="T112" s="76"/>
    </row>
    <row r="113" spans="1:20" x14ac:dyDescent="0.25">
      <c r="A113" s="25">
        <v>42891.500006134258</v>
      </c>
      <c r="B113" s="26">
        <v>163.26400000000001</v>
      </c>
      <c r="C113" s="27">
        <v>5092.2041600000002</v>
      </c>
      <c r="D113" s="26">
        <v>163.26400000000001</v>
      </c>
      <c r="E113" s="27">
        <v>5092.2040000000006</v>
      </c>
      <c r="F113" s="28">
        <f t="shared" si="8"/>
        <v>0</v>
      </c>
      <c r="G113" s="28">
        <f t="shared" si="8"/>
        <v>1.5999999959603883E-4</v>
      </c>
      <c r="H113" s="29">
        <v>0</v>
      </c>
      <c r="I113" s="30">
        <f t="shared" si="9"/>
        <v>0</v>
      </c>
      <c r="J113" s="31">
        <f t="shared" si="7"/>
        <v>0</v>
      </c>
      <c r="K113" s="78"/>
      <c r="L113" s="75"/>
      <c r="M113" s="31">
        <f t="shared" si="12"/>
        <v>42.414050381338036</v>
      </c>
      <c r="N113" s="31">
        <f t="shared" si="12"/>
        <v>23.637249923473849</v>
      </c>
      <c r="O113" s="31">
        <f t="shared" si="12"/>
        <v>19.800339786264395</v>
      </c>
      <c r="P113" s="31">
        <f t="shared" si="12"/>
        <v>26.612640686939457</v>
      </c>
      <c r="Q113" s="31">
        <f t="shared" si="12"/>
        <v>24.365219469184478</v>
      </c>
      <c r="R113" s="75"/>
      <c r="S113" s="73"/>
      <c r="T113" s="76"/>
    </row>
    <row r="114" spans="1:20" x14ac:dyDescent="0.25">
      <c r="A114" s="25">
        <v>42891.541672858795</v>
      </c>
      <c r="B114" s="26">
        <v>182.773</v>
      </c>
      <c r="C114" s="27">
        <v>5187.0977400000002</v>
      </c>
      <c r="D114" s="26">
        <v>182.773</v>
      </c>
      <c r="E114" s="27">
        <v>5187.098</v>
      </c>
      <c r="F114" s="28">
        <f t="shared" si="8"/>
        <v>0</v>
      </c>
      <c r="G114" s="28">
        <f t="shared" si="8"/>
        <v>-2.5999999979831045E-4</v>
      </c>
      <c r="H114" s="29">
        <v>0</v>
      </c>
      <c r="I114" s="30">
        <f t="shared" si="9"/>
        <v>0</v>
      </c>
      <c r="J114" s="31">
        <f t="shared" si="7"/>
        <v>0</v>
      </c>
      <c r="K114" s="78"/>
      <c r="L114" s="75"/>
      <c r="M114" s="31">
        <f t="shared" si="12"/>
        <v>42.414050381338036</v>
      </c>
      <c r="N114" s="31">
        <f t="shared" si="12"/>
        <v>23.637249923473849</v>
      </c>
      <c r="O114" s="31">
        <f t="shared" si="12"/>
        <v>19.800339786264395</v>
      </c>
      <c r="P114" s="31">
        <f t="shared" si="12"/>
        <v>26.612640686939457</v>
      </c>
      <c r="Q114" s="31">
        <f t="shared" si="12"/>
        <v>24.365219469184478</v>
      </c>
      <c r="R114" s="75"/>
      <c r="S114" s="73"/>
      <c r="T114" s="76"/>
    </row>
    <row r="115" spans="1:20" x14ac:dyDescent="0.25">
      <c r="A115" s="25">
        <v>42891.583339583332</v>
      </c>
      <c r="B115" s="26">
        <v>156.45699999999999</v>
      </c>
      <c r="C115" s="27">
        <v>4488.7513300000001</v>
      </c>
      <c r="D115" s="26">
        <v>156.45699999999999</v>
      </c>
      <c r="E115" s="27">
        <v>4488.7510000000002</v>
      </c>
      <c r="F115" s="28">
        <f t="shared" si="8"/>
        <v>0</v>
      </c>
      <c r="G115" s="28">
        <f t="shared" si="8"/>
        <v>3.2999999984895112E-4</v>
      </c>
      <c r="H115" s="29">
        <v>0</v>
      </c>
      <c r="I115" s="30">
        <f t="shared" si="9"/>
        <v>0</v>
      </c>
      <c r="J115" s="31">
        <f t="shared" si="7"/>
        <v>0</v>
      </c>
      <c r="K115" s="78"/>
      <c r="L115" s="75"/>
      <c r="M115" s="31">
        <f t="shared" si="12"/>
        <v>42.414050381338036</v>
      </c>
      <c r="N115" s="31">
        <f t="shared" si="12"/>
        <v>23.637249923473849</v>
      </c>
      <c r="O115" s="31">
        <f t="shared" si="12"/>
        <v>19.800339786264395</v>
      </c>
      <c r="P115" s="31">
        <f t="shared" si="12"/>
        <v>26.612640686939457</v>
      </c>
      <c r="Q115" s="31">
        <f t="shared" si="12"/>
        <v>24.365219469184478</v>
      </c>
      <c r="R115" s="75"/>
      <c r="S115" s="73"/>
      <c r="T115" s="76"/>
    </row>
    <row r="116" spans="1:20" x14ac:dyDescent="0.25">
      <c r="A116" s="25">
        <v>42891.62500630787</v>
      </c>
      <c r="B116" s="26">
        <v>160.62299999999999</v>
      </c>
      <c r="C116" s="27">
        <v>4033.2435300000002</v>
      </c>
      <c r="D116" s="26">
        <v>0</v>
      </c>
      <c r="E116" s="27">
        <v>0</v>
      </c>
      <c r="F116" s="28">
        <f t="shared" si="8"/>
        <v>160.62299999999999</v>
      </c>
      <c r="G116" s="28">
        <f t="shared" si="8"/>
        <v>4033.2435300000002</v>
      </c>
      <c r="H116" s="29">
        <v>0</v>
      </c>
      <c r="I116" s="30">
        <f t="shared" si="9"/>
        <v>160.62299999999999</v>
      </c>
      <c r="J116" s="31">
        <f t="shared" si="7"/>
        <v>25.110000000000003</v>
      </c>
      <c r="K116" s="78"/>
      <c r="L116" s="75"/>
      <c r="M116" s="31">
        <f t="shared" si="12"/>
        <v>42.414050381338036</v>
      </c>
      <c r="N116" s="31">
        <f t="shared" si="12"/>
        <v>23.637249923473849</v>
      </c>
      <c r="O116" s="31">
        <f t="shared" si="12"/>
        <v>19.800339786264395</v>
      </c>
      <c r="P116" s="31">
        <f t="shared" si="12"/>
        <v>26.612640686939457</v>
      </c>
      <c r="Q116" s="31">
        <f t="shared" si="12"/>
        <v>24.365219469184478</v>
      </c>
      <c r="R116" s="75"/>
      <c r="S116" s="73"/>
      <c r="T116" s="76"/>
    </row>
    <row r="117" spans="1:20" x14ac:dyDescent="0.25">
      <c r="A117" s="25">
        <v>42891.666673032407</v>
      </c>
      <c r="B117" s="26">
        <v>313.71899999999999</v>
      </c>
      <c r="C117" s="27">
        <v>7554.3535199999997</v>
      </c>
      <c r="D117" s="26">
        <v>77.53</v>
      </c>
      <c r="E117" s="27">
        <v>1866.923</v>
      </c>
      <c r="F117" s="28">
        <f t="shared" si="8"/>
        <v>236.18899999999999</v>
      </c>
      <c r="G117" s="28">
        <f t="shared" si="8"/>
        <v>5687.4305199999999</v>
      </c>
      <c r="H117" s="29">
        <v>0</v>
      </c>
      <c r="I117" s="30">
        <f t="shared" si="9"/>
        <v>236.18899999999999</v>
      </c>
      <c r="J117" s="31">
        <f t="shared" si="7"/>
        <v>24.079997459661541</v>
      </c>
      <c r="K117" s="78"/>
      <c r="L117" s="75"/>
      <c r="M117" s="31">
        <f t="shared" si="12"/>
        <v>42.414050381338036</v>
      </c>
      <c r="N117" s="31">
        <f t="shared" si="12"/>
        <v>23.637249923473849</v>
      </c>
      <c r="O117" s="31">
        <f t="shared" si="12"/>
        <v>19.800339786264395</v>
      </c>
      <c r="P117" s="31">
        <f t="shared" si="12"/>
        <v>26.612640686939457</v>
      </c>
      <c r="Q117" s="31">
        <f t="shared" si="12"/>
        <v>24.365219469184478</v>
      </c>
      <c r="R117" s="75"/>
      <c r="S117" s="73"/>
      <c r="T117" s="76"/>
    </row>
    <row r="118" spans="1:20" x14ac:dyDescent="0.25">
      <c r="A118" s="25">
        <v>42891.708339756944</v>
      </c>
      <c r="B118" s="26">
        <v>420.78699999999998</v>
      </c>
      <c r="C118" s="27">
        <v>9829.5843199999999</v>
      </c>
      <c r="D118" s="26">
        <v>190.7</v>
      </c>
      <c r="E118" s="27">
        <v>4454.7520000000004</v>
      </c>
      <c r="F118" s="28">
        <f t="shared" si="8"/>
        <v>230.08699999999999</v>
      </c>
      <c r="G118" s="28">
        <f t="shared" si="8"/>
        <v>5374.8323199999995</v>
      </c>
      <c r="H118" s="29">
        <v>0</v>
      </c>
      <c r="I118" s="30">
        <f t="shared" si="9"/>
        <v>230.08699999999999</v>
      </c>
      <c r="J118" s="31">
        <f t="shared" si="7"/>
        <v>23.36</v>
      </c>
      <c r="K118" s="78"/>
      <c r="L118" s="75"/>
      <c r="M118" s="31">
        <f t="shared" si="12"/>
        <v>42.414050381338036</v>
      </c>
      <c r="N118" s="31">
        <f t="shared" si="12"/>
        <v>23.637249923473849</v>
      </c>
      <c r="O118" s="31">
        <f t="shared" si="12"/>
        <v>19.800339786264395</v>
      </c>
      <c r="P118" s="31">
        <f t="shared" si="12"/>
        <v>26.612640686939457</v>
      </c>
      <c r="Q118" s="31">
        <f t="shared" si="12"/>
        <v>24.365219469184478</v>
      </c>
      <c r="R118" s="75"/>
      <c r="S118" s="73"/>
      <c r="T118" s="76"/>
    </row>
    <row r="119" spans="1:20" x14ac:dyDescent="0.25">
      <c r="A119" s="25">
        <v>42891.750006481481</v>
      </c>
      <c r="B119" s="26">
        <v>407.17899999999997</v>
      </c>
      <c r="C119" s="27">
        <v>9637.9269299999996</v>
      </c>
      <c r="D119" s="26">
        <v>184.17500000000001</v>
      </c>
      <c r="E119" s="27">
        <v>4359.4220000000005</v>
      </c>
      <c r="F119" s="28">
        <f t="shared" si="8"/>
        <v>223.00399999999996</v>
      </c>
      <c r="G119" s="28">
        <f t="shared" si="8"/>
        <v>5278.5049299999991</v>
      </c>
      <c r="H119" s="29">
        <v>0</v>
      </c>
      <c r="I119" s="30">
        <f t="shared" si="9"/>
        <v>223.00399999999996</v>
      </c>
      <c r="J119" s="31">
        <f t="shared" si="7"/>
        <v>23.670001121056124</v>
      </c>
      <c r="K119" s="78"/>
      <c r="L119" s="75"/>
      <c r="M119" s="31">
        <f t="shared" si="12"/>
        <v>42.414050381338036</v>
      </c>
      <c r="N119" s="31">
        <f t="shared" si="12"/>
        <v>23.637249923473849</v>
      </c>
      <c r="O119" s="31">
        <f t="shared" si="12"/>
        <v>19.800339786264395</v>
      </c>
      <c r="P119" s="31">
        <f t="shared" si="12"/>
        <v>26.612640686939457</v>
      </c>
      <c r="Q119" s="31">
        <f t="shared" si="12"/>
        <v>24.365219469184478</v>
      </c>
      <c r="R119" s="75"/>
      <c r="S119" s="73"/>
      <c r="T119" s="76"/>
    </row>
    <row r="120" spans="1:20" x14ac:dyDescent="0.25">
      <c r="A120" s="25">
        <v>42891.791673206018</v>
      </c>
      <c r="B120" s="26">
        <v>341.62799999999999</v>
      </c>
      <c r="C120" s="27">
        <v>8236.6510799999996</v>
      </c>
      <c r="D120" s="26">
        <v>127.367</v>
      </c>
      <c r="E120" s="27">
        <v>3070.8150000000001</v>
      </c>
      <c r="F120" s="28">
        <f t="shared" si="8"/>
        <v>214.26099999999997</v>
      </c>
      <c r="G120" s="28">
        <f t="shared" si="8"/>
        <v>5165.8360799999991</v>
      </c>
      <c r="H120" s="29">
        <v>0</v>
      </c>
      <c r="I120" s="30">
        <f t="shared" si="9"/>
        <v>214.26099999999997</v>
      </c>
      <c r="J120" s="31">
        <f t="shared" si="7"/>
        <v>24.110015728480683</v>
      </c>
      <c r="K120" s="78"/>
      <c r="L120" s="75"/>
      <c r="M120" s="31">
        <f t="shared" ref="M120:Q135" si="13">M119</f>
        <v>42.414050381338036</v>
      </c>
      <c r="N120" s="31">
        <f t="shared" si="13"/>
        <v>23.637249923473849</v>
      </c>
      <c r="O120" s="31">
        <f t="shared" si="13"/>
        <v>19.800339786264395</v>
      </c>
      <c r="P120" s="31">
        <f t="shared" si="13"/>
        <v>26.612640686939457</v>
      </c>
      <c r="Q120" s="31">
        <f t="shared" si="13"/>
        <v>24.365219469184478</v>
      </c>
      <c r="R120" s="75"/>
      <c r="S120" s="73"/>
      <c r="T120" s="76"/>
    </row>
    <row r="121" spans="1:20" x14ac:dyDescent="0.25">
      <c r="A121" s="25">
        <v>42891.833339930556</v>
      </c>
      <c r="B121" s="26">
        <v>251.304</v>
      </c>
      <c r="C121" s="27">
        <v>6109.2002400000001</v>
      </c>
      <c r="D121" s="26">
        <v>83.808000000000007</v>
      </c>
      <c r="E121" s="27">
        <v>2037.3790000000001</v>
      </c>
      <c r="F121" s="28">
        <f t="shared" si="8"/>
        <v>167.49599999999998</v>
      </c>
      <c r="G121" s="28">
        <f t="shared" si="8"/>
        <v>4071.8212400000002</v>
      </c>
      <c r="H121" s="29">
        <v>0</v>
      </c>
      <c r="I121" s="30">
        <f t="shared" si="9"/>
        <v>167.49599999999998</v>
      </c>
      <c r="J121" s="31">
        <f t="shared" si="7"/>
        <v>24.309961073697288</v>
      </c>
      <c r="K121" s="78"/>
      <c r="L121" s="75"/>
      <c r="M121" s="31">
        <f t="shared" si="13"/>
        <v>42.414050381338036</v>
      </c>
      <c r="N121" s="31">
        <f t="shared" si="13"/>
        <v>23.637249923473849</v>
      </c>
      <c r="O121" s="31">
        <f t="shared" si="13"/>
        <v>19.800339786264395</v>
      </c>
      <c r="P121" s="31">
        <f t="shared" si="13"/>
        <v>26.612640686939457</v>
      </c>
      <c r="Q121" s="31">
        <f t="shared" si="13"/>
        <v>24.365219469184478</v>
      </c>
      <c r="R121" s="75"/>
      <c r="S121" s="73"/>
      <c r="T121" s="76"/>
    </row>
    <row r="122" spans="1:20" x14ac:dyDescent="0.25">
      <c r="A122" s="25">
        <v>42891.875006655093</v>
      </c>
      <c r="B122" s="26">
        <v>220.72</v>
      </c>
      <c r="C122" s="27">
        <v>5339.2168000000001</v>
      </c>
      <c r="D122" s="26">
        <v>112.289</v>
      </c>
      <c r="E122" s="27">
        <v>2716.2750000000001</v>
      </c>
      <c r="F122" s="28">
        <f t="shared" si="8"/>
        <v>108.431</v>
      </c>
      <c r="G122" s="28">
        <f t="shared" si="8"/>
        <v>2622.9418000000001</v>
      </c>
      <c r="H122" s="29">
        <v>0</v>
      </c>
      <c r="I122" s="30">
        <f t="shared" si="9"/>
        <v>108.431</v>
      </c>
      <c r="J122" s="31">
        <f t="shared" si="7"/>
        <v>24.189962280159733</v>
      </c>
      <c r="K122" s="78"/>
      <c r="L122" s="75"/>
      <c r="M122" s="31">
        <f t="shared" si="13"/>
        <v>42.414050381338036</v>
      </c>
      <c r="N122" s="31">
        <f t="shared" si="13"/>
        <v>23.637249923473849</v>
      </c>
      <c r="O122" s="31">
        <f t="shared" si="13"/>
        <v>19.800339786264395</v>
      </c>
      <c r="P122" s="31">
        <f t="shared" si="13"/>
        <v>26.612640686939457</v>
      </c>
      <c r="Q122" s="31">
        <f t="shared" si="13"/>
        <v>24.365219469184478</v>
      </c>
      <c r="R122" s="75"/>
      <c r="S122" s="73"/>
      <c r="T122" s="76"/>
    </row>
    <row r="123" spans="1:20" x14ac:dyDescent="0.25">
      <c r="A123" s="25">
        <v>42891.91667337963</v>
      </c>
      <c r="B123" s="26">
        <v>118.232</v>
      </c>
      <c r="C123" s="27">
        <v>2813.9216000000001</v>
      </c>
      <c r="D123" s="26">
        <v>0</v>
      </c>
      <c r="E123" s="27">
        <v>0</v>
      </c>
      <c r="F123" s="28">
        <f t="shared" si="8"/>
        <v>118.232</v>
      </c>
      <c r="G123" s="28">
        <f t="shared" si="8"/>
        <v>2813.9216000000001</v>
      </c>
      <c r="H123" s="29">
        <v>0</v>
      </c>
      <c r="I123" s="30">
        <f t="shared" si="9"/>
        <v>118.232</v>
      </c>
      <c r="J123" s="31">
        <f t="shared" si="7"/>
        <v>23.8</v>
      </c>
      <c r="K123" s="78"/>
      <c r="L123" s="75"/>
      <c r="M123" s="31">
        <f t="shared" si="13"/>
        <v>42.414050381338036</v>
      </c>
      <c r="N123" s="31">
        <f t="shared" si="13"/>
        <v>23.637249923473849</v>
      </c>
      <c r="O123" s="31">
        <f t="shared" si="13"/>
        <v>19.800339786264395</v>
      </c>
      <c r="P123" s="31">
        <f t="shared" si="13"/>
        <v>26.612640686939457</v>
      </c>
      <c r="Q123" s="31">
        <f t="shared" si="13"/>
        <v>24.365219469184478</v>
      </c>
      <c r="R123" s="75"/>
      <c r="S123" s="73"/>
      <c r="T123" s="76"/>
    </row>
    <row r="124" spans="1:20" x14ac:dyDescent="0.25">
      <c r="A124" s="25">
        <v>42891.958340104167</v>
      </c>
      <c r="B124" s="26">
        <v>42.242000000000004</v>
      </c>
      <c r="C124" s="27">
        <v>881.50432000000001</v>
      </c>
      <c r="D124" s="26">
        <v>0</v>
      </c>
      <c r="E124" s="27">
        <v>0</v>
      </c>
      <c r="F124" s="28">
        <f t="shared" si="8"/>
        <v>42.242000000000004</v>
      </c>
      <c r="G124" s="28">
        <f t="shared" si="8"/>
        <v>881.50432000000001</v>
      </c>
      <c r="H124" s="29">
        <v>0</v>
      </c>
      <c r="I124" s="30">
        <f t="shared" si="9"/>
        <v>42.242000000000004</v>
      </c>
      <c r="J124" s="31">
        <f t="shared" si="7"/>
        <v>20.867958903461009</v>
      </c>
      <c r="K124" s="78"/>
      <c r="L124" s="75"/>
      <c r="M124" s="31">
        <f t="shared" si="13"/>
        <v>42.414050381338036</v>
      </c>
      <c r="N124" s="31">
        <f t="shared" si="13"/>
        <v>23.637249923473849</v>
      </c>
      <c r="O124" s="31">
        <f t="shared" si="13"/>
        <v>19.800339786264395</v>
      </c>
      <c r="P124" s="31">
        <f t="shared" si="13"/>
        <v>26.612640686939457</v>
      </c>
      <c r="Q124" s="31">
        <f t="shared" si="13"/>
        <v>24.365219469184478</v>
      </c>
      <c r="R124" s="75"/>
      <c r="S124" s="73"/>
      <c r="T124" s="76"/>
    </row>
    <row r="125" spans="1:20" x14ac:dyDescent="0.25">
      <c r="A125" s="25">
        <v>42892.000006828704</v>
      </c>
      <c r="B125" s="26">
        <v>105.71299999999999</v>
      </c>
      <c r="C125" s="27">
        <v>2021.2581799999998</v>
      </c>
      <c r="D125" s="26">
        <v>0</v>
      </c>
      <c r="E125" s="27">
        <v>0</v>
      </c>
      <c r="F125" s="28">
        <f t="shared" si="8"/>
        <v>105.71299999999999</v>
      </c>
      <c r="G125" s="28">
        <f t="shared" si="8"/>
        <v>2021.2581799999998</v>
      </c>
      <c r="H125" s="29">
        <v>0</v>
      </c>
      <c r="I125" s="30">
        <f t="shared" si="9"/>
        <v>105.71299999999999</v>
      </c>
      <c r="J125" s="31">
        <f t="shared" si="7"/>
        <v>19.120242354298902</v>
      </c>
      <c r="K125" s="78"/>
      <c r="L125" s="75"/>
      <c r="M125" s="31">
        <f t="shared" si="13"/>
        <v>42.414050381338036</v>
      </c>
      <c r="N125" s="31">
        <f t="shared" si="13"/>
        <v>23.637249923473849</v>
      </c>
      <c r="O125" s="31">
        <f t="shared" si="13"/>
        <v>19.800339786264395</v>
      </c>
      <c r="P125" s="31">
        <f t="shared" si="13"/>
        <v>26.612640686939457</v>
      </c>
      <c r="Q125" s="31">
        <f t="shared" si="13"/>
        <v>24.365219469184478</v>
      </c>
      <c r="R125" s="75"/>
      <c r="S125" s="73"/>
      <c r="T125" s="76"/>
    </row>
    <row r="126" spans="1:20" x14ac:dyDescent="0.25">
      <c r="A126" s="25">
        <v>42892.041673553242</v>
      </c>
      <c r="B126" s="26">
        <v>299</v>
      </c>
      <c r="C126" s="27">
        <v>5528.51</v>
      </c>
      <c r="D126" s="26">
        <v>116.086</v>
      </c>
      <c r="E126" s="27">
        <v>2146.4299999999998</v>
      </c>
      <c r="F126" s="28">
        <f t="shared" si="8"/>
        <v>182.91399999999999</v>
      </c>
      <c r="G126" s="28">
        <f t="shared" si="8"/>
        <v>3382.0800000000004</v>
      </c>
      <c r="H126" s="29">
        <v>0</v>
      </c>
      <c r="I126" s="30">
        <f t="shared" si="9"/>
        <v>182.91399999999999</v>
      </c>
      <c r="J126" s="31">
        <f t="shared" si="7"/>
        <v>18.490000765387016</v>
      </c>
      <c r="K126" s="78"/>
      <c r="L126" s="75"/>
      <c r="M126" s="31">
        <f t="shared" si="13"/>
        <v>42.414050381338036</v>
      </c>
      <c r="N126" s="31">
        <f t="shared" si="13"/>
        <v>23.637249923473849</v>
      </c>
      <c r="O126" s="31">
        <f t="shared" si="13"/>
        <v>19.800339786264395</v>
      </c>
      <c r="P126" s="31">
        <f t="shared" si="13"/>
        <v>26.612640686939457</v>
      </c>
      <c r="Q126" s="31">
        <f t="shared" si="13"/>
        <v>24.365219469184478</v>
      </c>
      <c r="R126" s="75"/>
      <c r="S126" s="73"/>
      <c r="T126" s="76"/>
    </row>
    <row r="127" spans="1:20" x14ac:dyDescent="0.25">
      <c r="A127" s="25">
        <v>42892.083340277779</v>
      </c>
      <c r="B127" s="26">
        <v>267.35599999999999</v>
      </c>
      <c r="C127" s="27">
        <v>4681.0276480000002</v>
      </c>
      <c r="D127" s="26">
        <v>0</v>
      </c>
      <c r="E127" s="27">
        <v>0</v>
      </c>
      <c r="F127" s="28">
        <f t="shared" si="8"/>
        <v>267.35599999999999</v>
      </c>
      <c r="G127" s="28">
        <f t="shared" si="8"/>
        <v>4681.0276480000002</v>
      </c>
      <c r="H127" s="29">
        <v>0</v>
      </c>
      <c r="I127" s="30">
        <f t="shared" si="9"/>
        <v>267.35599999999999</v>
      </c>
      <c r="J127" s="31">
        <f t="shared" si="7"/>
        <v>17.508593964601506</v>
      </c>
      <c r="K127" s="78"/>
      <c r="L127" s="75"/>
      <c r="M127" s="31">
        <f t="shared" si="13"/>
        <v>42.414050381338036</v>
      </c>
      <c r="N127" s="31">
        <f t="shared" si="13"/>
        <v>23.637249923473849</v>
      </c>
      <c r="O127" s="31">
        <f t="shared" si="13"/>
        <v>19.800339786264395</v>
      </c>
      <c r="P127" s="31">
        <f t="shared" si="13"/>
        <v>26.612640686939457</v>
      </c>
      <c r="Q127" s="31">
        <f t="shared" si="13"/>
        <v>24.365219469184478</v>
      </c>
      <c r="R127" s="75"/>
      <c r="S127" s="73"/>
      <c r="T127" s="76"/>
    </row>
    <row r="128" spans="1:20" x14ac:dyDescent="0.25">
      <c r="A128" s="25">
        <v>42892.125007002316</v>
      </c>
      <c r="B128" s="26">
        <v>256.459</v>
      </c>
      <c r="C128" s="27">
        <v>4257.7782589999997</v>
      </c>
      <c r="D128" s="26">
        <v>0</v>
      </c>
      <c r="E128" s="27">
        <v>0</v>
      </c>
      <c r="F128" s="28">
        <f t="shared" si="8"/>
        <v>256.459</v>
      </c>
      <c r="G128" s="28">
        <f t="shared" si="8"/>
        <v>4257.7782589999997</v>
      </c>
      <c r="H128" s="29">
        <v>0</v>
      </c>
      <c r="I128" s="30">
        <f t="shared" si="9"/>
        <v>256.459</v>
      </c>
      <c r="J128" s="31">
        <f t="shared" si="7"/>
        <v>16.602179135846274</v>
      </c>
      <c r="K128" s="78"/>
      <c r="L128" s="75"/>
      <c r="M128" s="31">
        <f t="shared" si="13"/>
        <v>42.414050381338036</v>
      </c>
      <c r="N128" s="31">
        <f t="shared" si="13"/>
        <v>23.637249923473849</v>
      </c>
      <c r="O128" s="31">
        <f t="shared" si="13"/>
        <v>19.800339786264395</v>
      </c>
      <c r="P128" s="31">
        <f t="shared" si="13"/>
        <v>26.612640686939457</v>
      </c>
      <c r="Q128" s="31">
        <f t="shared" si="13"/>
        <v>24.365219469184478</v>
      </c>
      <c r="R128" s="75"/>
      <c r="S128" s="73"/>
      <c r="T128" s="76"/>
    </row>
    <row r="129" spans="1:20" x14ac:dyDescent="0.25">
      <c r="A129" s="25">
        <v>42892.166673726853</v>
      </c>
      <c r="B129" s="26">
        <v>242.6</v>
      </c>
      <c r="C129" s="27">
        <v>3961.6579999999999</v>
      </c>
      <c r="D129" s="26">
        <v>0</v>
      </c>
      <c r="E129" s="27">
        <v>0</v>
      </c>
      <c r="F129" s="28">
        <f t="shared" si="8"/>
        <v>242.6</v>
      </c>
      <c r="G129" s="28">
        <f t="shared" si="8"/>
        <v>3961.6579999999999</v>
      </c>
      <c r="H129" s="29">
        <v>0</v>
      </c>
      <c r="I129" s="30">
        <f t="shared" si="9"/>
        <v>242.6</v>
      </c>
      <c r="J129" s="31">
        <f t="shared" si="7"/>
        <v>16.329999999999998</v>
      </c>
      <c r="K129" s="78"/>
      <c r="L129" s="75"/>
      <c r="M129" s="31">
        <f>M127</f>
        <v>42.414050381338036</v>
      </c>
      <c r="N129" s="31">
        <f>N127</f>
        <v>23.637249923473849</v>
      </c>
      <c r="O129" s="31">
        <f>O127</f>
        <v>19.800339786264395</v>
      </c>
      <c r="P129" s="31">
        <f>P127</f>
        <v>26.612640686939457</v>
      </c>
      <c r="Q129" s="31">
        <f>Q127</f>
        <v>24.365219469184478</v>
      </c>
      <c r="R129" s="75"/>
      <c r="S129" s="73"/>
      <c r="T129" s="76"/>
    </row>
    <row r="130" spans="1:20" x14ac:dyDescent="0.25">
      <c r="A130" s="25">
        <v>42892.208340451391</v>
      </c>
      <c r="B130" s="26">
        <v>242.62299999999999</v>
      </c>
      <c r="C130" s="27">
        <v>4010.6105600000001</v>
      </c>
      <c r="D130" s="26">
        <v>0</v>
      </c>
      <c r="E130" s="27">
        <v>0</v>
      </c>
      <c r="F130" s="28">
        <f t="shared" si="8"/>
        <v>242.62299999999999</v>
      </c>
      <c r="G130" s="28">
        <f t="shared" si="8"/>
        <v>4010.6105600000001</v>
      </c>
      <c r="H130" s="29">
        <v>0</v>
      </c>
      <c r="I130" s="30">
        <f t="shared" si="9"/>
        <v>242.62299999999999</v>
      </c>
      <c r="J130" s="31">
        <f t="shared" si="7"/>
        <v>16.530215849280573</v>
      </c>
      <c r="K130" s="78"/>
      <c r="L130" s="75"/>
      <c r="M130" s="31">
        <f t="shared" si="13"/>
        <v>42.414050381338036</v>
      </c>
      <c r="N130" s="31">
        <f t="shared" si="13"/>
        <v>23.637249923473849</v>
      </c>
      <c r="O130" s="31">
        <f t="shared" si="13"/>
        <v>19.800339786264395</v>
      </c>
      <c r="P130" s="31">
        <f t="shared" si="13"/>
        <v>26.612640686939457</v>
      </c>
      <c r="Q130" s="31">
        <f t="shared" si="13"/>
        <v>24.365219469184478</v>
      </c>
      <c r="R130" s="75"/>
      <c r="S130" s="73"/>
      <c r="T130" s="76"/>
    </row>
    <row r="131" spans="1:20" x14ac:dyDescent="0.25">
      <c r="A131" s="25">
        <v>42892.250007175928</v>
      </c>
      <c r="B131" s="26">
        <v>257.7</v>
      </c>
      <c r="C131" s="27">
        <v>4813.8360000000002</v>
      </c>
      <c r="D131" s="26">
        <v>3.0030000000000001</v>
      </c>
      <c r="E131" s="27">
        <v>56.096000000000004</v>
      </c>
      <c r="F131" s="28">
        <f t="shared" si="8"/>
        <v>254.697</v>
      </c>
      <c r="G131" s="28">
        <f t="shared" si="8"/>
        <v>4757.74</v>
      </c>
      <c r="H131" s="29">
        <v>0</v>
      </c>
      <c r="I131" s="30">
        <f t="shared" si="9"/>
        <v>254.697</v>
      </c>
      <c r="J131" s="31">
        <f t="shared" si="7"/>
        <v>18.680000157049356</v>
      </c>
      <c r="K131" s="78"/>
      <c r="L131" s="75"/>
      <c r="M131" s="31">
        <f t="shared" si="13"/>
        <v>42.414050381338036</v>
      </c>
      <c r="N131" s="31">
        <f t="shared" si="13"/>
        <v>23.637249923473849</v>
      </c>
      <c r="O131" s="31">
        <f t="shared" si="13"/>
        <v>19.800339786264395</v>
      </c>
      <c r="P131" s="31">
        <f t="shared" si="13"/>
        <v>26.612640686939457</v>
      </c>
      <c r="Q131" s="31">
        <f t="shared" si="13"/>
        <v>24.365219469184478</v>
      </c>
      <c r="R131" s="75"/>
      <c r="S131" s="73"/>
      <c r="T131" s="76"/>
    </row>
    <row r="132" spans="1:20" x14ac:dyDescent="0.25">
      <c r="A132" s="25">
        <v>42892.291673900465</v>
      </c>
      <c r="B132" s="26">
        <v>293.10000000000002</v>
      </c>
      <c r="C132" s="27">
        <v>5692.0020000000004</v>
      </c>
      <c r="D132" s="26">
        <v>9.2000000000000011</v>
      </c>
      <c r="E132" s="27">
        <v>178.66400000000002</v>
      </c>
      <c r="F132" s="28">
        <f t="shared" si="8"/>
        <v>283.90000000000003</v>
      </c>
      <c r="G132" s="28">
        <f t="shared" si="8"/>
        <v>5513.3380000000006</v>
      </c>
      <c r="H132" s="29">
        <v>0</v>
      </c>
      <c r="I132" s="30">
        <f t="shared" si="9"/>
        <v>283.90000000000003</v>
      </c>
      <c r="J132" s="31">
        <f t="shared" si="7"/>
        <v>19.420000000000002</v>
      </c>
      <c r="K132" s="78"/>
      <c r="L132" s="75"/>
      <c r="M132" s="31">
        <f t="shared" si="13"/>
        <v>42.414050381338036</v>
      </c>
      <c r="N132" s="31">
        <f t="shared" si="13"/>
        <v>23.637249923473849</v>
      </c>
      <c r="O132" s="31">
        <f t="shared" si="13"/>
        <v>19.800339786264395</v>
      </c>
      <c r="P132" s="31">
        <f t="shared" si="13"/>
        <v>26.612640686939457</v>
      </c>
      <c r="Q132" s="31">
        <f t="shared" si="13"/>
        <v>24.365219469184478</v>
      </c>
      <c r="R132" s="75"/>
      <c r="S132" s="73"/>
      <c r="T132" s="76"/>
    </row>
    <row r="133" spans="1:20" x14ac:dyDescent="0.25">
      <c r="A133" s="25">
        <v>42892.333340625002</v>
      </c>
      <c r="B133" s="26">
        <v>315.26500000000004</v>
      </c>
      <c r="C133" s="27">
        <v>6873.7949849999995</v>
      </c>
      <c r="D133" s="26">
        <v>0</v>
      </c>
      <c r="E133" s="27">
        <v>0</v>
      </c>
      <c r="F133" s="28">
        <f t="shared" si="8"/>
        <v>315.26500000000004</v>
      </c>
      <c r="G133" s="28">
        <f t="shared" si="8"/>
        <v>6873.7949849999995</v>
      </c>
      <c r="H133" s="29">
        <v>0</v>
      </c>
      <c r="I133" s="30">
        <f t="shared" si="9"/>
        <v>315.26500000000004</v>
      </c>
      <c r="J133" s="31">
        <f t="shared" si="7"/>
        <v>21.803228981967546</v>
      </c>
      <c r="K133" s="78"/>
      <c r="L133" s="75"/>
      <c r="M133" s="31">
        <f t="shared" si="13"/>
        <v>42.414050381338036</v>
      </c>
      <c r="N133" s="31">
        <f t="shared" si="13"/>
        <v>23.637249923473849</v>
      </c>
      <c r="O133" s="31">
        <f t="shared" si="13"/>
        <v>19.800339786264395</v>
      </c>
      <c r="P133" s="31">
        <f t="shared" si="13"/>
        <v>26.612640686939457</v>
      </c>
      <c r="Q133" s="31">
        <f t="shared" si="13"/>
        <v>24.365219469184478</v>
      </c>
      <c r="R133" s="75"/>
      <c r="S133" s="73"/>
      <c r="T133" s="76"/>
    </row>
    <row r="134" spans="1:20" x14ac:dyDescent="0.25">
      <c r="A134" s="25">
        <v>42892.375007349539</v>
      </c>
      <c r="B134" s="26">
        <v>327.95</v>
      </c>
      <c r="C134" s="27">
        <v>7636.8297499999999</v>
      </c>
      <c r="D134" s="26">
        <v>0</v>
      </c>
      <c r="E134" s="27">
        <v>0</v>
      </c>
      <c r="F134" s="28">
        <f t="shared" si="8"/>
        <v>327.95</v>
      </c>
      <c r="G134" s="28">
        <f t="shared" si="8"/>
        <v>7636.8297499999999</v>
      </c>
      <c r="H134" s="29">
        <v>0</v>
      </c>
      <c r="I134" s="30">
        <f t="shared" si="9"/>
        <v>327.95</v>
      </c>
      <c r="J134" s="31">
        <f t="shared" si="7"/>
        <v>23.286567312090259</v>
      </c>
      <c r="K134" s="78"/>
      <c r="L134" s="75"/>
      <c r="M134" s="31">
        <f t="shared" si="13"/>
        <v>42.414050381338036</v>
      </c>
      <c r="N134" s="31">
        <f t="shared" si="13"/>
        <v>23.637249923473849</v>
      </c>
      <c r="O134" s="31">
        <f t="shared" si="13"/>
        <v>19.800339786264395</v>
      </c>
      <c r="P134" s="31">
        <f t="shared" si="13"/>
        <v>26.612640686939457</v>
      </c>
      <c r="Q134" s="31">
        <f t="shared" si="13"/>
        <v>24.365219469184478</v>
      </c>
      <c r="R134" s="75"/>
      <c r="S134" s="73"/>
      <c r="T134" s="76"/>
    </row>
    <row r="135" spans="1:20" x14ac:dyDescent="0.25">
      <c r="A135" s="25">
        <v>42892.416674074077</v>
      </c>
      <c r="B135" s="26">
        <v>318.69199999999995</v>
      </c>
      <c r="C135" s="27">
        <v>7990.8997199999994</v>
      </c>
      <c r="D135" s="26">
        <v>0</v>
      </c>
      <c r="E135" s="27">
        <v>0</v>
      </c>
      <c r="F135" s="28">
        <f t="shared" si="8"/>
        <v>318.69199999999995</v>
      </c>
      <c r="G135" s="28">
        <f t="shared" si="8"/>
        <v>7990.8997199999994</v>
      </c>
      <c r="H135" s="29">
        <v>0</v>
      </c>
      <c r="I135" s="30">
        <f t="shared" si="9"/>
        <v>318.69199999999995</v>
      </c>
      <c r="J135" s="31">
        <f t="shared" ref="J135:J198" si="14">IF(F135&gt;0,G135/F135,0)</f>
        <v>25.074051811780656</v>
      </c>
      <c r="K135" s="78"/>
      <c r="L135" s="75"/>
      <c r="M135" s="31">
        <f t="shared" si="13"/>
        <v>42.414050381338036</v>
      </c>
      <c r="N135" s="31">
        <f t="shared" si="13"/>
        <v>23.637249923473849</v>
      </c>
      <c r="O135" s="31">
        <f t="shared" si="13"/>
        <v>19.800339786264395</v>
      </c>
      <c r="P135" s="31">
        <f t="shared" si="13"/>
        <v>26.612640686939457</v>
      </c>
      <c r="Q135" s="31">
        <f t="shared" si="13"/>
        <v>24.365219469184478</v>
      </c>
      <c r="R135" s="75"/>
      <c r="S135" s="73"/>
      <c r="T135" s="76"/>
    </row>
    <row r="136" spans="1:20" x14ac:dyDescent="0.25">
      <c r="A136" s="25">
        <v>42892.458340798614</v>
      </c>
      <c r="B136" s="26">
        <v>329.77600000000001</v>
      </c>
      <c r="C136" s="27">
        <v>8735.4964</v>
      </c>
      <c r="D136" s="26">
        <v>0</v>
      </c>
      <c r="E136" s="27">
        <v>0</v>
      </c>
      <c r="F136" s="28">
        <f t="shared" ref="F136:G186" si="15">B136-D136</f>
        <v>329.77600000000001</v>
      </c>
      <c r="G136" s="28">
        <f t="shared" si="15"/>
        <v>8735.4964</v>
      </c>
      <c r="H136" s="29">
        <v>0</v>
      </c>
      <c r="I136" s="30">
        <f t="shared" ref="I136:I199" si="16">F136-H136</f>
        <v>329.77600000000001</v>
      </c>
      <c r="J136" s="31">
        <f t="shared" si="14"/>
        <v>26.489181747610498</v>
      </c>
      <c r="K136" s="78"/>
      <c r="L136" s="75"/>
      <c r="M136" s="31">
        <f t="shared" ref="M136:Q151" si="17">M135</f>
        <v>42.414050381338036</v>
      </c>
      <c r="N136" s="31">
        <f t="shared" si="17"/>
        <v>23.637249923473849</v>
      </c>
      <c r="O136" s="31">
        <f t="shared" si="17"/>
        <v>19.800339786264395</v>
      </c>
      <c r="P136" s="31">
        <f t="shared" si="17"/>
        <v>26.612640686939457</v>
      </c>
      <c r="Q136" s="31">
        <f t="shared" si="17"/>
        <v>24.365219469184478</v>
      </c>
      <c r="R136" s="75"/>
      <c r="S136" s="73"/>
      <c r="T136" s="76"/>
    </row>
    <row r="137" spans="1:20" x14ac:dyDescent="0.25">
      <c r="A137" s="25">
        <v>42892.500007523151</v>
      </c>
      <c r="B137" s="26">
        <v>321.19600000000003</v>
      </c>
      <c r="C137" s="27">
        <v>8751.8097200000011</v>
      </c>
      <c r="D137" s="26">
        <v>0</v>
      </c>
      <c r="E137" s="27">
        <v>0</v>
      </c>
      <c r="F137" s="28">
        <f t="shared" si="15"/>
        <v>321.19600000000003</v>
      </c>
      <c r="G137" s="28">
        <f t="shared" si="15"/>
        <v>8751.8097200000011</v>
      </c>
      <c r="H137" s="29">
        <v>0</v>
      </c>
      <c r="I137" s="30">
        <f t="shared" si="16"/>
        <v>321.19600000000003</v>
      </c>
      <c r="J137" s="31">
        <f t="shared" si="14"/>
        <v>27.24756759112816</v>
      </c>
      <c r="K137" s="78"/>
      <c r="L137" s="75"/>
      <c r="M137" s="31">
        <f t="shared" si="17"/>
        <v>42.414050381338036</v>
      </c>
      <c r="N137" s="31">
        <f t="shared" si="17"/>
        <v>23.637249923473849</v>
      </c>
      <c r="O137" s="31">
        <f t="shared" si="17"/>
        <v>19.800339786264395</v>
      </c>
      <c r="P137" s="31">
        <f t="shared" si="17"/>
        <v>26.612640686939457</v>
      </c>
      <c r="Q137" s="31">
        <f t="shared" si="17"/>
        <v>24.365219469184478</v>
      </c>
      <c r="R137" s="75"/>
      <c r="S137" s="73"/>
      <c r="T137" s="76"/>
    </row>
    <row r="138" spans="1:20" x14ac:dyDescent="0.25">
      <c r="A138" s="25">
        <v>42892.541674247688</v>
      </c>
      <c r="B138" s="26">
        <v>306.60499999999996</v>
      </c>
      <c r="C138" s="27">
        <v>8561.6291499999988</v>
      </c>
      <c r="D138" s="26">
        <v>0</v>
      </c>
      <c r="E138" s="27">
        <v>0</v>
      </c>
      <c r="F138" s="28">
        <f t="shared" si="15"/>
        <v>306.60499999999996</v>
      </c>
      <c r="G138" s="28">
        <f t="shared" si="15"/>
        <v>8561.6291499999988</v>
      </c>
      <c r="H138" s="29">
        <v>0</v>
      </c>
      <c r="I138" s="30">
        <f t="shared" si="16"/>
        <v>306.60499999999996</v>
      </c>
      <c r="J138" s="31">
        <f t="shared" si="14"/>
        <v>27.923971070269566</v>
      </c>
      <c r="K138" s="78"/>
      <c r="L138" s="75"/>
      <c r="M138" s="31">
        <f t="shared" si="17"/>
        <v>42.414050381338036</v>
      </c>
      <c r="N138" s="31">
        <f t="shared" si="17"/>
        <v>23.637249923473849</v>
      </c>
      <c r="O138" s="31">
        <f t="shared" si="17"/>
        <v>19.800339786264395</v>
      </c>
      <c r="P138" s="31">
        <f t="shared" si="17"/>
        <v>26.612640686939457</v>
      </c>
      <c r="Q138" s="31">
        <f t="shared" si="17"/>
        <v>24.365219469184478</v>
      </c>
      <c r="R138" s="75"/>
      <c r="S138" s="73"/>
      <c r="T138" s="76"/>
    </row>
    <row r="139" spans="1:20" x14ac:dyDescent="0.25">
      <c r="A139" s="25">
        <v>42892.583340972225</v>
      </c>
      <c r="B139" s="26">
        <v>320.75</v>
      </c>
      <c r="C139" s="27">
        <v>8929.68</v>
      </c>
      <c r="D139" s="26">
        <v>0</v>
      </c>
      <c r="E139" s="27">
        <v>0</v>
      </c>
      <c r="F139" s="28">
        <f t="shared" si="15"/>
        <v>320.75</v>
      </c>
      <c r="G139" s="28">
        <f t="shared" si="15"/>
        <v>8929.68</v>
      </c>
      <c r="H139" s="29">
        <v>0</v>
      </c>
      <c r="I139" s="30">
        <f t="shared" si="16"/>
        <v>320.75</v>
      </c>
      <c r="J139" s="31">
        <f t="shared" si="14"/>
        <v>27.84</v>
      </c>
      <c r="K139" s="78"/>
      <c r="L139" s="75"/>
      <c r="M139" s="31">
        <f t="shared" si="17"/>
        <v>42.414050381338036</v>
      </c>
      <c r="N139" s="31">
        <f t="shared" si="17"/>
        <v>23.637249923473849</v>
      </c>
      <c r="O139" s="31">
        <f t="shared" si="17"/>
        <v>19.800339786264395</v>
      </c>
      <c r="P139" s="31">
        <f t="shared" si="17"/>
        <v>26.612640686939457</v>
      </c>
      <c r="Q139" s="31">
        <f t="shared" si="17"/>
        <v>24.365219469184478</v>
      </c>
      <c r="R139" s="75"/>
      <c r="S139" s="73"/>
      <c r="T139" s="76"/>
    </row>
    <row r="140" spans="1:20" x14ac:dyDescent="0.25">
      <c r="A140" s="25">
        <v>42892.625007696763</v>
      </c>
      <c r="B140" s="26">
        <v>332.1</v>
      </c>
      <c r="C140" s="27">
        <v>9219.0959999999995</v>
      </c>
      <c r="D140" s="26">
        <v>0</v>
      </c>
      <c r="E140" s="27">
        <v>0</v>
      </c>
      <c r="F140" s="28">
        <f t="shared" si="15"/>
        <v>332.1</v>
      </c>
      <c r="G140" s="28">
        <f t="shared" si="15"/>
        <v>9219.0959999999995</v>
      </c>
      <c r="H140" s="29">
        <v>0</v>
      </c>
      <c r="I140" s="30">
        <f t="shared" si="16"/>
        <v>332.1</v>
      </c>
      <c r="J140" s="31">
        <f t="shared" si="14"/>
        <v>27.759999999999998</v>
      </c>
      <c r="K140" s="78"/>
      <c r="L140" s="75"/>
      <c r="M140" s="31">
        <f t="shared" si="17"/>
        <v>42.414050381338036</v>
      </c>
      <c r="N140" s="31">
        <f t="shared" si="17"/>
        <v>23.637249923473849</v>
      </c>
      <c r="O140" s="31">
        <f t="shared" si="17"/>
        <v>19.800339786264395</v>
      </c>
      <c r="P140" s="31">
        <f t="shared" si="17"/>
        <v>26.612640686939457</v>
      </c>
      <c r="Q140" s="31">
        <f t="shared" si="17"/>
        <v>24.365219469184478</v>
      </c>
      <c r="R140" s="75"/>
      <c r="S140" s="73"/>
      <c r="T140" s="76"/>
    </row>
    <row r="141" spans="1:20" x14ac:dyDescent="0.25">
      <c r="A141" s="25">
        <v>42892.6666744213</v>
      </c>
      <c r="B141" s="26">
        <v>339.9</v>
      </c>
      <c r="C141" s="27">
        <v>9496.8060000000005</v>
      </c>
      <c r="D141" s="26">
        <v>0</v>
      </c>
      <c r="E141" s="27">
        <v>0</v>
      </c>
      <c r="F141" s="28">
        <f t="shared" si="15"/>
        <v>339.9</v>
      </c>
      <c r="G141" s="28">
        <f t="shared" si="15"/>
        <v>9496.8060000000005</v>
      </c>
      <c r="H141" s="29">
        <v>0</v>
      </c>
      <c r="I141" s="30">
        <f t="shared" si="16"/>
        <v>339.9</v>
      </c>
      <c r="J141" s="31">
        <f t="shared" si="14"/>
        <v>27.940000000000005</v>
      </c>
      <c r="K141" s="78"/>
      <c r="L141" s="75"/>
      <c r="M141" s="31">
        <f t="shared" si="17"/>
        <v>42.414050381338036</v>
      </c>
      <c r="N141" s="31">
        <f t="shared" si="17"/>
        <v>23.637249923473849</v>
      </c>
      <c r="O141" s="31">
        <f t="shared" si="17"/>
        <v>19.800339786264395</v>
      </c>
      <c r="P141" s="31">
        <f t="shared" si="17"/>
        <v>26.612640686939457</v>
      </c>
      <c r="Q141" s="31">
        <f t="shared" si="17"/>
        <v>24.365219469184478</v>
      </c>
      <c r="R141" s="75"/>
      <c r="S141" s="73"/>
      <c r="T141" s="76"/>
    </row>
    <row r="142" spans="1:20" x14ac:dyDescent="0.25">
      <c r="A142" s="25">
        <v>42892.70834114583</v>
      </c>
      <c r="B142" s="26">
        <v>344.45</v>
      </c>
      <c r="C142" s="27">
        <v>9496.4865000000009</v>
      </c>
      <c r="D142" s="26">
        <v>10.341000000000001</v>
      </c>
      <c r="E142" s="27">
        <v>285.10200000000003</v>
      </c>
      <c r="F142" s="28">
        <f t="shared" si="15"/>
        <v>334.10899999999998</v>
      </c>
      <c r="G142" s="28">
        <f t="shared" si="15"/>
        <v>9211.3845000000001</v>
      </c>
      <c r="H142" s="29">
        <v>0</v>
      </c>
      <c r="I142" s="30">
        <f t="shared" si="16"/>
        <v>334.10899999999998</v>
      </c>
      <c r="J142" s="31">
        <f t="shared" si="14"/>
        <v>27.569998114387822</v>
      </c>
      <c r="K142" s="78"/>
      <c r="L142" s="75"/>
      <c r="M142" s="31">
        <f t="shared" si="17"/>
        <v>42.414050381338036</v>
      </c>
      <c r="N142" s="31">
        <f t="shared" si="17"/>
        <v>23.637249923473849</v>
      </c>
      <c r="O142" s="31">
        <f t="shared" si="17"/>
        <v>19.800339786264395</v>
      </c>
      <c r="P142" s="31">
        <f t="shared" si="17"/>
        <v>26.612640686939457</v>
      </c>
      <c r="Q142" s="31">
        <f t="shared" si="17"/>
        <v>24.365219469184478</v>
      </c>
      <c r="R142" s="75"/>
      <c r="S142" s="73"/>
      <c r="T142" s="76"/>
    </row>
    <row r="143" spans="1:20" x14ac:dyDescent="0.25">
      <c r="A143" s="25">
        <v>42892.750007870367</v>
      </c>
      <c r="B143" s="26">
        <v>339.85</v>
      </c>
      <c r="C143" s="27">
        <v>9291.4989999999998</v>
      </c>
      <c r="D143" s="26">
        <v>29.691000000000003</v>
      </c>
      <c r="E143" s="27">
        <v>811.75100000000009</v>
      </c>
      <c r="F143" s="28">
        <f t="shared" si="15"/>
        <v>310.15899999999999</v>
      </c>
      <c r="G143" s="28">
        <f t="shared" si="15"/>
        <v>8479.7479999999996</v>
      </c>
      <c r="H143" s="29">
        <v>0</v>
      </c>
      <c r="I143" s="30">
        <f t="shared" si="16"/>
        <v>310.15899999999999</v>
      </c>
      <c r="J143" s="31">
        <f t="shared" si="14"/>
        <v>27.340003030703606</v>
      </c>
      <c r="K143" s="78"/>
      <c r="L143" s="75"/>
      <c r="M143" s="31">
        <f t="shared" si="17"/>
        <v>42.414050381338036</v>
      </c>
      <c r="N143" s="31">
        <f t="shared" si="17"/>
        <v>23.637249923473849</v>
      </c>
      <c r="O143" s="31">
        <f t="shared" si="17"/>
        <v>19.800339786264395</v>
      </c>
      <c r="P143" s="31">
        <f t="shared" si="17"/>
        <v>26.612640686939457</v>
      </c>
      <c r="Q143" s="31">
        <f t="shared" si="17"/>
        <v>24.365219469184478</v>
      </c>
      <c r="R143" s="75"/>
      <c r="S143" s="73"/>
      <c r="T143" s="76"/>
    </row>
    <row r="144" spans="1:20" x14ac:dyDescent="0.25">
      <c r="A144" s="25">
        <v>42892.791674594904</v>
      </c>
      <c r="B144" s="26">
        <v>322.14999999999998</v>
      </c>
      <c r="C144" s="27">
        <v>8746.3724999999995</v>
      </c>
      <c r="D144" s="26">
        <v>14.496</v>
      </c>
      <c r="E144" s="27">
        <v>393.56100000000004</v>
      </c>
      <c r="F144" s="28">
        <f t="shared" si="15"/>
        <v>307.654</v>
      </c>
      <c r="G144" s="28">
        <f t="shared" si="15"/>
        <v>8352.8114999999998</v>
      </c>
      <c r="H144" s="29">
        <v>0</v>
      </c>
      <c r="I144" s="30">
        <f t="shared" si="16"/>
        <v>307.654</v>
      </c>
      <c r="J144" s="31">
        <f t="shared" si="14"/>
        <v>27.150017552185247</v>
      </c>
      <c r="K144" s="78"/>
      <c r="L144" s="75"/>
      <c r="M144" s="31">
        <f t="shared" si="17"/>
        <v>42.414050381338036</v>
      </c>
      <c r="N144" s="31">
        <f t="shared" si="17"/>
        <v>23.637249923473849</v>
      </c>
      <c r="O144" s="31">
        <f t="shared" si="17"/>
        <v>19.800339786264395</v>
      </c>
      <c r="P144" s="31">
        <f t="shared" si="17"/>
        <v>26.612640686939457</v>
      </c>
      <c r="Q144" s="31">
        <f t="shared" si="17"/>
        <v>24.365219469184478</v>
      </c>
      <c r="R144" s="75"/>
      <c r="S144" s="73"/>
      <c r="T144" s="76"/>
    </row>
    <row r="145" spans="1:20" x14ac:dyDescent="0.25">
      <c r="A145" s="25">
        <v>42892.833341319441</v>
      </c>
      <c r="B145" s="26">
        <v>327.39999999999998</v>
      </c>
      <c r="C145" s="27">
        <v>8597.5239999999994</v>
      </c>
      <c r="D145" s="26">
        <v>0</v>
      </c>
      <c r="E145" s="27">
        <v>0</v>
      </c>
      <c r="F145" s="28">
        <f t="shared" si="15"/>
        <v>327.39999999999998</v>
      </c>
      <c r="G145" s="28">
        <f t="shared" si="15"/>
        <v>8597.5239999999994</v>
      </c>
      <c r="H145" s="29">
        <v>0</v>
      </c>
      <c r="I145" s="30">
        <f t="shared" si="16"/>
        <v>327.39999999999998</v>
      </c>
      <c r="J145" s="31">
        <f t="shared" si="14"/>
        <v>26.26</v>
      </c>
      <c r="K145" s="78"/>
      <c r="L145" s="75"/>
      <c r="M145" s="31">
        <f t="shared" si="17"/>
        <v>42.414050381338036</v>
      </c>
      <c r="N145" s="31">
        <f t="shared" si="17"/>
        <v>23.637249923473849</v>
      </c>
      <c r="O145" s="31">
        <f t="shared" si="17"/>
        <v>19.800339786264395</v>
      </c>
      <c r="P145" s="31">
        <f t="shared" si="17"/>
        <v>26.612640686939457</v>
      </c>
      <c r="Q145" s="31">
        <f t="shared" si="17"/>
        <v>24.365219469184478</v>
      </c>
      <c r="R145" s="75"/>
      <c r="S145" s="73"/>
      <c r="T145" s="76"/>
    </row>
    <row r="146" spans="1:20" x14ac:dyDescent="0.25">
      <c r="A146" s="25">
        <v>42892.875008043979</v>
      </c>
      <c r="B146" s="26">
        <v>333.1</v>
      </c>
      <c r="C146" s="27">
        <v>8783.8469999999998</v>
      </c>
      <c r="D146" s="26">
        <v>0</v>
      </c>
      <c r="E146" s="27">
        <v>0</v>
      </c>
      <c r="F146" s="28">
        <f t="shared" si="15"/>
        <v>333.1</v>
      </c>
      <c r="G146" s="28">
        <f t="shared" si="15"/>
        <v>8783.8469999999998</v>
      </c>
      <c r="H146" s="29">
        <v>0</v>
      </c>
      <c r="I146" s="30">
        <f t="shared" si="16"/>
        <v>333.1</v>
      </c>
      <c r="J146" s="31">
        <f t="shared" si="14"/>
        <v>26.369999999999997</v>
      </c>
      <c r="K146" s="78"/>
      <c r="L146" s="75"/>
      <c r="M146" s="31">
        <f t="shared" si="17"/>
        <v>42.414050381338036</v>
      </c>
      <c r="N146" s="31">
        <f t="shared" si="17"/>
        <v>23.637249923473849</v>
      </c>
      <c r="O146" s="31">
        <f t="shared" si="17"/>
        <v>19.800339786264395</v>
      </c>
      <c r="P146" s="31">
        <f t="shared" si="17"/>
        <v>26.612640686939457</v>
      </c>
      <c r="Q146" s="31">
        <f t="shared" si="17"/>
        <v>24.365219469184478</v>
      </c>
      <c r="R146" s="75"/>
      <c r="S146" s="73"/>
      <c r="T146" s="76"/>
    </row>
    <row r="147" spans="1:20" x14ac:dyDescent="0.25">
      <c r="A147" s="25">
        <v>42892.916674768516</v>
      </c>
      <c r="B147" s="26">
        <v>324.875</v>
      </c>
      <c r="C147" s="27">
        <v>8387.6462250000004</v>
      </c>
      <c r="D147" s="26">
        <v>0</v>
      </c>
      <c r="E147" s="27">
        <v>0</v>
      </c>
      <c r="F147" s="28">
        <f t="shared" si="15"/>
        <v>324.875</v>
      </c>
      <c r="G147" s="28">
        <f t="shared" si="15"/>
        <v>8387.6462250000004</v>
      </c>
      <c r="H147" s="29">
        <v>0</v>
      </c>
      <c r="I147" s="30">
        <f t="shared" si="16"/>
        <v>324.875</v>
      </c>
      <c r="J147" s="31">
        <f t="shared" si="14"/>
        <v>25.818072258560985</v>
      </c>
      <c r="K147" s="78"/>
      <c r="L147" s="75"/>
      <c r="M147" s="31">
        <f t="shared" si="17"/>
        <v>42.414050381338036</v>
      </c>
      <c r="N147" s="31">
        <f t="shared" si="17"/>
        <v>23.637249923473849</v>
      </c>
      <c r="O147" s="31">
        <f t="shared" si="17"/>
        <v>19.800339786264395</v>
      </c>
      <c r="P147" s="31">
        <f t="shared" si="17"/>
        <v>26.612640686939457</v>
      </c>
      <c r="Q147" s="31">
        <f t="shared" si="17"/>
        <v>24.365219469184478</v>
      </c>
      <c r="R147" s="75"/>
      <c r="S147" s="73"/>
      <c r="T147" s="76"/>
    </row>
    <row r="148" spans="1:20" x14ac:dyDescent="0.25">
      <c r="A148" s="25">
        <v>42892.958341493053</v>
      </c>
      <c r="B148" s="26">
        <v>366.4</v>
      </c>
      <c r="C148" s="27">
        <v>8064.4639999999999</v>
      </c>
      <c r="D148" s="26">
        <v>0</v>
      </c>
      <c r="E148" s="27">
        <v>0</v>
      </c>
      <c r="F148" s="28">
        <f t="shared" si="15"/>
        <v>366.4</v>
      </c>
      <c r="G148" s="28">
        <f t="shared" si="15"/>
        <v>8064.4639999999999</v>
      </c>
      <c r="H148" s="29">
        <v>0</v>
      </c>
      <c r="I148" s="30">
        <f t="shared" si="16"/>
        <v>366.4</v>
      </c>
      <c r="J148" s="31">
        <f t="shared" si="14"/>
        <v>22.01</v>
      </c>
      <c r="K148" s="78"/>
      <c r="L148" s="75"/>
      <c r="M148" s="31">
        <f t="shared" si="17"/>
        <v>42.414050381338036</v>
      </c>
      <c r="N148" s="31">
        <f t="shared" si="17"/>
        <v>23.637249923473849</v>
      </c>
      <c r="O148" s="31">
        <f t="shared" si="17"/>
        <v>19.800339786264395</v>
      </c>
      <c r="P148" s="31">
        <f t="shared" si="17"/>
        <v>26.612640686939457</v>
      </c>
      <c r="Q148" s="31">
        <f t="shared" si="17"/>
        <v>24.365219469184478</v>
      </c>
      <c r="R148" s="75"/>
      <c r="S148" s="73"/>
      <c r="T148" s="76"/>
    </row>
    <row r="149" spans="1:20" x14ac:dyDescent="0.25">
      <c r="A149" s="25">
        <v>42893.00000821759</v>
      </c>
      <c r="B149" s="26">
        <v>315.10000000000002</v>
      </c>
      <c r="C149" s="27">
        <v>6075.1279999999997</v>
      </c>
      <c r="D149" s="26">
        <v>0</v>
      </c>
      <c r="E149" s="27">
        <v>0</v>
      </c>
      <c r="F149" s="28">
        <f t="shared" si="15"/>
        <v>315.10000000000002</v>
      </c>
      <c r="G149" s="28">
        <f t="shared" si="15"/>
        <v>6075.1279999999997</v>
      </c>
      <c r="H149" s="29">
        <v>0</v>
      </c>
      <c r="I149" s="30">
        <f t="shared" si="16"/>
        <v>315.10000000000002</v>
      </c>
      <c r="J149" s="31">
        <f t="shared" si="14"/>
        <v>19.279999999999998</v>
      </c>
      <c r="K149" s="78"/>
      <c r="L149" s="75"/>
      <c r="M149" s="31">
        <f t="shared" si="17"/>
        <v>42.414050381338036</v>
      </c>
      <c r="N149" s="31">
        <f t="shared" si="17"/>
        <v>23.637249923473849</v>
      </c>
      <c r="O149" s="31">
        <f t="shared" si="17"/>
        <v>19.800339786264395</v>
      </c>
      <c r="P149" s="31">
        <f t="shared" si="17"/>
        <v>26.612640686939457</v>
      </c>
      <c r="Q149" s="31">
        <f t="shared" si="17"/>
        <v>24.365219469184478</v>
      </c>
      <c r="R149" s="75"/>
      <c r="S149" s="73"/>
      <c r="T149" s="76"/>
    </row>
    <row r="150" spans="1:20" x14ac:dyDescent="0.25">
      <c r="A150" s="25">
        <v>42893.041674942127</v>
      </c>
      <c r="B150" s="26">
        <v>284.57500000000005</v>
      </c>
      <c r="C150" s="27">
        <v>5021.4085000000005</v>
      </c>
      <c r="D150" s="26">
        <v>0</v>
      </c>
      <c r="E150" s="27">
        <v>0</v>
      </c>
      <c r="F150" s="28">
        <f t="shared" si="15"/>
        <v>284.57500000000005</v>
      </c>
      <c r="G150" s="28">
        <f t="shared" si="15"/>
        <v>5021.4085000000005</v>
      </c>
      <c r="H150" s="29">
        <v>0</v>
      </c>
      <c r="I150" s="30">
        <f t="shared" si="16"/>
        <v>284.57500000000005</v>
      </c>
      <c r="J150" s="31">
        <f t="shared" si="14"/>
        <v>17.645290345251691</v>
      </c>
      <c r="K150" s="78"/>
      <c r="L150" s="75"/>
      <c r="M150" s="31">
        <f t="shared" si="17"/>
        <v>42.414050381338036</v>
      </c>
      <c r="N150" s="31">
        <f t="shared" si="17"/>
        <v>23.637249923473849</v>
      </c>
      <c r="O150" s="31">
        <f t="shared" si="17"/>
        <v>19.800339786264395</v>
      </c>
      <c r="P150" s="31">
        <f t="shared" si="17"/>
        <v>26.612640686939457</v>
      </c>
      <c r="Q150" s="31">
        <f t="shared" si="17"/>
        <v>24.365219469184478</v>
      </c>
      <c r="R150" s="75"/>
      <c r="S150" s="73"/>
      <c r="T150" s="76"/>
    </row>
    <row r="151" spans="1:20" x14ac:dyDescent="0.25">
      <c r="A151" s="25">
        <v>42893.083341666665</v>
      </c>
      <c r="B151" s="26">
        <v>259.40500000000003</v>
      </c>
      <c r="C151" s="27">
        <v>4357.8351499999999</v>
      </c>
      <c r="D151" s="26">
        <v>0</v>
      </c>
      <c r="E151" s="27">
        <v>0</v>
      </c>
      <c r="F151" s="28">
        <f t="shared" si="15"/>
        <v>259.40500000000003</v>
      </c>
      <c r="G151" s="28">
        <f t="shared" si="15"/>
        <v>4357.8351499999999</v>
      </c>
      <c r="H151" s="29">
        <v>0</v>
      </c>
      <c r="I151" s="30">
        <f t="shared" si="16"/>
        <v>259.40500000000003</v>
      </c>
      <c r="J151" s="31">
        <f t="shared" si="14"/>
        <v>16.799349087334473</v>
      </c>
      <c r="K151" s="78"/>
      <c r="L151" s="75"/>
      <c r="M151" s="31">
        <f t="shared" si="17"/>
        <v>42.414050381338036</v>
      </c>
      <c r="N151" s="31">
        <f t="shared" si="17"/>
        <v>23.637249923473849</v>
      </c>
      <c r="O151" s="31">
        <f t="shared" si="17"/>
        <v>19.800339786264395</v>
      </c>
      <c r="P151" s="31">
        <f t="shared" si="17"/>
        <v>26.612640686939457</v>
      </c>
      <c r="Q151" s="31">
        <f t="shared" si="17"/>
        <v>24.365219469184478</v>
      </c>
      <c r="R151" s="75"/>
      <c r="S151" s="73"/>
      <c r="T151" s="76"/>
    </row>
    <row r="152" spans="1:20" x14ac:dyDescent="0.25">
      <c r="A152" s="25">
        <v>42893.125008391202</v>
      </c>
      <c r="B152" s="26">
        <v>240.8</v>
      </c>
      <c r="C152" s="27">
        <v>4035.808</v>
      </c>
      <c r="D152" s="26">
        <v>2.1020000000000003</v>
      </c>
      <c r="E152" s="27">
        <v>35.230000000000004</v>
      </c>
      <c r="F152" s="28">
        <f t="shared" si="15"/>
        <v>238.69800000000001</v>
      </c>
      <c r="G152" s="28">
        <f t="shared" si="15"/>
        <v>4000.578</v>
      </c>
      <c r="H152" s="29">
        <v>0</v>
      </c>
      <c r="I152" s="30">
        <f t="shared" si="16"/>
        <v>238.69800000000001</v>
      </c>
      <c r="J152" s="31">
        <f t="shared" si="14"/>
        <v>16.759997989090817</v>
      </c>
      <c r="K152" s="78"/>
      <c r="L152" s="75"/>
      <c r="M152" s="31">
        <f t="shared" ref="M152:Q167" si="18">M151</f>
        <v>42.414050381338036</v>
      </c>
      <c r="N152" s="31">
        <f t="shared" si="18"/>
        <v>23.637249923473849</v>
      </c>
      <c r="O152" s="31">
        <f t="shared" si="18"/>
        <v>19.800339786264395</v>
      </c>
      <c r="P152" s="31">
        <f t="shared" si="18"/>
        <v>26.612640686939457</v>
      </c>
      <c r="Q152" s="31">
        <f t="shared" si="18"/>
        <v>24.365219469184478</v>
      </c>
      <c r="R152" s="75"/>
      <c r="S152" s="73"/>
      <c r="T152" s="76"/>
    </row>
    <row r="153" spans="1:20" x14ac:dyDescent="0.25">
      <c r="A153" s="25">
        <v>42893.166675115739</v>
      </c>
      <c r="B153" s="26">
        <v>231.8</v>
      </c>
      <c r="C153" s="27">
        <v>3794.5659999999998</v>
      </c>
      <c r="D153" s="26">
        <v>0</v>
      </c>
      <c r="E153" s="27">
        <v>0</v>
      </c>
      <c r="F153" s="28">
        <f t="shared" si="15"/>
        <v>231.8</v>
      </c>
      <c r="G153" s="28">
        <f t="shared" si="15"/>
        <v>3794.5659999999998</v>
      </c>
      <c r="H153" s="29">
        <v>0</v>
      </c>
      <c r="I153" s="30">
        <f t="shared" si="16"/>
        <v>231.8</v>
      </c>
      <c r="J153" s="31">
        <f t="shared" si="14"/>
        <v>16.369999999999997</v>
      </c>
      <c r="K153" s="78"/>
      <c r="L153" s="75"/>
      <c r="M153" s="31">
        <f t="shared" si="18"/>
        <v>42.414050381338036</v>
      </c>
      <c r="N153" s="31">
        <f t="shared" si="18"/>
        <v>23.637249923473849</v>
      </c>
      <c r="O153" s="31">
        <f t="shared" si="18"/>
        <v>19.800339786264395</v>
      </c>
      <c r="P153" s="31">
        <f t="shared" si="18"/>
        <v>26.612640686939457</v>
      </c>
      <c r="Q153" s="31">
        <f t="shared" si="18"/>
        <v>24.365219469184478</v>
      </c>
      <c r="R153" s="75"/>
      <c r="S153" s="73"/>
      <c r="T153" s="76"/>
    </row>
    <row r="154" spans="1:20" x14ac:dyDescent="0.25">
      <c r="A154" s="25">
        <v>42893.208341840276</v>
      </c>
      <c r="B154" s="26">
        <v>234.40800000000002</v>
      </c>
      <c r="C154" s="27">
        <v>3961.2306520000002</v>
      </c>
      <c r="D154" s="26">
        <v>0</v>
      </c>
      <c r="E154" s="27">
        <v>0</v>
      </c>
      <c r="F154" s="28">
        <f t="shared" si="15"/>
        <v>234.40800000000002</v>
      </c>
      <c r="G154" s="28">
        <f t="shared" si="15"/>
        <v>3961.2306520000002</v>
      </c>
      <c r="H154" s="29">
        <v>0</v>
      </c>
      <c r="I154" s="30">
        <f t="shared" si="16"/>
        <v>234.40800000000002</v>
      </c>
      <c r="J154" s="31">
        <f t="shared" si="14"/>
        <v>16.898871420770622</v>
      </c>
      <c r="K154" s="78"/>
      <c r="L154" s="75"/>
      <c r="M154" s="31">
        <f t="shared" si="18"/>
        <v>42.414050381338036</v>
      </c>
      <c r="N154" s="31">
        <f t="shared" si="18"/>
        <v>23.637249923473849</v>
      </c>
      <c r="O154" s="31">
        <f t="shared" si="18"/>
        <v>19.800339786264395</v>
      </c>
      <c r="P154" s="31">
        <f t="shared" si="18"/>
        <v>26.612640686939457</v>
      </c>
      <c r="Q154" s="31">
        <f t="shared" si="18"/>
        <v>24.365219469184478</v>
      </c>
      <c r="R154" s="75"/>
      <c r="S154" s="73"/>
      <c r="T154" s="76"/>
    </row>
    <row r="155" spans="1:20" x14ac:dyDescent="0.25">
      <c r="A155" s="25">
        <v>42893.250008564813</v>
      </c>
      <c r="B155" s="26">
        <v>251.1</v>
      </c>
      <c r="C155" s="27">
        <v>4675.482</v>
      </c>
      <c r="D155" s="26">
        <v>3.2840000000000003</v>
      </c>
      <c r="E155" s="27">
        <v>61.148000000000003</v>
      </c>
      <c r="F155" s="28">
        <f t="shared" si="15"/>
        <v>247.816</v>
      </c>
      <c r="G155" s="28">
        <f t="shared" si="15"/>
        <v>4614.3339999999998</v>
      </c>
      <c r="H155" s="29">
        <v>0</v>
      </c>
      <c r="I155" s="30">
        <f t="shared" si="16"/>
        <v>247.816</v>
      </c>
      <c r="J155" s="31">
        <f t="shared" si="14"/>
        <v>18.620000322820157</v>
      </c>
      <c r="K155" s="78"/>
      <c r="L155" s="75"/>
      <c r="M155" s="31">
        <f t="shared" si="18"/>
        <v>42.414050381338036</v>
      </c>
      <c r="N155" s="31">
        <f t="shared" si="18"/>
        <v>23.637249923473849</v>
      </c>
      <c r="O155" s="31">
        <f t="shared" si="18"/>
        <v>19.800339786264395</v>
      </c>
      <c r="P155" s="31">
        <f t="shared" si="18"/>
        <v>26.612640686939457</v>
      </c>
      <c r="Q155" s="31">
        <f t="shared" si="18"/>
        <v>24.365219469184478</v>
      </c>
      <c r="R155" s="75"/>
      <c r="S155" s="73"/>
      <c r="T155" s="76"/>
    </row>
    <row r="156" spans="1:20" x14ac:dyDescent="0.25">
      <c r="A156" s="25">
        <v>42893.291675289351</v>
      </c>
      <c r="B156" s="26">
        <v>289.5</v>
      </c>
      <c r="C156" s="27">
        <v>5966.5950000000003</v>
      </c>
      <c r="D156" s="26">
        <v>22.744</v>
      </c>
      <c r="E156" s="27">
        <v>468.75400000000002</v>
      </c>
      <c r="F156" s="28">
        <f t="shared" si="15"/>
        <v>266.75599999999997</v>
      </c>
      <c r="G156" s="28">
        <f t="shared" si="15"/>
        <v>5497.8410000000003</v>
      </c>
      <c r="H156" s="29">
        <v>0</v>
      </c>
      <c r="I156" s="30">
        <f t="shared" si="16"/>
        <v>266.75599999999997</v>
      </c>
      <c r="J156" s="31">
        <f t="shared" si="14"/>
        <v>20.609999400200937</v>
      </c>
      <c r="K156" s="78"/>
      <c r="L156" s="75"/>
      <c r="M156" s="31">
        <f t="shared" si="18"/>
        <v>42.414050381338036</v>
      </c>
      <c r="N156" s="31">
        <f t="shared" si="18"/>
        <v>23.637249923473849</v>
      </c>
      <c r="O156" s="31">
        <f t="shared" si="18"/>
        <v>19.800339786264395</v>
      </c>
      <c r="P156" s="31">
        <f t="shared" si="18"/>
        <v>26.612640686939457</v>
      </c>
      <c r="Q156" s="31">
        <f t="shared" si="18"/>
        <v>24.365219469184478</v>
      </c>
      <c r="R156" s="75"/>
      <c r="S156" s="73"/>
      <c r="T156" s="76"/>
    </row>
    <row r="157" spans="1:20" x14ac:dyDescent="0.25">
      <c r="A157" s="25">
        <v>42893.333342013888</v>
      </c>
      <c r="B157" s="26">
        <v>305.5</v>
      </c>
      <c r="C157" s="27">
        <v>6730.165</v>
      </c>
      <c r="D157" s="26">
        <v>10.61</v>
      </c>
      <c r="E157" s="27">
        <v>233.738</v>
      </c>
      <c r="F157" s="28">
        <f t="shared" si="15"/>
        <v>294.89</v>
      </c>
      <c r="G157" s="28">
        <f t="shared" si="15"/>
        <v>6496.4269999999997</v>
      </c>
      <c r="H157" s="29">
        <v>0</v>
      </c>
      <c r="I157" s="30">
        <f t="shared" si="16"/>
        <v>294.89</v>
      </c>
      <c r="J157" s="31">
        <f t="shared" si="14"/>
        <v>22.030001017328495</v>
      </c>
      <c r="K157" s="78"/>
      <c r="L157" s="75"/>
      <c r="M157" s="31">
        <f t="shared" si="18"/>
        <v>42.414050381338036</v>
      </c>
      <c r="N157" s="31">
        <f t="shared" si="18"/>
        <v>23.637249923473849</v>
      </c>
      <c r="O157" s="31">
        <f t="shared" si="18"/>
        <v>19.800339786264395</v>
      </c>
      <c r="P157" s="31">
        <f t="shared" si="18"/>
        <v>26.612640686939457</v>
      </c>
      <c r="Q157" s="31">
        <f t="shared" si="18"/>
        <v>24.365219469184478</v>
      </c>
      <c r="R157" s="75"/>
      <c r="S157" s="73"/>
      <c r="T157" s="76"/>
    </row>
    <row r="158" spans="1:20" x14ac:dyDescent="0.25">
      <c r="A158" s="25">
        <v>42893.375008738425</v>
      </c>
      <c r="B158" s="26">
        <v>322</v>
      </c>
      <c r="C158" s="27">
        <v>7373.8</v>
      </c>
      <c r="D158" s="26">
        <v>5.3999999999999999E-2</v>
      </c>
      <c r="E158" s="27">
        <v>1.2370000000000001</v>
      </c>
      <c r="F158" s="28">
        <f t="shared" si="15"/>
        <v>321.94600000000003</v>
      </c>
      <c r="G158" s="28">
        <f t="shared" si="15"/>
        <v>7372.5630000000001</v>
      </c>
      <c r="H158" s="29">
        <v>0</v>
      </c>
      <c r="I158" s="30">
        <f t="shared" si="16"/>
        <v>321.94600000000003</v>
      </c>
      <c r="J158" s="31">
        <f t="shared" si="14"/>
        <v>22.899998757555615</v>
      </c>
      <c r="K158" s="78"/>
      <c r="L158" s="75"/>
      <c r="M158" s="31">
        <f t="shared" si="18"/>
        <v>42.414050381338036</v>
      </c>
      <c r="N158" s="31">
        <f t="shared" si="18"/>
        <v>23.637249923473849</v>
      </c>
      <c r="O158" s="31">
        <f t="shared" si="18"/>
        <v>19.800339786264395</v>
      </c>
      <c r="P158" s="31">
        <f t="shared" si="18"/>
        <v>26.612640686939457</v>
      </c>
      <c r="Q158" s="31">
        <f t="shared" si="18"/>
        <v>24.365219469184478</v>
      </c>
      <c r="R158" s="75"/>
      <c r="S158" s="73"/>
      <c r="T158" s="76"/>
    </row>
    <row r="159" spans="1:20" x14ac:dyDescent="0.25">
      <c r="A159" s="25">
        <v>42893.416675462962</v>
      </c>
      <c r="B159" s="26">
        <v>298.858</v>
      </c>
      <c r="C159" s="27">
        <v>7260.1049780000003</v>
      </c>
      <c r="D159" s="26">
        <v>0</v>
      </c>
      <c r="E159" s="27">
        <v>0</v>
      </c>
      <c r="F159" s="28">
        <f t="shared" si="15"/>
        <v>298.858</v>
      </c>
      <c r="G159" s="28">
        <f t="shared" si="15"/>
        <v>7260.1049780000003</v>
      </c>
      <c r="H159" s="29">
        <v>0</v>
      </c>
      <c r="I159" s="30">
        <f t="shared" si="16"/>
        <v>298.858</v>
      </c>
      <c r="J159" s="31">
        <f t="shared" si="14"/>
        <v>24.292824612357709</v>
      </c>
      <c r="K159" s="78"/>
      <c r="L159" s="75"/>
      <c r="M159" s="31">
        <f t="shared" si="18"/>
        <v>42.414050381338036</v>
      </c>
      <c r="N159" s="31">
        <f t="shared" si="18"/>
        <v>23.637249923473849</v>
      </c>
      <c r="O159" s="31">
        <f t="shared" si="18"/>
        <v>19.800339786264395</v>
      </c>
      <c r="P159" s="31">
        <f t="shared" si="18"/>
        <v>26.612640686939457</v>
      </c>
      <c r="Q159" s="31">
        <f t="shared" si="18"/>
        <v>24.365219469184478</v>
      </c>
      <c r="R159" s="75"/>
      <c r="S159" s="73"/>
      <c r="T159" s="76"/>
    </row>
    <row r="160" spans="1:20" x14ac:dyDescent="0.25">
      <c r="A160" s="25">
        <v>42893.4583421875</v>
      </c>
      <c r="B160" s="26">
        <v>314.90200000000004</v>
      </c>
      <c r="C160" s="27">
        <v>7789.4707800000006</v>
      </c>
      <c r="D160" s="26">
        <v>0</v>
      </c>
      <c r="E160" s="27">
        <v>0</v>
      </c>
      <c r="F160" s="28">
        <f t="shared" si="15"/>
        <v>314.90200000000004</v>
      </c>
      <c r="G160" s="28">
        <f t="shared" si="15"/>
        <v>7789.4707800000006</v>
      </c>
      <c r="H160" s="29">
        <v>0</v>
      </c>
      <c r="I160" s="30">
        <f t="shared" si="16"/>
        <v>314.90200000000004</v>
      </c>
      <c r="J160" s="31">
        <f t="shared" si="14"/>
        <v>24.73617436535811</v>
      </c>
      <c r="K160" s="78"/>
      <c r="L160" s="75"/>
      <c r="M160" s="31">
        <f t="shared" si="18"/>
        <v>42.414050381338036</v>
      </c>
      <c r="N160" s="31">
        <f t="shared" si="18"/>
        <v>23.637249923473849</v>
      </c>
      <c r="O160" s="31">
        <f t="shared" si="18"/>
        <v>19.800339786264395</v>
      </c>
      <c r="P160" s="31">
        <f t="shared" si="18"/>
        <v>26.612640686939457</v>
      </c>
      <c r="Q160" s="31">
        <f t="shared" si="18"/>
        <v>24.365219469184478</v>
      </c>
      <c r="R160" s="75"/>
      <c r="S160" s="73"/>
      <c r="T160" s="76"/>
    </row>
    <row r="161" spans="1:20" x14ac:dyDescent="0.25">
      <c r="A161" s="25">
        <v>42893.500008912037</v>
      </c>
      <c r="B161" s="26">
        <v>311.06900000000002</v>
      </c>
      <c r="C161" s="27">
        <v>7816.9555699999992</v>
      </c>
      <c r="D161" s="26">
        <v>0</v>
      </c>
      <c r="E161" s="27">
        <v>0</v>
      </c>
      <c r="F161" s="28">
        <f t="shared" si="15"/>
        <v>311.06900000000002</v>
      </c>
      <c r="G161" s="28">
        <f t="shared" si="15"/>
        <v>7816.9555699999992</v>
      </c>
      <c r="H161" s="29">
        <v>0</v>
      </c>
      <c r="I161" s="30">
        <f t="shared" si="16"/>
        <v>311.06900000000002</v>
      </c>
      <c r="J161" s="31">
        <f t="shared" si="14"/>
        <v>25.129330052174915</v>
      </c>
      <c r="K161" s="78"/>
      <c r="L161" s="75"/>
      <c r="M161" s="31">
        <f t="shared" si="18"/>
        <v>42.414050381338036</v>
      </c>
      <c r="N161" s="31">
        <f t="shared" si="18"/>
        <v>23.637249923473849</v>
      </c>
      <c r="O161" s="31">
        <f t="shared" si="18"/>
        <v>19.800339786264395</v>
      </c>
      <c r="P161" s="31">
        <f t="shared" si="18"/>
        <v>26.612640686939457</v>
      </c>
      <c r="Q161" s="31">
        <f t="shared" si="18"/>
        <v>24.365219469184478</v>
      </c>
      <c r="R161" s="75"/>
      <c r="S161" s="73"/>
      <c r="T161" s="76"/>
    </row>
    <row r="162" spans="1:20" x14ac:dyDescent="0.25">
      <c r="A162" s="25">
        <v>42893.541675636574</v>
      </c>
      <c r="B162" s="26">
        <v>326.93200000000002</v>
      </c>
      <c r="C162" s="27">
        <v>8363.074779999999</v>
      </c>
      <c r="D162" s="26">
        <v>0</v>
      </c>
      <c r="E162" s="27">
        <v>0</v>
      </c>
      <c r="F162" s="28">
        <f t="shared" si="15"/>
        <v>326.93200000000002</v>
      </c>
      <c r="G162" s="28">
        <f t="shared" si="15"/>
        <v>8363.074779999999</v>
      </c>
      <c r="H162" s="29">
        <v>0</v>
      </c>
      <c r="I162" s="30">
        <f t="shared" si="16"/>
        <v>326.93200000000002</v>
      </c>
      <c r="J162" s="31">
        <f t="shared" si="14"/>
        <v>25.580471718889552</v>
      </c>
      <c r="K162" s="78"/>
      <c r="L162" s="75"/>
      <c r="M162" s="31">
        <f t="shared" si="18"/>
        <v>42.414050381338036</v>
      </c>
      <c r="N162" s="31">
        <f t="shared" si="18"/>
        <v>23.637249923473849</v>
      </c>
      <c r="O162" s="31">
        <f t="shared" si="18"/>
        <v>19.800339786264395</v>
      </c>
      <c r="P162" s="31">
        <f t="shared" si="18"/>
        <v>26.612640686939457</v>
      </c>
      <c r="Q162" s="31">
        <f t="shared" si="18"/>
        <v>24.365219469184478</v>
      </c>
      <c r="R162" s="75"/>
      <c r="S162" s="73"/>
      <c r="T162" s="76"/>
    </row>
    <row r="163" spans="1:20" x14ac:dyDescent="0.25">
      <c r="A163" s="25">
        <v>42893.583342361111</v>
      </c>
      <c r="B163" s="26">
        <v>306.505</v>
      </c>
      <c r="C163" s="27">
        <v>7935.4144500000002</v>
      </c>
      <c r="D163" s="26">
        <v>0</v>
      </c>
      <c r="E163" s="27">
        <v>0</v>
      </c>
      <c r="F163" s="28">
        <f t="shared" si="15"/>
        <v>306.505</v>
      </c>
      <c r="G163" s="28">
        <f t="shared" si="15"/>
        <v>7935.4144500000002</v>
      </c>
      <c r="H163" s="29">
        <v>0</v>
      </c>
      <c r="I163" s="30">
        <f t="shared" si="16"/>
        <v>306.505</v>
      </c>
      <c r="J163" s="31">
        <f t="shared" si="14"/>
        <v>25.89</v>
      </c>
      <c r="K163" s="78"/>
      <c r="L163" s="75"/>
      <c r="M163" s="31">
        <f t="shared" si="18"/>
        <v>42.414050381338036</v>
      </c>
      <c r="N163" s="31">
        <f t="shared" si="18"/>
        <v>23.637249923473849</v>
      </c>
      <c r="O163" s="31">
        <f t="shared" si="18"/>
        <v>19.800339786264395</v>
      </c>
      <c r="P163" s="31">
        <f t="shared" si="18"/>
        <v>26.612640686939457</v>
      </c>
      <c r="Q163" s="31">
        <f t="shared" si="18"/>
        <v>24.365219469184478</v>
      </c>
      <c r="R163" s="75"/>
      <c r="S163" s="73"/>
      <c r="T163" s="76"/>
    </row>
    <row r="164" spans="1:20" x14ac:dyDescent="0.25">
      <c r="A164" s="25">
        <v>42893.625009085648</v>
      </c>
      <c r="B164" s="26">
        <v>306.41500000000002</v>
      </c>
      <c r="C164" s="27">
        <v>7972.9183000000003</v>
      </c>
      <c r="D164" s="26">
        <v>0</v>
      </c>
      <c r="E164" s="27">
        <v>0</v>
      </c>
      <c r="F164" s="28">
        <f t="shared" si="15"/>
        <v>306.41500000000002</v>
      </c>
      <c r="G164" s="28">
        <f t="shared" si="15"/>
        <v>7972.9183000000003</v>
      </c>
      <c r="H164" s="29">
        <v>0</v>
      </c>
      <c r="I164" s="30">
        <f t="shared" si="16"/>
        <v>306.41500000000002</v>
      </c>
      <c r="J164" s="31">
        <f t="shared" si="14"/>
        <v>26.02</v>
      </c>
      <c r="K164" s="78"/>
      <c r="L164" s="75"/>
      <c r="M164" s="31">
        <f t="shared" si="18"/>
        <v>42.414050381338036</v>
      </c>
      <c r="N164" s="31">
        <f t="shared" si="18"/>
        <v>23.637249923473849</v>
      </c>
      <c r="O164" s="31">
        <f t="shared" si="18"/>
        <v>19.800339786264395</v>
      </c>
      <c r="P164" s="31">
        <f t="shared" si="18"/>
        <v>26.612640686939457</v>
      </c>
      <c r="Q164" s="31">
        <f t="shared" si="18"/>
        <v>24.365219469184478</v>
      </c>
      <c r="R164" s="75"/>
      <c r="S164" s="73"/>
      <c r="T164" s="76"/>
    </row>
    <row r="165" spans="1:20" x14ac:dyDescent="0.25">
      <c r="A165" s="25">
        <v>42893.666675810186</v>
      </c>
      <c r="B165" s="26">
        <v>296.39</v>
      </c>
      <c r="C165" s="27">
        <v>7666.1845999999996</v>
      </c>
      <c r="D165" s="26">
        <v>0</v>
      </c>
      <c r="E165" s="27">
        <v>0</v>
      </c>
      <c r="F165" s="28">
        <f t="shared" si="15"/>
        <v>296.39</v>
      </c>
      <c r="G165" s="28">
        <f t="shared" si="15"/>
        <v>7666.1845999999996</v>
      </c>
      <c r="H165" s="29">
        <v>0</v>
      </c>
      <c r="I165" s="30">
        <f t="shared" si="16"/>
        <v>296.39</v>
      </c>
      <c r="J165" s="31">
        <f t="shared" si="14"/>
        <v>25.865193157663889</v>
      </c>
      <c r="K165" s="78"/>
      <c r="L165" s="75"/>
      <c r="M165" s="31">
        <f t="shared" si="18"/>
        <v>42.414050381338036</v>
      </c>
      <c r="N165" s="31">
        <f t="shared" si="18"/>
        <v>23.637249923473849</v>
      </c>
      <c r="O165" s="31">
        <f t="shared" si="18"/>
        <v>19.800339786264395</v>
      </c>
      <c r="P165" s="31">
        <f t="shared" si="18"/>
        <v>26.612640686939457</v>
      </c>
      <c r="Q165" s="31">
        <f t="shared" si="18"/>
        <v>24.365219469184478</v>
      </c>
      <c r="R165" s="75"/>
      <c r="S165" s="73"/>
      <c r="T165" s="76"/>
    </row>
    <row r="166" spans="1:20" x14ac:dyDescent="0.25">
      <c r="A166" s="25">
        <v>42893.708342534723</v>
      </c>
      <c r="B166" s="26">
        <v>338.80500000000001</v>
      </c>
      <c r="C166" s="27">
        <v>8968.918099999999</v>
      </c>
      <c r="D166" s="26">
        <v>0</v>
      </c>
      <c r="E166" s="27">
        <v>0</v>
      </c>
      <c r="F166" s="28">
        <f t="shared" si="15"/>
        <v>338.80500000000001</v>
      </c>
      <c r="G166" s="28">
        <f t="shared" si="15"/>
        <v>8968.918099999999</v>
      </c>
      <c r="H166" s="29">
        <v>0</v>
      </c>
      <c r="I166" s="30">
        <f t="shared" si="16"/>
        <v>338.80500000000001</v>
      </c>
      <c r="J166" s="31">
        <f t="shared" si="14"/>
        <v>26.472212924838768</v>
      </c>
      <c r="K166" s="78"/>
      <c r="L166" s="75"/>
      <c r="M166" s="31">
        <f t="shared" si="18"/>
        <v>42.414050381338036</v>
      </c>
      <c r="N166" s="31">
        <f t="shared" si="18"/>
        <v>23.637249923473849</v>
      </c>
      <c r="O166" s="31">
        <f t="shared" si="18"/>
        <v>19.800339786264395</v>
      </c>
      <c r="P166" s="31">
        <f t="shared" si="18"/>
        <v>26.612640686939457</v>
      </c>
      <c r="Q166" s="31">
        <f t="shared" si="18"/>
        <v>24.365219469184478</v>
      </c>
      <c r="R166" s="75"/>
      <c r="S166" s="73"/>
      <c r="T166" s="76"/>
    </row>
    <row r="167" spans="1:20" x14ac:dyDescent="0.25">
      <c r="A167" s="25">
        <v>42893.75000925926</v>
      </c>
      <c r="B167" s="26">
        <v>332.197</v>
      </c>
      <c r="C167" s="27">
        <v>8951.1171300000005</v>
      </c>
      <c r="D167" s="26">
        <v>0</v>
      </c>
      <c r="E167" s="27">
        <v>0</v>
      </c>
      <c r="F167" s="28">
        <f t="shared" si="15"/>
        <v>332.197</v>
      </c>
      <c r="G167" s="28">
        <f t="shared" si="15"/>
        <v>8951.1171300000005</v>
      </c>
      <c r="H167" s="29">
        <v>0</v>
      </c>
      <c r="I167" s="30">
        <f t="shared" si="16"/>
        <v>332.197</v>
      </c>
      <c r="J167" s="31">
        <f t="shared" si="14"/>
        <v>26.945207602717666</v>
      </c>
      <c r="K167" s="78"/>
      <c r="L167" s="75"/>
      <c r="M167" s="31">
        <f t="shared" si="18"/>
        <v>42.414050381338036</v>
      </c>
      <c r="N167" s="31">
        <f t="shared" si="18"/>
        <v>23.637249923473849</v>
      </c>
      <c r="O167" s="31">
        <f t="shared" si="18"/>
        <v>19.800339786264395</v>
      </c>
      <c r="P167" s="31">
        <f t="shared" si="18"/>
        <v>26.612640686939457</v>
      </c>
      <c r="Q167" s="31">
        <f t="shared" si="18"/>
        <v>24.365219469184478</v>
      </c>
      <c r="R167" s="75"/>
      <c r="S167" s="73"/>
      <c r="T167" s="76"/>
    </row>
    <row r="168" spans="1:20" x14ac:dyDescent="0.25">
      <c r="A168" s="25">
        <v>42893.791675983797</v>
      </c>
      <c r="B168" s="26">
        <v>279.976</v>
      </c>
      <c r="C168" s="27">
        <v>7184.7568000000001</v>
      </c>
      <c r="D168" s="26">
        <v>0</v>
      </c>
      <c r="E168" s="27">
        <v>0</v>
      </c>
      <c r="F168" s="28">
        <f t="shared" si="15"/>
        <v>279.976</v>
      </c>
      <c r="G168" s="28">
        <f t="shared" si="15"/>
        <v>7184.7568000000001</v>
      </c>
      <c r="H168" s="29">
        <v>0</v>
      </c>
      <c r="I168" s="30">
        <f t="shared" si="16"/>
        <v>279.976</v>
      </c>
      <c r="J168" s="31">
        <f t="shared" si="14"/>
        <v>25.662045318170129</v>
      </c>
      <c r="K168" s="78"/>
      <c r="L168" s="75"/>
      <c r="M168" s="31">
        <f t="shared" ref="M168:Q183" si="19">M167</f>
        <v>42.414050381338036</v>
      </c>
      <c r="N168" s="31">
        <f t="shared" si="19"/>
        <v>23.637249923473849</v>
      </c>
      <c r="O168" s="31">
        <f t="shared" si="19"/>
        <v>19.800339786264395</v>
      </c>
      <c r="P168" s="31">
        <f t="shared" si="19"/>
        <v>26.612640686939457</v>
      </c>
      <c r="Q168" s="31">
        <f t="shared" si="19"/>
        <v>24.365219469184478</v>
      </c>
      <c r="R168" s="75"/>
      <c r="S168" s="73"/>
      <c r="T168" s="76"/>
    </row>
    <row r="169" spans="1:20" x14ac:dyDescent="0.25">
      <c r="A169" s="25">
        <v>42893.833342708334</v>
      </c>
      <c r="B169" s="26">
        <v>309.08999999999997</v>
      </c>
      <c r="C169" s="27">
        <v>7683.9773999999998</v>
      </c>
      <c r="D169" s="26">
        <v>0</v>
      </c>
      <c r="E169" s="27">
        <v>0</v>
      </c>
      <c r="F169" s="28">
        <f t="shared" si="15"/>
        <v>309.08999999999997</v>
      </c>
      <c r="G169" s="28">
        <f t="shared" si="15"/>
        <v>7683.9773999999998</v>
      </c>
      <c r="H169" s="29">
        <v>0</v>
      </c>
      <c r="I169" s="30">
        <f t="shared" si="16"/>
        <v>309.08999999999997</v>
      </c>
      <c r="J169" s="31">
        <f t="shared" si="14"/>
        <v>24.860000000000003</v>
      </c>
      <c r="K169" s="78"/>
      <c r="L169" s="75"/>
      <c r="M169" s="31">
        <f t="shared" si="19"/>
        <v>42.414050381338036</v>
      </c>
      <c r="N169" s="31">
        <f t="shared" si="19"/>
        <v>23.637249923473849</v>
      </c>
      <c r="O169" s="31">
        <f t="shared" si="19"/>
        <v>19.800339786264395</v>
      </c>
      <c r="P169" s="31">
        <f t="shared" si="19"/>
        <v>26.612640686939457</v>
      </c>
      <c r="Q169" s="31">
        <f t="shared" si="19"/>
        <v>24.365219469184478</v>
      </c>
      <c r="R169" s="75"/>
      <c r="S169" s="73"/>
      <c r="T169" s="76"/>
    </row>
    <row r="170" spans="1:20" x14ac:dyDescent="0.25">
      <c r="A170" s="25">
        <v>42893.875009432872</v>
      </c>
      <c r="B170" s="26">
        <v>298.64499999999998</v>
      </c>
      <c r="C170" s="27">
        <v>7487.0301499999996</v>
      </c>
      <c r="D170" s="26">
        <v>0</v>
      </c>
      <c r="E170" s="27">
        <v>0</v>
      </c>
      <c r="F170" s="28">
        <f t="shared" si="15"/>
        <v>298.64499999999998</v>
      </c>
      <c r="G170" s="28">
        <f t="shared" si="15"/>
        <v>7487.0301499999996</v>
      </c>
      <c r="H170" s="29">
        <v>0</v>
      </c>
      <c r="I170" s="30">
        <f t="shared" si="16"/>
        <v>298.64499999999998</v>
      </c>
      <c r="J170" s="31">
        <f t="shared" si="14"/>
        <v>25.07</v>
      </c>
      <c r="K170" s="78"/>
      <c r="L170" s="75"/>
      <c r="M170" s="31">
        <f t="shared" si="19"/>
        <v>42.414050381338036</v>
      </c>
      <c r="N170" s="31">
        <f t="shared" si="19"/>
        <v>23.637249923473849</v>
      </c>
      <c r="O170" s="31">
        <f t="shared" si="19"/>
        <v>19.800339786264395</v>
      </c>
      <c r="P170" s="31">
        <f t="shared" si="19"/>
        <v>26.612640686939457</v>
      </c>
      <c r="Q170" s="31">
        <f t="shared" si="19"/>
        <v>24.365219469184478</v>
      </c>
      <c r="R170" s="75"/>
      <c r="S170" s="73"/>
      <c r="T170" s="76"/>
    </row>
    <row r="171" spans="1:20" x14ac:dyDescent="0.25">
      <c r="A171" s="25">
        <v>42893.916676157409</v>
      </c>
      <c r="B171" s="26">
        <v>270.14499999999998</v>
      </c>
      <c r="C171" s="27">
        <v>6661.7757000000001</v>
      </c>
      <c r="D171" s="26">
        <v>0</v>
      </c>
      <c r="E171" s="27">
        <v>0</v>
      </c>
      <c r="F171" s="28">
        <f t="shared" si="15"/>
        <v>270.14499999999998</v>
      </c>
      <c r="G171" s="28">
        <f t="shared" si="15"/>
        <v>6661.7757000000001</v>
      </c>
      <c r="H171" s="29">
        <v>0</v>
      </c>
      <c r="I171" s="30">
        <f t="shared" si="16"/>
        <v>270.14499999999998</v>
      </c>
      <c r="J171" s="31">
        <f t="shared" si="14"/>
        <v>24.660000000000004</v>
      </c>
      <c r="K171" s="78"/>
      <c r="L171" s="75"/>
      <c r="M171" s="31">
        <f t="shared" si="19"/>
        <v>42.414050381338036</v>
      </c>
      <c r="N171" s="31">
        <f t="shared" si="19"/>
        <v>23.637249923473849</v>
      </c>
      <c r="O171" s="31">
        <f t="shared" si="19"/>
        <v>19.800339786264395</v>
      </c>
      <c r="P171" s="31">
        <f t="shared" si="19"/>
        <v>26.612640686939457</v>
      </c>
      <c r="Q171" s="31">
        <f t="shared" si="19"/>
        <v>24.365219469184478</v>
      </c>
      <c r="R171" s="75"/>
      <c r="S171" s="73"/>
      <c r="T171" s="76"/>
    </row>
    <row r="172" spans="1:20" x14ac:dyDescent="0.25">
      <c r="A172" s="25">
        <v>42893.958342881946</v>
      </c>
      <c r="B172" s="26">
        <v>340.65499999999997</v>
      </c>
      <c r="C172" s="27">
        <v>7504.6296499999999</v>
      </c>
      <c r="D172" s="26">
        <v>0</v>
      </c>
      <c r="E172" s="27">
        <v>0</v>
      </c>
      <c r="F172" s="28">
        <f t="shared" si="15"/>
        <v>340.65499999999997</v>
      </c>
      <c r="G172" s="28">
        <f t="shared" si="15"/>
        <v>7504.6296499999999</v>
      </c>
      <c r="H172" s="29">
        <v>0</v>
      </c>
      <c r="I172" s="30">
        <f t="shared" si="16"/>
        <v>340.65499999999997</v>
      </c>
      <c r="J172" s="31">
        <f t="shared" si="14"/>
        <v>22.03</v>
      </c>
      <c r="K172" s="78"/>
      <c r="L172" s="75"/>
      <c r="M172" s="31">
        <f t="shared" si="19"/>
        <v>42.414050381338036</v>
      </c>
      <c r="N172" s="31">
        <f t="shared" si="19"/>
        <v>23.637249923473849</v>
      </c>
      <c r="O172" s="31">
        <f t="shared" si="19"/>
        <v>19.800339786264395</v>
      </c>
      <c r="P172" s="31">
        <f t="shared" si="19"/>
        <v>26.612640686939457</v>
      </c>
      <c r="Q172" s="31">
        <f t="shared" si="19"/>
        <v>24.365219469184478</v>
      </c>
      <c r="R172" s="75"/>
      <c r="S172" s="73"/>
      <c r="T172" s="76"/>
    </row>
    <row r="173" spans="1:20" x14ac:dyDescent="0.25">
      <c r="A173" s="25">
        <v>42894.000009606483</v>
      </c>
      <c r="B173" s="26">
        <v>294</v>
      </c>
      <c r="C173" s="27">
        <v>5818.26</v>
      </c>
      <c r="D173" s="26">
        <v>0</v>
      </c>
      <c r="E173" s="27">
        <v>0</v>
      </c>
      <c r="F173" s="28">
        <f t="shared" si="15"/>
        <v>294</v>
      </c>
      <c r="G173" s="28">
        <f t="shared" si="15"/>
        <v>5818.26</v>
      </c>
      <c r="H173" s="29">
        <v>0</v>
      </c>
      <c r="I173" s="30">
        <f t="shared" si="16"/>
        <v>294</v>
      </c>
      <c r="J173" s="31">
        <f t="shared" si="14"/>
        <v>19.79</v>
      </c>
      <c r="K173" s="78"/>
      <c r="L173" s="75"/>
      <c r="M173" s="31">
        <f t="shared" si="19"/>
        <v>42.414050381338036</v>
      </c>
      <c r="N173" s="31">
        <f t="shared" si="19"/>
        <v>23.637249923473849</v>
      </c>
      <c r="O173" s="31">
        <f t="shared" si="19"/>
        <v>19.800339786264395</v>
      </c>
      <c r="P173" s="31">
        <f t="shared" si="19"/>
        <v>26.612640686939457</v>
      </c>
      <c r="Q173" s="31">
        <f t="shared" si="19"/>
        <v>24.365219469184478</v>
      </c>
      <c r="R173" s="75"/>
      <c r="S173" s="73"/>
      <c r="T173" s="76"/>
    </row>
    <row r="174" spans="1:20" x14ac:dyDescent="0.25">
      <c r="A174" s="25">
        <v>42894.04167633102</v>
      </c>
      <c r="B174" s="26">
        <v>275.3</v>
      </c>
      <c r="C174" s="27">
        <v>4999.4480000000003</v>
      </c>
      <c r="D174" s="26">
        <v>6.0870000000000006</v>
      </c>
      <c r="E174" s="27">
        <v>110.54</v>
      </c>
      <c r="F174" s="28">
        <f t="shared" si="15"/>
        <v>269.21300000000002</v>
      </c>
      <c r="G174" s="28">
        <f t="shared" si="15"/>
        <v>4888.9080000000004</v>
      </c>
      <c r="H174" s="29">
        <v>0</v>
      </c>
      <c r="I174" s="30">
        <f t="shared" si="16"/>
        <v>269.21300000000002</v>
      </c>
      <c r="J174" s="31">
        <f t="shared" si="14"/>
        <v>18.159999702837531</v>
      </c>
      <c r="K174" s="78"/>
      <c r="L174" s="75"/>
      <c r="M174" s="31">
        <f t="shared" si="19"/>
        <v>42.414050381338036</v>
      </c>
      <c r="N174" s="31">
        <f t="shared" si="19"/>
        <v>23.637249923473849</v>
      </c>
      <c r="O174" s="31">
        <f t="shared" si="19"/>
        <v>19.800339786264395</v>
      </c>
      <c r="P174" s="31">
        <f t="shared" si="19"/>
        <v>26.612640686939457</v>
      </c>
      <c r="Q174" s="31">
        <f t="shared" si="19"/>
        <v>24.365219469184478</v>
      </c>
      <c r="R174" s="75"/>
      <c r="S174" s="73"/>
      <c r="T174" s="76"/>
    </row>
    <row r="175" spans="1:20" x14ac:dyDescent="0.25">
      <c r="A175" s="25">
        <v>42894.083343055558</v>
      </c>
      <c r="B175" s="26">
        <v>243.6</v>
      </c>
      <c r="C175" s="27">
        <v>4158.2520000000004</v>
      </c>
      <c r="D175" s="26">
        <v>0</v>
      </c>
      <c r="E175" s="27">
        <v>0</v>
      </c>
      <c r="F175" s="28">
        <f t="shared" si="15"/>
        <v>243.6</v>
      </c>
      <c r="G175" s="28">
        <f t="shared" si="15"/>
        <v>4158.2520000000004</v>
      </c>
      <c r="H175" s="29">
        <v>0</v>
      </c>
      <c r="I175" s="30">
        <f t="shared" si="16"/>
        <v>243.6</v>
      </c>
      <c r="J175" s="31">
        <f t="shared" si="14"/>
        <v>17.070000000000004</v>
      </c>
      <c r="K175" s="78"/>
      <c r="L175" s="75"/>
      <c r="M175" s="31">
        <f t="shared" si="19"/>
        <v>42.414050381338036</v>
      </c>
      <c r="N175" s="31">
        <f t="shared" si="19"/>
        <v>23.637249923473849</v>
      </c>
      <c r="O175" s="31">
        <f t="shared" si="19"/>
        <v>19.800339786264395</v>
      </c>
      <c r="P175" s="31">
        <f t="shared" si="19"/>
        <v>26.612640686939457</v>
      </c>
      <c r="Q175" s="31">
        <f t="shared" si="19"/>
        <v>24.365219469184478</v>
      </c>
      <c r="R175" s="75"/>
      <c r="S175" s="73"/>
      <c r="T175" s="76"/>
    </row>
    <row r="176" spans="1:20" x14ac:dyDescent="0.25">
      <c r="A176" s="25">
        <v>42894.125009780095</v>
      </c>
      <c r="B176" s="26">
        <v>235</v>
      </c>
      <c r="C176" s="27">
        <v>3804.65</v>
      </c>
      <c r="D176" s="26">
        <v>3.9570000000000003</v>
      </c>
      <c r="E176" s="27">
        <v>64.064000000000007</v>
      </c>
      <c r="F176" s="28">
        <f t="shared" si="15"/>
        <v>231.04300000000001</v>
      </c>
      <c r="G176" s="28">
        <f t="shared" si="15"/>
        <v>3740.5860000000002</v>
      </c>
      <c r="H176" s="29">
        <v>0</v>
      </c>
      <c r="I176" s="30">
        <f t="shared" si="16"/>
        <v>231.04300000000001</v>
      </c>
      <c r="J176" s="31">
        <f t="shared" si="14"/>
        <v>16.189999264206232</v>
      </c>
      <c r="K176" s="78"/>
      <c r="L176" s="75"/>
      <c r="M176" s="31">
        <f t="shared" si="19"/>
        <v>42.414050381338036</v>
      </c>
      <c r="N176" s="31">
        <f t="shared" si="19"/>
        <v>23.637249923473849</v>
      </c>
      <c r="O176" s="31">
        <f t="shared" si="19"/>
        <v>19.800339786264395</v>
      </c>
      <c r="P176" s="31">
        <f t="shared" si="19"/>
        <v>26.612640686939457</v>
      </c>
      <c r="Q176" s="31">
        <f t="shared" si="19"/>
        <v>24.365219469184478</v>
      </c>
      <c r="R176" s="75"/>
      <c r="S176" s="73"/>
      <c r="T176" s="76"/>
    </row>
    <row r="177" spans="1:20" x14ac:dyDescent="0.25">
      <c r="A177" s="25">
        <v>42894.166676504632</v>
      </c>
      <c r="B177" s="26">
        <v>221.7</v>
      </c>
      <c r="C177" s="27">
        <v>3458.52</v>
      </c>
      <c r="D177" s="26">
        <v>0</v>
      </c>
      <c r="E177" s="27">
        <v>0</v>
      </c>
      <c r="F177" s="28">
        <f t="shared" si="15"/>
        <v>221.7</v>
      </c>
      <c r="G177" s="28">
        <f t="shared" si="15"/>
        <v>3458.52</v>
      </c>
      <c r="H177" s="29">
        <v>0</v>
      </c>
      <c r="I177" s="30">
        <f t="shared" si="16"/>
        <v>221.7</v>
      </c>
      <c r="J177" s="31">
        <f t="shared" si="14"/>
        <v>15.600000000000001</v>
      </c>
      <c r="K177" s="78"/>
      <c r="L177" s="75"/>
      <c r="M177" s="31">
        <f t="shared" si="19"/>
        <v>42.414050381338036</v>
      </c>
      <c r="N177" s="31">
        <f t="shared" si="19"/>
        <v>23.637249923473849</v>
      </c>
      <c r="O177" s="31">
        <f t="shared" si="19"/>
        <v>19.800339786264395</v>
      </c>
      <c r="P177" s="31">
        <f t="shared" si="19"/>
        <v>26.612640686939457</v>
      </c>
      <c r="Q177" s="31">
        <f t="shared" si="19"/>
        <v>24.365219469184478</v>
      </c>
      <c r="R177" s="75"/>
      <c r="S177" s="73"/>
      <c r="T177" s="76"/>
    </row>
    <row r="178" spans="1:20" x14ac:dyDescent="0.25">
      <c r="A178" s="25">
        <v>42894.208343229169</v>
      </c>
      <c r="B178" s="26">
        <v>229.4</v>
      </c>
      <c r="C178" s="27">
        <v>3746.1019999999999</v>
      </c>
      <c r="D178" s="26">
        <v>1.38</v>
      </c>
      <c r="E178" s="27">
        <v>22.535</v>
      </c>
      <c r="F178" s="28">
        <f t="shared" si="15"/>
        <v>228.02</v>
      </c>
      <c r="G178" s="28">
        <f t="shared" si="15"/>
        <v>3723.567</v>
      </c>
      <c r="H178" s="29">
        <v>0</v>
      </c>
      <c r="I178" s="30">
        <f t="shared" si="16"/>
        <v>228.02</v>
      </c>
      <c r="J178" s="31">
        <f t="shared" si="14"/>
        <v>16.330001754232086</v>
      </c>
      <c r="K178" s="78"/>
      <c r="L178" s="75"/>
      <c r="M178" s="31">
        <f t="shared" si="19"/>
        <v>42.414050381338036</v>
      </c>
      <c r="N178" s="31">
        <f t="shared" si="19"/>
        <v>23.637249923473849</v>
      </c>
      <c r="O178" s="31">
        <f t="shared" si="19"/>
        <v>19.800339786264395</v>
      </c>
      <c r="P178" s="31">
        <f t="shared" si="19"/>
        <v>26.612640686939457</v>
      </c>
      <c r="Q178" s="31">
        <f t="shared" si="19"/>
        <v>24.365219469184478</v>
      </c>
      <c r="R178" s="75"/>
      <c r="S178" s="73"/>
      <c r="T178" s="76"/>
    </row>
    <row r="179" spans="1:20" x14ac:dyDescent="0.25">
      <c r="A179" s="25">
        <v>42894.250009953706</v>
      </c>
      <c r="B179" s="26">
        <v>243.1</v>
      </c>
      <c r="C179" s="27">
        <v>4375.8</v>
      </c>
      <c r="D179" s="26">
        <v>0.39900000000000002</v>
      </c>
      <c r="E179" s="27">
        <v>7.1820000000000004</v>
      </c>
      <c r="F179" s="28">
        <f t="shared" si="15"/>
        <v>242.70099999999999</v>
      </c>
      <c r="G179" s="28">
        <f t="shared" si="15"/>
        <v>4368.6180000000004</v>
      </c>
      <c r="H179" s="29">
        <v>0</v>
      </c>
      <c r="I179" s="30">
        <f t="shared" si="16"/>
        <v>242.70099999999999</v>
      </c>
      <c r="J179" s="31">
        <f t="shared" si="14"/>
        <v>18.000000000000004</v>
      </c>
      <c r="K179" s="78"/>
      <c r="L179" s="75"/>
      <c r="M179" s="31">
        <f t="shared" si="19"/>
        <v>42.414050381338036</v>
      </c>
      <c r="N179" s="31">
        <f t="shared" si="19"/>
        <v>23.637249923473849</v>
      </c>
      <c r="O179" s="31">
        <f t="shared" si="19"/>
        <v>19.800339786264395</v>
      </c>
      <c r="P179" s="31">
        <f t="shared" si="19"/>
        <v>26.612640686939457</v>
      </c>
      <c r="Q179" s="31">
        <f t="shared" si="19"/>
        <v>24.365219469184478</v>
      </c>
      <c r="R179" s="75"/>
      <c r="S179" s="73"/>
      <c r="T179" s="76"/>
    </row>
    <row r="180" spans="1:20" x14ac:dyDescent="0.25">
      <c r="A180" s="25">
        <v>42894.291676678244</v>
      </c>
      <c r="B180" s="26">
        <v>272.10000000000002</v>
      </c>
      <c r="C180" s="27">
        <v>5297.7870000000003</v>
      </c>
      <c r="D180" s="26">
        <v>9.2889999999999997</v>
      </c>
      <c r="E180" s="27">
        <v>180.857</v>
      </c>
      <c r="F180" s="28">
        <f t="shared" si="15"/>
        <v>262.81100000000004</v>
      </c>
      <c r="G180" s="28">
        <f t="shared" si="15"/>
        <v>5116.93</v>
      </c>
      <c r="H180" s="29">
        <v>0</v>
      </c>
      <c r="I180" s="30">
        <f t="shared" si="16"/>
        <v>262.81100000000004</v>
      </c>
      <c r="J180" s="31">
        <f t="shared" si="14"/>
        <v>19.469999353147319</v>
      </c>
      <c r="K180" s="78"/>
      <c r="L180" s="75"/>
      <c r="M180" s="31">
        <f t="shared" si="19"/>
        <v>42.414050381338036</v>
      </c>
      <c r="N180" s="31">
        <f t="shared" si="19"/>
        <v>23.637249923473849</v>
      </c>
      <c r="O180" s="31">
        <f t="shared" si="19"/>
        <v>19.800339786264395</v>
      </c>
      <c r="P180" s="31">
        <f t="shared" si="19"/>
        <v>26.612640686939457</v>
      </c>
      <c r="Q180" s="31">
        <f t="shared" si="19"/>
        <v>24.365219469184478</v>
      </c>
      <c r="R180" s="75"/>
      <c r="S180" s="73"/>
      <c r="T180" s="76"/>
    </row>
    <row r="181" spans="1:20" x14ac:dyDescent="0.25">
      <c r="A181" s="25">
        <v>42894.333343402781</v>
      </c>
      <c r="B181" s="26">
        <v>280.49</v>
      </c>
      <c r="C181" s="27">
        <v>6041.7546000000002</v>
      </c>
      <c r="D181" s="26">
        <v>0</v>
      </c>
      <c r="E181" s="27">
        <v>0</v>
      </c>
      <c r="F181" s="28">
        <f t="shared" si="15"/>
        <v>280.49</v>
      </c>
      <c r="G181" s="28">
        <f t="shared" si="15"/>
        <v>6041.7546000000002</v>
      </c>
      <c r="H181" s="29">
        <v>0</v>
      </c>
      <c r="I181" s="30">
        <f t="shared" si="16"/>
        <v>280.49</v>
      </c>
      <c r="J181" s="31">
        <f t="shared" si="14"/>
        <v>21.54</v>
      </c>
      <c r="K181" s="78"/>
      <c r="L181" s="75"/>
      <c r="M181" s="31">
        <f t="shared" si="19"/>
        <v>42.414050381338036</v>
      </c>
      <c r="N181" s="31">
        <f t="shared" si="19"/>
        <v>23.637249923473849</v>
      </c>
      <c r="O181" s="31">
        <f t="shared" si="19"/>
        <v>19.800339786264395</v>
      </c>
      <c r="P181" s="31">
        <f t="shared" si="19"/>
        <v>26.612640686939457</v>
      </c>
      <c r="Q181" s="31">
        <f t="shared" si="19"/>
        <v>24.365219469184478</v>
      </c>
      <c r="R181" s="75"/>
      <c r="S181" s="73"/>
      <c r="T181" s="76"/>
    </row>
    <row r="182" spans="1:20" x14ac:dyDescent="0.25">
      <c r="A182" s="25">
        <v>42894.375010127318</v>
      </c>
      <c r="B182" s="26">
        <v>248.416</v>
      </c>
      <c r="C182" s="27">
        <v>5718.2260900000001</v>
      </c>
      <c r="D182" s="26">
        <v>0</v>
      </c>
      <c r="E182" s="27">
        <v>0</v>
      </c>
      <c r="F182" s="28">
        <f t="shared" si="15"/>
        <v>248.416</v>
      </c>
      <c r="G182" s="28">
        <f t="shared" si="15"/>
        <v>5718.2260900000001</v>
      </c>
      <c r="H182" s="29">
        <v>0</v>
      </c>
      <c r="I182" s="30">
        <f t="shared" si="16"/>
        <v>248.416</v>
      </c>
      <c r="J182" s="31">
        <f t="shared" si="14"/>
        <v>23.018751167396626</v>
      </c>
      <c r="K182" s="78"/>
      <c r="L182" s="75"/>
      <c r="M182" s="31">
        <f t="shared" si="19"/>
        <v>42.414050381338036</v>
      </c>
      <c r="N182" s="31">
        <f t="shared" si="19"/>
        <v>23.637249923473849</v>
      </c>
      <c r="O182" s="31">
        <f t="shared" si="19"/>
        <v>19.800339786264395</v>
      </c>
      <c r="P182" s="31">
        <f t="shared" si="19"/>
        <v>26.612640686939457</v>
      </c>
      <c r="Q182" s="31">
        <f t="shared" si="19"/>
        <v>24.365219469184478</v>
      </c>
      <c r="R182" s="75"/>
      <c r="S182" s="73"/>
      <c r="T182" s="76"/>
    </row>
    <row r="183" spans="1:20" x14ac:dyDescent="0.25">
      <c r="A183" s="25">
        <v>42894.416676851855</v>
      </c>
      <c r="B183" s="26">
        <v>240.50200000000001</v>
      </c>
      <c r="C183" s="27">
        <v>5790.08626</v>
      </c>
      <c r="D183" s="26">
        <v>0</v>
      </c>
      <c r="E183" s="27">
        <v>0</v>
      </c>
      <c r="F183" s="28">
        <f t="shared" si="15"/>
        <v>240.50200000000001</v>
      </c>
      <c r="G183" s="28">
        <f t="shared" si="15"/>
        <v>5790.08626</v>
      </c>
      <c r="H183" s="29">
        <v>0</v>
      </c>
      <c r="I183" s="30">
        <f t="shared" si="16"/>
        <v>240.50200000000001</v>
      </c>
      <c r="J183" s="31">
        <f t="shared" si="14"/>
        <v>24.075002536361442</v>
      </c>
      <c r="K183" s="78"/>
      <c r="L183" s="75"/>
      <c r="M183" s="31">
        <f t="shared" si="19"/>
        <v>42.414050381338036</v>
      </c>
      <c r="N183" s="31">
        <f t="shared" si="19"/>
        <v>23.637249923473849</v>
      </c>
      <c r="O183" s="31">
        <f t="shared" si="19"/>
        <v>19.800339786264395</v>
      </c>
      <c r="P183" s="31">
        <f t="shared" si="19"/>
        <v>26.612640686939457</v>
      </c>
      <c r="Q183" s="31">
        <f t="shared" si="19"/>
        <v>24.365219469184478</v>
      </c>
      <c r="R183" s="75"/>
      <c r="S183" s="73"/>
      <c r="T183" s="76"/>
    </row>
    <row r="184" spans="1:20" x14ac:dyDescent="0.25">
      <c r="A184" s="25">
        <v>42894.458343576393</v>
      </c>
      <c r="B184" s="26">
        <v>182.82499999999999</v>
      </c>
      <c r="C184" s="27">
        <v>4647.4115000000002</v>
      </c>
      <c r="D184" s="26">
        <v>0</v>
      </c>
      <c r="E184" s="27">
        <v>0</v>
      </c>
      <c r="F184" s="28">
        <f t="shared" si="15"/>
        <v>182.82499999999999</v>
      </c>
      <c r="G184" s="28">
        <f t="shared" si="15"/>
        <v>4647.4115000000002</v>
      </c>
      <c r="H184" s="29">
        <v>0</v>
      </c>
      <c r="I184" s="30">
        <f t="shared" si="16"/>
        <v>182.82499999999999</v>
      </c>
      <c r="J184" s="31">
        <f t="shared" si="14"/>
        <v>25.42</v>
      </c>
      <c r="K184" s="78"/>
      <c r="L184" s="75"/>
      <c r="M184" s="31">
        <f t="shared" ref="M184:Q199" si="20">M183</f>
        <v>42.414050381338036</v>
      </c>
      <c r="N184" s="31">
        <f t="shared" si="20"/>
        <v>23.637249923473849</v>
      </c>
      <c r="O184" s="31">
        <f t="shared" si="20"/>
        <v>19.800339786264395</v>
      </c>
      <c r="P184" s="31">
        <f t="shared" si="20"/>
        <v>26.612640686939457</v>
      </c>
      <c r="Q184" s="31">
        <f t="shared" si="20"/>
        <v>24.365219469184478</v>
      </c>
      <c r="R184" s="75"/>
      <c r="S184" s="73"/>
      <c r="T184" s="76"/>
    </row>
    <row r="185" spans="1:20" x14ac:dyDescent="0.25">
      <c r="A185" s="25">
        <v>42894.500010300922</v>
      </c>
      <c r="B185" s="26">
        <v>185.05</v>
      </c>
      <c r="C185" s="27">
        <v>4833.5060000000003</v>
      </c>
      <c r="D185" s="26">
        <v>0</v>
      </c>
      <c r="E185" s="27">
        <v>0</v>
      </c>
      <c r="F185" s="28">
        <f t="shared" si="15"/>
        <v>185.05</v>
      </c>
      <c r="G185" s="28">
        <f t="shared" si="15"/>
        <v>4833.5060000000003</v>
      </c>
      <c r="H185" s="29">
        <v>0</v>
      </c>
      <c r="I185" s="30">
        <f t="shared" si="16"/>
        <v>185.05</v>
      </c>
      <c r="J185" s="31">
        <f t="shared" si="14"/>
        <v>26.12</v>
      </c>
      <c r="K185" s="78"/>
      <c r="L185" s="75"/>
      <c r="M185" s="31">
        <f t="shared" si="20"/>
        <v>42.414050381338036</v>
      </c>
      <c r="N185" s="31">
        <f t="shared" si="20"/>
        <v>23.637249923473849</v>
      </c>
      <c r="O185" s="31">
        <f t="shared" si="20"/>
        <v>19.800339786264395</v>
      </c>
      <c r="P185" s="31">
        <f t="shared" si="20"/>
        <v>26.612640686939457</v>
      </c>
      <c r="Q185" s="31">
        <f t="shared" si="20"/>
        <v>24.365219469184478</v>
      </c>
      <c r="R185" s="75"/>
      <c r="S185" s="73"/>
      <c r="T185" s="76"/>
    </row>
    <row r="186" spans="1:20" x14ac:dyDescent="0.25">
      <c r="A186" s="25">
        <v>42894.54167702546</v>
      </c>
      <c r="B186" s="26">
        <v>197.5</v>
      </c>
      <c r="C186" s="27">
        <v>5198.2</v>
      </c>
      <c r="D186" s="26">
        <v>0</v>
      </c>
      <c r="E186" s="27">
        <v>0</v>
      </c>
      <c r="F186" s="28">
        <f t="shared" si="15"/>
        <v>197.5</v>
      </c>
      <c r="G186" s="28">
        <f t="shared" si="15"/>
        <v>5198.2</v>
      </c>
      <c r="H186" s="29">
        <v>0</v>
      </c>
      <c r="I186" s="30">
        <f t="shared" si="16"/>
        <v>197.5</v>
      </c>
      <c r="J186" s="31">
        <f t="shared" si="14"/>
        <v>26.32</v>
      </c>
      <c r="K186" s="78"/>
      <c r="L186" s="75"/>
      <c r="M186" s="31">
        <f t="shared" si="20"/>
        <v>42.414050381338036</v>
      </c>
      <c r="N186" s="31">
        <f t="shared" si="20"/>
        <v>23.637249923473849</v>
      </c>
      <c r="O186" s="31">
        <f t="shared" si="20"/>
        <v>19.800339786264395</v>
      </c>
      <c r="P186" s="31">
        <f t="shared" si="20"/>
        <v>26.612640686939457</v>
      </c>
      <c r="Q186" s="31">
        <f t="shared" si="20"/>
        <v>24.365219469184478</v>
      </c>
      <c r="R186" s="75"/>
      <c r="S186" s="73"/>
      <c r="T186" s="76"/>
    </row>
    <row r="187" spans="1:20" x14ac:dyDescent="0.25">
      <c r="A187" s="25">
        <v>42894.583343749997</v>
      </c>
      <c r="B187" s="26">
        <v>182.53700000000001</v>
      </c>
      <c r="C187" s="27">
        <v>5131.7495420000005</v>
      </c>
      <c r="D187" s="26">
        <v>0</v>
      </c>
      <c r="E187" s="27">
        <v>0</v>
      </c>
      <c r="F187" s="28">
        <f t="shared" ref="F187:G250" si="21">B187-D187</f>
        <v>182.53700000000001</v>
      </c>
      <c r="G187" s="28">
        <f t="shared" si="21"/>
        <v>5131.7495420000005</v>
      </c>
      <c r="H187" s="29">
        <v>0</v>
      </c>
      <c r="I187" s="30">
        <f t="shared" si="16"/>
        <v>182.53700000000001</v>
      </c>
      <c r="J187" s="31">
        <f t="shared" si="14"/>
        <v>28.113475854210382</v>
      </c>
      <c r="K187" s="78"/>
      <c r="L187" s="75"/>
      <c r="M187" s="31">
        <f t="shared" si="20"/>
        <v>42.414050381338036</v>
      </c>
      <c r="N187" s="31">
        <f t="shared" si="20"/>
        <v>23.637249923473849</v>
      </c>
      <c r="O187" s="31">
        <f t="shared" si="20"/>
        <v>19.800339786264395</v>
      </c>
      <c r="P187" s="31">
        <f t="shared" si="20"/>
        <v>26.612640686939457</v>
      </c>
      <c r="Q187" s="31">
        <f t="shared" si="20"/>
        <v>24.365219469184478</v>
      </c>
      <c r="R187" s="75"/>
      <c r="S187" s="73"/>
      <c r="T187" s="76"/>
    </row>
    <row r="188" spans="1:20" x14ac:dyDescent="0.25">
      <c r="A188" s="25">
        <v>42894.625010474534</v>
      </c>
      <c r="B188" s="26">
        <v>216.08600000000001</v>
      </c>
      <c r="C188" s="27">
        <v>6067.3929099999996</v>
      </c>
      <c r="D188" s="26">
        <v>0</v>
      </c>
      <c r="E188" s="27">
        <v>0</v>
      </c>
      <c r="F188" s="28">
        <f t="shared" si="21"/>
        <v>216.08600000000001</v>
      </c>
      <c r="G188" s="28">
        <f t="shared" si="21"/>
        <v>6067.3929099999996</v>
      </c>
      <c r="H188" s="29">
        <v>0</v>
      </c>
      <c r="I188" s="30">
        <f t="shared" si="16"/>
        <v>216.08600000000001</v>
      </c>
      <c r="J188" s="31">
        <f t="shared" si="14"/>
        <v>28.078602547134007</v>
      </c>
      <c r="K188" s="78"/>
      <c r="L188" s="75"/>
      <c r="M188" s="31">
        <f t="shared" si="20"/>
        <v>42.414050381338036</v>
      </c>
      <c r="N188" s="31">
        <f t="shared" si="20"/>
        <v>23.637249923473849</v>
      </c>
      <c r="O188" s="31">
        <f t="shared" si="20"/>
        <v>19.800339786264395</v>
      </c>
      <c r="P188" s="31">
        <f t="shared" si="20"/>
        <v>26.612640686939457</v>
      </c>
      <c r="Q188" s="31">
        <f t="shared" si="20"/>
        <v>24.365219469184478</v>
      </c>
      <c r="R188" s="75"/>
      <c r="S188" s="73"/>
      <c r="T188" s="76"/>
    </row>
    <row r="189" spans="1:20" x14ac:dyDescent="0.25">
      <c r="A189" s="25">
        <v>42894.666677199071</v>
      </c>
      <c r="B189" s="26">
        <v>210.93200000000002</v>
      </c>
      <c r="C189" s="27">
        <v>6238.3949199999997</v>
      </c>
      <c r="D189" s="26">
        <v>0</v>
      </c>
      <c r="E189" s="27">
        <v>0</v>
      </c>
      <c r="F189" s="28">
        <f t="shared" si="21"/>
        <v>210.93200000000002</v>
      </c>
      <c r="G189" s="28">
        <f t="shared" si="21"/>
        <v>6238.3949199999997</v>
      </c>
      <c r="H189" s="29">
        <v>0</v>
      </c>
      <c r="I189" s="30">
        <f t="shared" si="16"/>
        <v>210.93200000000002</v>
      </c>
      <c r="J189" s="31">
        <f t="shared" si="14"/>
        <v>29.57538410482999</v>
      </c>
      <c r="K189" s="78"/>
      <c r="L189" s="75"/>
      <c r="M189" s="31">
        <f t="shared" si="20"/>
        <v>42.414050381338036</v>
      </c>
      <c r="N189" s="31">
        <f t="shared" si="20"/>
        <v>23.637249923473849</v>
      </c>
      <c r="O189" s="31">
        <f t="shared" si="20"/>
        <v>19.800339786264395</v>
      </c>
      <c r="P189" s="31">
        <f t="shared" si="20"/>
        <v>26.612640686939457</v>
      </c>
      <c r="Q189" s="31">
        <f t="shared" si="20"/>
        <v>24.365219469184478</v>
      </c>
      <c r="R189" s="75"/>
      <c r="S189" s="73"/>
      <c r="T189" s="76"/>
    </row>
    <row r="190" spans="1:20" x14ac:dyDescent="0.25">
      <c r="A190" s="25">
        <v>42894.708343923608</v>
      </c>
      <c r="B190" s="26">
        <v>205.27800000000002</v>
      </c>
      <c r="C190" s="27">
        <v>5997.9956400000001</v>
      </c>
      <c r="D190" s="26">
        <v>0</v>
      </c>
      <c r="E190" s="27">
        <v>0</v>
      </c>
      <c r="F190" s="28">
        <f t="shared" si="21"/>
        <v>205.27800000000002</v>
      </c>
      <c r="G190" s="28">
        <f t="shared" si="21"/>
        <v>5997.9956400000001</v>
      </c>
      <c r="H190" s="29">
        <v>0</v>
      </c>
      <c r="I190" s="30">
        <f t="shared" si="16"/>
        <v>205.27800000000002</v>
      </c>
      <c r="J190" s="31">
        <f t="shared" si="14"/>
        <v>29.218891649373042</v>
      </c>
      <c r="K190" s="78"/>
      <c r="L190" s="75"/>
      <c r="M190" s="31">
        <f t="shared" si="20"/>
        <v>42.414050381338036</v>
      </c>
      <c r="N190" s="31">
        <f t="shared" si="20"/>
        <v>23.637249923473849</v>
      </c>
      <c r="O190" s="31">
        <f t="shared" si="20"/>
        <v>19.800339786264395</v>
      </c>
      <c r="P190" s="31">
        <f t="shared" si="20"/>
        <v>26.612640686939457</v>
      </c>
      <c r="Q190" s="31">
        <f t="shared" si="20"/>
        <v>24.365219469184478</v>
      </c>
      <c r="R190" s="75"/>
      <c r="S190" s="73"/>
      <c r="T190" s="76"/>
    </row>
    <row r="191" spans="1:20" x14ac:dyDescent="0.25">
      <c r="A191" s="25">
        <v>42894.750010648146</v>
      </c>
      <c r="B191" s="26">
        <v>180.96900000000002</v>
      </c>
      <c r="C191" s="27">
        <v>5319.9526619999997</v>
      </c>
      <c r="D191" s="26">
        <v>0</v>
      </c>
      <c r="E191" s="27">
        <v>0</v>
      </c>
      <c r="F191" s="28">
        <f t="shared" si="21"/>
        <v>180.96900000000002</v>
      </c>
      <c r="G191" s="28">
        <f t="shared" si="21"/>
        <v>5319.9526619999997</v>
      </c>
      <c r="H191" s="29">
        <v>0</v>
      </c>
      <c r="I191" s="30">
        <f t="shared" si="16"/>
        <v>180.96900000000002</v>
      </c>
      <c r="J191" s="31">
        <f t="shared" si="14"/>
        <v>29.397038509357952</v>
      </c>
      <c r="K191" s="78"/>
      <c r="L191" s="75"/>
      <c r="M191" s="31">
        <f t="shared" si="20"/>
        <v>42.414050381338036</v>
      </c>
      <c r="N191" s="31">
        <f t="shared" si="20"/>
        <v>23.637249923473849</v>
      </c>
      <c r="O191" s="31">
        <f t="shared" si="20"/>
        <v>19.800339786264395</v>
      </c>
      <c r="P191" s="31">
        <f t="shared" si="20"/>
        <v>26.612640686939457</v>
      </c>
      <c r="Q191" s="31">
        <f t="shared" si="20"/>
        <v>24.365219469184478</v>
      </c>
      <c r="R191" s="75"/>
      <c r="S191" s="73"/>
      <c r="T191" s="76"/>
    </row>
    <row r="192" spans="1:20" x14ac:dyDescent="0.25">
      <c r="A192" s="25">
        <v>42894.791677372683</v>
      </c>
      <c r="B192" s="26">
        <v>182.07</v>
      </c>
      <c r="C192" s="27">
        <v>5125.2704999999996</v>
      </c>
      <c r="D192" s="26">
        <v>0.36399999999999999</v>
      </c>
      <c r="E192" s="27">
        <v>10.254000000000001</v>
      </c>
      <c r="F192" s="28">
        <f t="shared" si="21"/>
        <v>181.70599999999999</v>
      </c>
      <c r="G192" s="28">
        <f t="shared" si="21"/>
        <v>5115.0164999999997</v>
      </c>
      <c r="H192" s="29">
        <v>0</v>
      </c>
      <c r="I192" s="30">
        <f t="shared" si="16"/>
        <v>181.70599999999999</v>
      </c>
      <c r="J192" s="31">
        <f t="shared" si="14"/>
        <v>28.149959274872597</v>
      </c>
      <c r="K192" s="78"/>
      <c r="L192" s="75"/>
      <c r="M192" s="31">
        <f t="shared" si="20"/>
        <v>42.414050381338036</v>
      </c>
      <c r="N192" s="31">
        <f t="shared" si="20"/>
        <v>23.637249923473849</v>
      </c>
      <c r="O192" s="31">
        <f t="shared" si="20"/>
        <v>19.800339786264395</v>
      </c>
      <c r="P192" s="31">
        <f t="shared" si="20"/>
        <v>26.612640686939457</v>
      </c>
      <c r="Q192" s="31">
        <f t="shared" si="20"/>
        <v>24.365219469184478</v>
      </c>
      <c r="R192" s="75"/>
      <c r="S192" s="73"/>
      <c r="T192" s="76"/>
    </row>
    <row r="193" spans="1:20" x14ac:dyDescent="0.25">
      <c r="A193" s="25">
        <v>42894.83334409722</v>
      </c>
      <c r="B193" s="26">
        <v>207.285</v>
      </c>
      <c r="C193" s="27">
        <v>5451.5955000000004</v>
      </c>
      <c r="D193" s="26">
        <v>0</v>
      </c>
      <c r="E193" s="27">
        <v>0</v>
      </c>
      <c r="F193" s="28">
        <f t="shared" si="21"/>
        <v>207.285</v>
      </c>
      <c r="G193" s="28">
        <f t="shared" si="21"/>
        <v>5451.5955000000004</v>
      </c>
      <c r="H193" s="29">
        <v>0</v>
      </c>
      <c r="I193" s="30">
        <f t="shared" si="16"/>
        <v>207.285</v>
      </c>
      <c r="J193" s="31">
        <f t="shared" si="14"/>
        <v>26.3</v>
      </c>
      <c r="K193" s="78"/>
      <c r="L193" s="75"/>
      <c r="M193" s="31">
        <f t="shared" si="20"/>
        <v>42.414050381338036</v>
      </c>
      <c r="N193" s="31">
        <f t="shared" si="20"/>
        <v>23.637249923473849</v>
      </c>
      <c r="O193" s="31">
        <f t="shared" si="20"/>
        <v>19.800339786264395</v>
      </c>
      <c r="P193" s="31">
        <f t="shared" si="20"/>
        <v>26.612640686939457</v>
      </c>
      <c r="Q193" s="31">
        <f t="shared" si="20"/>
        <v>24.365219469184478</v>
      </c>
      <c r="R193" s="75"/>
      <c r="S193" s="73"/>
      <c r="T193" s="76"/>
    </row>
    <row r="194" spans="1:20" x14ac:dyDescent="0.25">
      <c r="A194" s="25">
        <v>42894.875010821757</v>
      </c>
      <c r="B194" s="26">
        <v>209.185</v>
      </c>
      <c r="C194" s="27">
        <v>5409.5240999999996</v>
      </c>
      <c r="D194" s="26">
        <v>0</v>
      </c>
      <c r="E194" s="27">
        <v>0</v>
      </c>
      <c r="F194" s="28">
        <f t="shared" si="21"/>
        <v>209.185</v>
      </c>
      <c r="G194" s="28">
        <f t="shared" si="21"/>
        <v>5409.5240999999996</v>
      </c>
      <c r="H194" s="29">
        <v>0</v>
      </c>
      <c r="I194" s="30">
        <f t="shared" si="16"/>
        <v>209.185</v>
      </c>
      <c r="J194" s="31">
        <f t="shared" si="14"/>
        <v>25.86</v>
      </c>
      <c r="K194" s="78"/>
      <c r="L194" s="75"/>
      <c r="M194" s="31">
        <f t="shared" si="20"/>
        <v>42.414050381338036</v>
      </c>
      <c r="N194" s="31">
        <f t="shared" si="20"/>
        <v>23.637249923473849</v>
      </c>
      <c r="O194" s="31">
        <f t="shared" si="20"/>
        <v>19.800339786264395</v>
      </c>
      <c r="P194" s="31">
        <f t="shared" si="20"/>
        <v>26.612640686939457</v>
      </c>
      <c r="Q194" s="31">
        <f t="shared" si="20"/>
        <v>24.365219469184478</v>
      </c>
      <c r="R194" s="75"/>
      <c r="S194" s="73"/>
      <c r="T194" s="76"/>
    </row>
    <row r="195" spans="1:20" x14ac:dyDescent="0.25">
      <c r="A195" s="25">
        <v>42894.916677546295</v>
      </c>
      <c r="B195" s="26">
        <v>198.23500000000001</v>
      </c>
      <c r="C195" s="27">
        <v>5007.4161000000004</v>
      </c>
      <c r="D195" s="26">
        <v>0</v>
      </c>
      <c r="E195" s="27">
        <v>0</v>
      </c>
      <c r="F195" s="28">
        <f t="shared" si="21"/>
        <v>198.23500000000001</v>
      </c>
      <c r="G195" s="28">
        <f t="shared" si="21"/>
        <v>5007.4161000000004</v>
      </c>
      <c r="H195" s="29">
        <v>0</v>
      </c>
      <c r="I195" s="30">
        <f t="shared" si="16"/>
        <v>198.23500000000001</v>
      </c>
      <c r="J195" s="31">
        <f t="shared" si="14"/>
        <v>25.26</v>
      </c>
      <c r="K195" s="78"/>
      <c r="L195" s="75"/>
      <c r="M195" s="31">
        <f t="shared" si="20"/>
        <v>42.414050381338036</v>
      </c>
      <c r="N195" s="31">
        <f t="shared" si="20"/>
        <v>23.637249923473849</v>
      </c>
      <c r="O195" s="31">
        <f t="shared" si="20"/>
        <v>19.800339786264395</v>
      </c>
      <c r="P195" s="31">
        <f t="shared" si="20"/>
        <v>26.612640686939457</v>
      </c>
      <c r="Q195" s="31">
        <f t="shared" si="20"/>
        <v>24.365219469184478</v>
      </c>
      <c r="R195" s="75"/>
      <c r="S195" s="73"/>
      <c r="T195" s="76"/>
    </row>
    <row r="196" spans="1:20" x14ac:dyDescent="0.25">
      <c r="A196" s="25">
        <v>42894.958344270832</v>
      </c>
      <c r="B196" s="26">
        <v>291.38499999999999</v>
      </c>
      <c r="C196" s="27">
        <v>6296.8298500000001</v>
      </c>
      <c r="D196" s="26">
        <v>0</v>
      </c>
      <c r="E196" s="27">
        <v>0</v>
      </c>
      <c r="F196" s="28">
        <f t="shared" si="21"/>
        <v>291.38499999999999</v>
      </c>
      <c r="G196" s="28">
        <f t="shared" si="21"/>
        <v>6296.8298500000001</v>
      </c>
      <c r="H196" s="29">
        <v>0</v>
      </c>
      <c r="I196" s="30">
        <f t="shared" si="16"/>
        <v>291.38499999999999</v>
      </c>
      <c r="J196" s="31">
        <f t="shared" si="14"/>
        <v>21.61</v>
      </c>
      <c r="K196" s="78"/>
      <c r="L196" s="75"/>
      <c r="M196" s="31">
        <f t="shared" si="20"/>
        <v>42.414050381338036</v>
      </c>
      <c r="N196" s="31">
        <f t="shared" si="20"/>
        <v>23.637249923473849</v>
      </c>
      <c r="O196" s="31">
        <f t="shared" si="20"/>
        <v>19.800339786264395</v>
      </c>
      <c r="P196" s="31">
        <f t="shared" si="20"/>
        <v>26.612640686939457</v>
      </c>
      <c r="Q196" s="31">
        <f t="shared" si="20"/>
        <v>24.365219469184478</v>
      </c>
      <c r="R196" s="75"/>
      <c r="S196" s="73"/>
      <c r="T196" s="76"/>
    </row>
    <row r="197" spans="1:20" x14ac:dyDescent="0.25">
      <c r="A197" s="25">
        <v>42895.000010995369</v>
      </c>
      <c r="B197" s="26">
        <v>292.58499999999998</v>
      </c>
      <c r="C197" s="27">
        <v>5720.0367500000002</v>
      </c>
      <c r="D197" s="26">
        <v>0</v>
      </c>
      <c r="E197" s="27">
        <v>0</v>
      </c>
      <c r="F197" s="28">
        <f t="shared" si="21"/>
        <v>292.58499999999998</v>
      </c>
      <c r="G197" s="28">
        <f t="shared" si="21"/>
        <v>5720.0367500000002</v>
      </c>
      <c r="H197" s="29">
        <v>0</v>
      </c>
      <c r="I197" s="30">
        <f t="shared" si="16"/>
        <v>292.58499999999998</v>
      </c>
      <c r="J197" s="31">
        <f t="shared" si="14"/>
        <v>19.55</v>
      </c>
      <c r="K197" s="78"/>
      <c r="L197" s="75"/>
      <c r="M197" s="31">
        <f t="shared" si="20"/>
        <v>42.414050381338036</v>
      </c>
      <c r="N197" s="31">
        <f t="shared" si="20"/>
        <v>23.637249923473849</v>
      </c>
      <c r="O197" s="31">
        <f t="shared" si="20"/>
        <v>19.800339786264395</v>
      </c>
      <c r="P197" s="31">
        <f t="shared" si="20"/>
        <v>26.612640686939457</v>
      </c>
      <c r="Q197" s="31">
        <f t="shared" si="20"/>
        <v>24.365219469184478</v>
      </c>
      <c r="R197" s="75"/>
      <c r="S197" s="73"/>
      <c r="T197" s="76"/>
    </row>
    <row r="198" spans="1:20" x14ac:dyDescent="0.25">
      <c r="A198" s="25">
        <v>42895.041677719906</v>
      </c>
      <c r="B198" s="26">
        <v>290.10000000000002</v>
      </c>
      <c r="C198" s="27">
        <v>5163.78</v>
      </c>
      <c r="D198" s="26">
        <v>9.4139999999999997</v>
      </c>
      <c r="E198" s="27">
        <v>167.56900000000002</v>
      </c>
      <c r="F198" s="28">
        <f t="shared" si="21"/>
        <v>280.68600000000004</v>
      </c>
      <c r="G198" s="28">
        <f t="shared" si="21"/>
        <v>4996.2109999999993</v>
      </c>
      <c r="H198" s="29">
        <v>0</v>
      </c>
      <c r="I198" s="30">
        <f t="shared" si="16"/>
        <v>280.68600000000004</v>
      </c>
      <c r="J198" s="31">
        <f t="shared" si="14"/>
        <v>17.800000712539987</v>
      </c>
      <c r="K198" s="78"/>
      <c r="L198" s="75"/>
      <c r="M198" s="31">
        <f t="shared" si="20"/>
        <v>42.414050381338036</v>
      </c>
      <c r="N198" s="31">
        <f t="shared" si="20"/>
        <v>23.637249923473849</v>
      </c>
      <c r="O198" s="31">
        <f t="shared" si="20"/>
        <v>19.800339786264395</v>
      </c>
      <c r="P198" s="31">
        <f t="shared" si="20"/>
        <v>26.612640686939457</v>
      </c>
      <c r="Q198" s="31">
        <f t="shared" si="20"/>
        <v>24.365219469184478</v>
      </c>
      <c r="R198" s="75"/>
      <c r="S198" s="73"/>
      <c r="T198" s="76"/>
    </row>
    <row r="199" spans="1:20" x14ac:dyDescent="0.25">
      <c r="A199" s="25">
        <v>42895.083344444443</v>
      </c>
      <c r="B199" s="26">
        <v>255.2</v>
      </c>
      <c r="C199" s="27">
        <v>4391.9920000000002</v>
      </c>
      <c r="D199" s="26">
        <v>2.4319999999999999</v>
      </c>
      <c r="E199" s="27">
        <v>41.855000000000004</v>
      </c>
      <c r="F199" s="28">
        <f t="shared" si="21"/>
        <v>252.768</v>
      </c>
      <c r="G199" s="28">
        <f t="shared" si="21"/>
        <v>4350.1370000000006</v>
      </c>
      <c r="H199" s="29">
        <v>0</v>
      </c>
      <c r="I199" s="30">
        <f t="shared" si="16"/>
        <v>252.768</v>
      </c>
      <c r="J199" s="31">
        <f t="shared" ref="J199:J262" si="22">IF(F199&gt;0,G199/F199,0)</f>
        <v>17.209998892264846</v>
      </c>
      <c r="K199" s="78"/>
      <c r="L199" s="75"/>
      <c r="M199" s="31">
        <f t="shared" si="20"/>
        <v>42.414050381338036</v>
      </c>
      <c r="N199" s="31">
        <f t="shared" si="20"/>
        <v>23.637249923473849</v>
      </c>
      <c r="O199" s="31">
        <f t="shared" si="20"/>
        <v>19.800339786264395</v>
      </c>
      <c r="P199" s="31">
        <f t="shared" si="20"/>
        <v>26.612640686939457</v>
      </c>
      <c r="Q199" s="31">
        <f t="shared" si="20"/>
        <v>24.365219469184478</v>
      </c>
      <c r="R199" s="75"/>
      <c r="S199" s="73"/>
      <c r="T199" s="76"/>
    </row>
    <row r="200" spans="1:20" x14ac:dyDescent="0.25">
      <c r="A200" s="25">
        <v>42895.125011168981</v>
      </c>
      <c r="B200" s="26">
        <v>249.1</v>
      </c>
      <c r="C200" s="27">
        <v>4027.9470000000001</v>
      </c>
      <c r="D200" s="26">
        <v>7.819</v>
      </c>
      <c r="E200" s="27">
        <v>126.43300000000001</v>
      </c>
      <c r="F200" s="28">
        <f t="shared" si="21"/>
        <v>241.28100000000001</v>
      </c>
      <c r="G200" s="28">
        <f t="shared" si="21"/>
        <v>3901.5140000000001</v>
      </c>
      <c r="H200" s="29">
        <v>0</v>
      </c>
      <c r="I200" s="30">
        <f t="shared" ref="I200:I263" si="23">F200-H200</f>
        <v>241.28100000000001</v>
      </c>
      <c r="J200" s="31">
        <f t="shared" si="22"/>
        <v>16.170000953245385</v>
      </c>
      <c r="K200" s="78"/>
      <c r="L200" s="75"/>
      <c r="M200" s="31">
        <f t="shared" ref="M200:Q215" si="24">M199</f>
        <v>42.414050381338036</v>
      </c>
      <c r="N200" s="31">
        <f t="shared" si="24"/>
        <v>23.637249923473849</v>
      </c>
      <c r="O200" s="31">
        <f t="shared" si="24"/>
        <v>19.800339786264395</v>
      </c>
      <c r="P200" s="31">
        <f t="shared" si="24"/>
        <v>26.612640686939457</v>
      </c>
      <c r="Q200" s="31">
        <f t="shared" si="24"/>
        <v>24.365219469184478</v>
      </c>
      <c r="R200" s="75"/>
      <c r="S200" s="73"/>
      <c r="T200" s="76"/>
    </row>
    <row r="201" spans="1:20" x14ac:dyDescent="0.25">
      <c r="A201" s="25">
        <v>42895.166677893518</v>
      </c>
      <c r="B201" s="26">
        <v>230.8</v>
      </c>
      <c r="C201" s="27">
        <v>3681.26</v>
      </c>
      <c r="D201" s="26">
        <v>0.67400000000000004</v>
      </c>
      <c r="E201" s="27">
        <v>10.75</v>
      </c>
      <c r="F201" s="28">
        <f t="shared" si="21"/>
        <v>230.126</v>
      </c>
      <c r="G201" s="28">
        <f t="shared" si="21"/>
        <v>3670.51</v>
      </c>
      <c r="H201" s="29">
        <v>0</v>
      </c>
      <c r="I201" s="30">
        <f t="shared" si="23"/>
        <v>230.126</v>
      </c>
      <c r="J201" s="31">
        <f t="shared" si="22"/>
        <v>15.950001303633663</v>
      </c>
      <c r="K201" s="78"/>
      <c r="L201" s="75"/>
      <c r="M201" s="31">
        <f t="shared" si="24"/>
        <v>42.414050381338036</v>
      </c>
      <c r="N201" s="31">
        <f t="shared" si="24"/>
        <v>23.637249923473849</v>
      </c>
      <c r="O201" s="31">
        <f t="shared" si="24"/>
        <v>19.800339786264395</v>
      </c>
      <c r="P201" s="31">
        <f t="shared" si="24"/>
        <v>26.612640686939457</v>
      </c>
      <c r="Q201" s="31">
        <f t="shared" si="24"/>
        <v>24.365219469184478</v>
      </c>
      <c r="R201" s="75"/>
      <c r="S201" s="73"/>
      <c r="T201" s="76"/>
    </row>
    <row r="202" spans="1:20" x14ac:dyDescent="0.25">
      <c r="A202" s="25">
        <v>42895.208344618055</v>
      </c>
      <c r="B202" s="26">
        <v>237.2</v>
      </c>
      <c r="C202" s="27">
        <v>3754.8760000000002</v>
      </c>
      <c r="D202" s="26">
        <v>5.7770000000000001</v>
      </c>
      <c r="E202" s="27">
        <v>91.45</v>
      </c>
      <c r="F202" s="28">
        <f t="shared" si="21"/>
        <v>231.423</v>
      </c>
      <c r="G202" s="28">
        <f t="shared" si="21"/>
        <v>3663.4260000000004</v>
      </c>
      <c r="H202" s="29">
        <v>0</v>
      </c>
      <c r="I202" s="30">
        <f t="shared" si="23"/>
        <v>231.423</v>
      </c>
      <c r="J202" s="31">
        <f t="shared" si="22"/>
        <v>15.82999961110175</v>
      </c>
      <c r="K202" s="78"/>
      <c r="L202" s="75"/>
      <c r="M202" s="31">
        <f t="shared" si="24"/>
        <v>42.414050381338036</v>
      </c>
      <c r="N202" s="31">
        <f t="shared" si="24"/>
        <v>23.637249923473849</v>
      </c>
      <c r="O202" s="31">
        <f t="shared" si="24"/>
        <v>19.800339786264395</v>
      </c>
      <c r="P202" s="31">
        <f t="shared" si="24"/>
        <v>26.612640686939457</v>
      </c>
      <c r="Q202" s="31">
        <f t="shared" si="24"/>
        <v>24.365219469184478</v>
      </c>
      <c r="R202" s="75"/>
      <c r="S202" s="73"/>
      <c r="T202" s="76"/>
    </row>
    <row r="203" spans="1:20" x14ac:dyDescent="0.25">
      <c r="A203" s="25">
        <v>42895.250011342592</v>
      </c>
      <c r="B203" s="26">
        <v>254.3</v>
      </c>
      <c r="C203" s="27">
        <v>4531.6260000000002</v>
      </c>
      <c r="D203" s="26">
        <v>12.621</v>
      </c>
      <c r="E203" s="27">
        <v>224.90600000000001</v>
      </c>
      <c r="F203" s="28">
        <f t="shared" si="21"/>
        <v>241.679</v>
      </c>
      <c r="G203" s="28">
        <f t="shared" si="21"/>
        <v>4306.72</v>
      </c>
      <c r="H203" s="29">
        <v>0</v>
      </c>
      <c r="I203" s="30">
        <f t="shared" si="23"/>
        <v>241.679</v>
      </c>
      <c r="J203" s="31">
        <f t="shared" si="22"/>
        <v>17.820000910298372</v>
      </c>
      <c r="K203" s="78"/>
      <c r="L203" s="75"/>
      <c r="M203" s="31">
        <f t="shared" si="24"/>
        <v>42.414050381338036</v>
      </c>
      <c r="N203" s="31">
        <f t="shared" si="24"/>
        <v>23.637249923473849</v>
      </c>
      <c r="O203" s="31">
        <f t="shared" si="24"/>
        <v>19.800339786264395</v>
      </c>
      <c r="P203" s="31">
        <f t="shared" si="24"/>
        <v>26.612640686939457</v>
      </c>
      <c r="Q203" s="31">
        <f t="shared" si="24"/>
        <v>24.365219469184478</v>
      </c>
      <c r="R203" s="75"/>
      <c r="S203" s="73"/>
      <c r="T203" s="76"/>
    </row>
    <row r="204" spans="1:20" x14ac:dyDescent="0.25">
      <c r="A204" s="25">
        <v>42895.291678067129</v>
      </c>
      <c r="B204" s="26">
        <v>266.7</v>
      </c>
      <c r="C204" s="27">
        <v>5072.634</v>
      </c>
      <c r="D204" s="26">
        <v>4.6420000000000003</v>
      </c>
      <c r="E204" s="27">
        <v>88.291000000000011</v>
      </c>
      <c r="F204" s="28">
        <f t="shared" si="21"/>
        <v>262.05799999999999</v>
      </c>
      <c r="G204" s="28">
        <f t="shared" si="21"/>
        <v>4984.3429999999998</v>
      </c>
      <c r="H204" s="29">
        <v>0</v>
      </c>
      <c r="I204" s="30">
        <f t="shared" si="23"/>
        <v>262.05799999999999</v>
      </c>
      <c r="J204" s="31">
        <f t="shared" si="22"/>
        <v>19.019999389448138</v>
      </c>
      <c r="K204" s="78"/>
      <c r="L204" s="75"/>
      <c r="M204" s="31">
        <f t="shared" si="24"/>
        <v>42.414050381338036</v>
      </c>
      <c r="N204" s="31">
        <f t="shared" si="24"/>
        <v>23.637249923473849</v>
      </c>
      <c r="O204" s="31">
        <f t="shared" si="24"/>
        <v>19.800339786264395</v>
      </c>
      <c r="P204" s="31">
        <f t="shared" si="24"/>
        <v>26.612640686939457</v>
      </c>
      <c r="Q204" s="31">
        <f t="shared" si="24"/>
        <v>24.365219469184478</v>
      </c>
      <c r="R204" s="75"/>
      <c r="S204" s="73"/>
      <c r="T204" s="76"/>
    </row>
    <row r="205" spans="1:20" x14ac:dyDescent="0.25">
      <c r="A205" s="25">
        <v>42895.333344791667</v>
      </c>
      <c r="B205" s="26">
        <v>291.2</v>
      </c>
      <c r="C205" s="27">
        <v>6153.0559999999996</v>
      </c>
      <c r="D205" s="26">
        <v>0</v>
      </c>
      <c r="E205" s="27">
        <v>0</v>
      </c>
      <c r="F205" s="28">
        <f t="shared" si="21"/>
        <v>291.2</v>
      </c>
      <c r="G205" s="28">
        <f t="shared" si="21"/>
        <v>6153.0559999999996</v>
      </c>
      <c r="H205" s="29">
        <v>0</v>
      </c>
      <c r="I205" s="30">
        <f t="shared" si="23"/>
        <v>291.2</v>
      </c>
      <c r="J205" s="31">
        <f t="shared" si="22"/>
        <v>21.13</v>
      </c>
      <c r="K205" s="78"/>
      <c r="L205" s="75"/>
      <c r="M205" s="31">
        <f t="shared" si="24"/>
        <v>42.414050381338036</v>
      </c>
      <c r="N205" s="31">
        <f t="shared" si="24"/>
        <v>23.637249923473849</v>
      </c>
      <c r="O205" s="31">
        <f t="shared" si="24"/>
        <v>19.800339786264395</v>
      </c>
      <c r="P205" s="31">
        <f t="shared" si="24"/>
        <v>26.612640686939457</v>
      </c>
      <c r="Q205" s="31">
        <f t="shared" si="24"/>
        <v>24.365219469184478</v>
      </c>
      <c r="R205" s="75"/>
      <c r="S205" s="75"/>
      <c r="T205" s="76"/>
    </row>
    <row r="206" spans="1:20" x14ac:dyDescent="0.25">
      <c r="A206" s="25">
        <v>42895.375011516204</v>
      </c>
      <c r="B206" s="26">
        <v>253.81299999999999</v>
      </c>
      <c r="C206" s="27">
        <v>5878.2099600000001</v>
      </c>
      <c r="D206" s="26">
        <v>0</v>
      </c>
      <c r="E206" s="27">
        <v>0</v>
      </c>
      <c r="F206" s="28">
        <f t="shared" si="21"/>
        <v>253.81299999999999</v>
      </c>
      <c r="G206" s="28">
        <f t="shared" si="21"/>
        <v>5878.2099600000001</v>
      </c>
      <c r="H206" s="29">
        <v>0</v>
      </c>
      <c r="I206" s="30">
        <f t="shared" si="23"/>
        <v>253.81299999999999</v>
      </c>
      <c r="J206" s="31">
        <f t="shared" si="22"/>
        <v>23.159609476267963</v>
      </c>
      <c r="K206" s="78"/>
      <c r="L206" s="75"/>
      <c r="M206" s="31">
        <f t="shared" si="24"/>
        <v>42.414050381338036</v>
      </c>
      <c r="N206" s="31">
        <f t="shared" si="24"/>
        <v>23.637249923473849</v>
      </c>
      <c r="O206" s="31">
        <f t="shared" si="24"/>
        <v>19.800339786264395</v>
      </c>
      <c r="P206" s="31">
        <f t="shared" si="24"/>
        <v>26.612640686939457</v>
      </c>
      <c r="Q206" s="31">
        <f t="shared" si="24"/>
        <v>24.365219469184478</v>
      </c>
      <c r="R206" s="75"/>
      <c r="S206" s="73"/>
      <c r="T206" s="76"/>
    </row>
    <row r="207" spans="1:20" x14ac:dyDescent="0.25">
      <c r="A207" s="25">
        <v>42895.416678240741</v>
      </c>
      <c r="B207" s="26">
        <v>210.47299999999998</v>
      </c>
      <c r="C207" s="27">
        <v>5099.3618899999992</v>
      </c>
      <c r="D207" s="26">
        <v>0</v>
      </c>
      <c r="E207" s="27">
        <v>0</v>
      </c>
      <c r="F207" s="28">
        <f t="shared" si="21"/>
        <v>210.47299999999998</v>
      </c>
      <c r="G207" s="28">
        <f t="shared" si="21"/>
        <v>5099.3618899999992</v>
      </c>
      <c r="H207" s="29">
        <v>0</v>
      </c>
      <c r="I207" s="30">
        <f t="shared" si="23"/>
        <v>210.47299999999998</v>
      </c>
      <c r="J207" s="31">
        <f t="shared" si="22"/>
        <v>24.228104745026677</v>
      </c>
      <c r="K207" s="78"/>
      <c r="L207" s="75"/>
      <c r="M207" s="31">
        <f t="shared" si="24"/>
        <v>42.414050381338036</v>
      </c>
      <c r="N207" s="31">
        <f t="shared" si="24"/>
        <v>23.637249923473849</v>
      </c>
      <c r="O207" s="31">
        <f t="shared" si="24"/>
        <v>19.800339786264395</v>
      </c>
      <c r="P207" s="31">
        <f t="shared" si="24"/>
        <v>26.612640686939457</v>
      </c>
      <c r="Q207" s="31">
        <f t="shared" si="24"/>
        <v>24.365219469184478</v>
      </c>
      <c r="R207" s="75"/>
      <c r="S207" s="73"/>
      <c r="T207" s="76"/>
    </row>
    <row r="208" spans="1:20" x14ac:dyDescent="0.25">
      <c r="A208" s="25">
        <v>42895.458344965278</v>
      </c>
      <c r="B208" s="26">
        <v>176.12700000000001</v>
      </c>
      <c r="C208" s="27">
        <v>4624.5939099999996</v>
      </c>
      <c r="D208" s="26">
        <v>0</v>
      </c>
      <c r="E208" s="27">
        <v>0</v>
      </c>
      <c r="F208" s="28">
        <f t="shared" si="21"/>
        <v>176.12700000000001</v>
      </c>
      <c r="G208" s="28">
        <f t="shared" si="21"/>
        <v>4624.5939099999996</v>
      </c>
      <c r="H208" s="29">
        <v>0</v>
      </c>
      <c r="I208" s="30">
        <f t="shared" si="23"/>
        <v>176.12700000000001</v>
      </c>
      <c r="J208" s="31">
        <f t="shared" si="22"/>
        <v>26.257154837134564</v>
      </c>
      <c r="K208" s="78"/>
      <c r="L208" s="75"/>
      <c r="M208" s="31">
        <f t="shared" si="24"/>
        <v>42.414050381338036</v>
      </c>
      <c r="N208" s="31">
        <f t="shared" si="24"/>
        <v>23.637249923473849</v>
      </c>
      <c r="O208" s="31">
        <f t="shared" si="24"/>
        <v>19.800339786264395</v>
      </c>
      <c r="P208" s="31">
        <f t="shared" si="24"/>
        <v>26.612640686939457</v>
      </c>
      <c r="Q208" s="31">
        <f t="shared" si="24"/>
        <v>24.365219469184478</v>
      </c>
      <c r="R208" s="75"/>
      <c r="S208" s="73"/>
      <c r="T208" s="76"/>
    </row>
    <row r="209" spans="1:20" x14ac:dyDescent="0.25">
      <c r="A209" s="25">
        <v>42895.500011689815</v>
      </c>
      <c r="B209" s="26">
        <v>166.20600000000002</v>
      </c>
      <c r="C209" s="27">
        <v>4789.91842</v>
      </c>
      <c r="D209" s="26">
        <v>0</v>
      </c>
      <c r="E209" s="27">
        <v>0</v>
      </c>
      <c r="F209" s="28">
        <f t="shared" si="21"/>
        <v>166.20600000000002</v>
      </c>
      <c r="G209" s="28">
        <f t="shared" si="21"/>
        <v>4789.91842</v>
      </c>
      <c r="H209" s="29">
        <v>0</v>
      </c>
      <c r="I209" s="30">
        <f t="shared" si="23"/>
        <v>166.20600000000002</v>
      </c>
      <c r="J209" s="31">
        <f t="shared" si="22"/>
        <v>28.819166696749814</v>
      </c>
      <c r="K209" s="78"/>
      <c r="L209" s="75"/>
      <c r="M209" s="31">
        <f t="shared" si="24"/>
        <v>42.414050381338036</v>
      </c>
      <c r="N209" s="31">
        <f t="shared" si="24"/>
        <v>23.637249923473849</v>
      </c>
      <c r="O209" s="31">
        <f t="shared" si="24"/>
        <v>19.800339786264395</v>
      </c>
      <c r="P209" s="31">
        <f t="shared" si="24"/>
        <v>26.612640686939457</v>
      </c>
      <c r="Q209" s="31">
        <f t="shared" si="24"/>
        <v>24.365219469184478</v>
      </c>
      <c r="R209" s="75"/>
      <c r="S209" s="73"/>
      <c r="T209" s="76"/>
    </row>
    <row r="210" spans="1:20" x14ac:dyDescent="0.25">
      <c r="A210" s="25">
        <v>42895.541678414353</v>
      </c>
      <c r="B210" s="26">
        <v>212.40699999999998</v>
      </c>
      <c r="C210" s="27">
        <v>6870.5516100000004</v>
      </c>
      <c r="D210" s="26">
        <v>0</v>
      </c>
      <c r="E210" s="27">
        <v>0</v>
      </c>
      <c r="F210" s="28">
        <f t="shared" si="21"/>
        <v>212.40699999999998</v>
      </c>
      <c r="G210" s="28">
        <f t="shared" si="21"/>
        <v>6870.5516100000004</v>
      </c>
      <c r="H210" s="29">
        <v>0</v>
      </c>
      <c r="I210" s="30">
        <f t="shared" si="23"/>
        <v>212.40699999999998</v>
      </c>
      <c r="J210" s="31">
        <f t="shared" si="22"/>
        <v>32.346163779913098</v>
      </c>
      <c r="K210" s="78"/>
      <c r="L210" s="75"/>
      <c r="M210" s="31">
        <f t="shared" si="24"/>
        <v>42.414050381338036</v>
      </c>
      <c r="N210" s="31">
        <f t="shared" si="24"/>
        <v>23.637249923473849</v>
      </c>
      <c r="O210" s="31">
        <f t="shared" si="24"/>
        <v>19.800339786264395</v>
      </c>
      <c r="P210" s="31">
        <f t="shared" si="24"/>
        <v>26.612640686939457</v>
      </c>
      <c r="Q210" s="31">
        <f t="shared" si="24"/>
        <v>24.365219469184478</v>
      </c>
      <c r="R210" s="75"/>
      <c r="S210" s="73"/>
      <c r="T210" s="76"/>
    </row>
    <row r="211" spans="1:20" x14ac:dyDescent="0.25">
      <c r="A211" s="25">
        <v>42895.58334513889</v>
      </c>
      <c r="B211" s="26">
        <v>189.78100000000001</v>
      </c>
      <c r="C211" s="27">
        <v>6020.5948899999994</v>
      </c>
      <c r="D211" s="26">
        <v>0</v>
      </c>
      <c r="E211" s="27">
        <v>0</v>
      </c>
      <c r="F211" s="28">
        <f t="shared" si="21"/>
        <v>189.78100000000001</v>
      </c>
      <c r="G211" s="28">
        <f t="shared" si="21"/>
        <v>6020.5948899999994</v>
      </c>
      <c r="H211" s="29">
        <v>0</v>
      </c>
      <c r="I211" s="30">
        <f t="shared" si="23"/>
        <v>189.78100000000001</v>
      </c>
      <c r="J211" s="31">
        <f t="shared" si="22"/>
        <v>31.7239075039124</v>
      </c>
      <c r="K211" s="78"/>
      <c r="L211" s="75"/>
      <c r="M211" s="31">
        <f t="shared" si="24"/>
        <v>42.414050381338036</v>
      </c>
      <c r="N211" s="31">
        <f t="shared" si="24"/>
        <v>23.637249923473849</v>
      </c>
      <c r="O211" s="31">
        <f t="shared" si="24"/>
        <v>19.800339786264395</v>
      </c>
      <c r="P211" s="31">
        <f t="shared" si="24"/>
        <v>26.612640686939457</v>
      </c>
      <c r="Q211" s="31">
        <f t="shared" si="24"/>
        <v>24.365219469184478</v>
      </c>
      <c r="R211" s="75"/>
      <c r="S211" s="73"/>
      <c r="T211" s="76"/>
    </row>
    <row r="212" spans="1:20" x14ac:dyDescent="0.25">
      <c r="A212" s="25">
        <v>42895.625011863427</v>
      </c>
      <c r="B212" s="26">
        <v>169.68799999999999</v>
      </c>
      <c r="C212" s="27">
        <v>5519.0764799999997</v>
      </c>
      <c r="D212" s="26">
        <v>0</v>
      </c>
      <c r="E212" s="27">
        <v>0</v>
      </c>
      <c r="F212" s="28">
        <f t="shared" si="21"/>
        <v>169.68799999999999</v>
      </c>
      <c r="G212" s="28">
        <f t="shared" si="21"/>
        <v>5519.0764799999997</v>
      </c>
      <c r="H212" s="29">
        <v>0</v>
      </c>
      <c r="I212" s="30">
        <f t="shared" si="23"/>
        <v>169.68799999999999</v>
      </c>
      <c r="J212" s="31">
        <f t="shared" si="22"/>
        <v>32.524848427702608</v>
      </c>
      <c r="K212" s="78"/>
      <c r="L212" s="75"/>
      <c r="M212" s="31">
        <f t="shared" si="24"/>
        <v>42.414050381338036</v>
      </c>
      <c r="N212" s="31">
        <f t="shared" si="24"/>
        <v>23.637249923473849</v>
      </c>
      <c r="O212" s="31">
        <f t="shared" si="24"/>
        <v>19.800339786264395</v>
      </c>
      <c r="P212" s="31">
        <f t="shared" si="24"/>
        <v>26.612640686939457</v>
      </c>
      <c r="Q212" s="31">
        <f t="shared" si="24"/>
        <v>24.365219469184478</v>
      </c>
      <c r="R212" s="75"/>
      <c r="S212" s="73"/>
      <c r="T212" s="76"/>
    </row>
    <row r="213" spans="1:20" x14ac:dyDescent="0.25">
      <c r="A213" s="25">
        <v>42895.666678587964</v>
      </c>
      <c r="B213" s="26">
        <v>166.77199999999999</v>
      </c>
      <c r="C213" s="27">
        <v>5691.3762500000003</v>
      </c>
      <c r="D213" s="26">
        <v>0</v>
      </c>
      <c r="E213" s="27">
        <v>0</v>
      </c>
      <c r="F213" s="28">
        <f t="shared" si="21"/>
        <v>166.77199999999999</v>
      </c>
      <c r="G213" s="28">
        <f t="shared" si="21"/>
        <v>5691.3762500000003</v>
      </c>
      <c r="H213" s="29">
        <v>0</v>
      </c>
      <c r="I213" s="30">
        <f t="shared" si="23"/>
        <v>166.77199999999999</v>
      </c>
      <c r="J213" s="31">
        <f t="shared" si="22"/>
        <v>34.126689432278802</v>
      </c>
      <c r="K213" s="78"/>
      <c r="L213" s="75"/>
      <c r="M213" s="31">
        <f t="shared" si="24"/>
        <v>42.414050381338036</v>
      </c>
      <c r="N213" s="31">
        <f t="shared" si="24"/>
        <v>23.637249923473849</v>
      </c>
      <c r="O213" s="31">
        <f t="shared" si="24"/>
        <v>19.800339786264395</v>
      </c>
      <c r="P213" s="31">
        <f t="shared" si="24"/>
        <v>26.612640686939457</v>
      </c>
      <c r="Q213" s="31">
        <f t="shared" si="24"/>
        <v>24.365219469184478</v>
      </c>
      <c r="R213" s="75"/>
      <c r="S213" s="73"/>
      <c r="T213" s="76"/>
    </row>
    <row r="214" spans="1:20" x14ac:dyDescent="0.25">
      <c r="A214" s="25">
        <v>42895.708345312501</v>
      </c>
      <c r="B214" s="26">
        <v>184.12300000000002</v>
      </c>
      <c r="C214" s="27">
        <v>6315.7499199999993</v>
      </c>
      <c r="D214" s="26">
        <v>0</v>
      </c>
      <c r="E214" s="27">
        <v>0</v>
      </c>
      <c r="F214" s="28">
        <f t="shared" si="21"/>
        <v>184.12300000000002</v>
      </c>
      <c r="G214" s="28">
        <f t="shared" si="21"/>
        <v>6315.7499199999993</v>
      </c>
      <c r="H214" s="29">
        <v>0</v>
      </c>
      <c r="I214" s="30">
        <f t="shared" si="23"/>
        <v>184.12300000000002</v>
      </c>
      <c r="J214" s="31">
        <f t="shared" si="22"/>
        <v>34.30179781993558</v>
      </c>
      <c r="K214" s="78"/>
      <c r="L214" s="75"/>
      <c r="M214" s="31">
        <f t="shared" si="24"/>
        <v>42.414050381338036</v>
      </c>
      <c r="N214" s="31">
        <f t="shared" si="24"/>
        <v>23.637249923473849</v>
      </c>
      <c r="O214" s="31">
        <f t="shared" si="24"/>
        <v>19.800339786264395</v>
      </c>
      <c r="P214" s="31">
        <f t="shared" si="24"/>
        <v>26.612640686939457</v>
      </c>
      <c r="Q214" s="31">
        <f t="shared" si="24"/>
        <v>24.365219469184478</v>
      </c>
      <c r="R214" s="75"/>
      <c r="S214" s="73"/>
      <c r="T214" s="76"/>
    </row>
    <row r="215" spans="1:20" x14ac:dyDescent="0.25">
      <c r="A215" s="25">
        <v>42895.750012037039</v>
      </c>
      <c r="B215" s="26">
        <v>178.90799999999999</v>
      </c>
      <c r="C215" s="27">
        <v>6465.5962999999992</v>
      </c>
      <c r="D215" s="26">
        <v>0</v>
      </c>
      <c r="E215" s="27">
        <v>0</v>
      </c>
      <c r="F215" s="28">
        <f t="shared" si="21"/>
        <v>178.90799999999999</v>
      </c>
      <c r="G215" s="28">
        <f t="shared" si="21"/>
        <v>6465.5962999999992</v>
      </c>
      <c r="H215" s="29">
        <v>0</v>
      </c>
      <c r="I215" s="30">
        <f t="shared" si="23"/>
        <v>178.90799999999999</v>
      </c>
      <c r="J215" s="31">
        <f t="shared" si="22"/>
        <v>36.139224070471975</v>
      </c>
      <c r="K215" s="78"/>
      <c r="L215" s="75"/>
      <c r="M215" s="31">
        <f t="shared" si="24"/>
        <v>42.414050381338036</v>
      </c>
      <c r="N215" s="31">
        <f t="shared" si="24"/>
        <v>23.637249923473849</v>
      </c>
      <c r="O215" s="31">
        <f t="shared" si="24"/>
        <v>19.800339786264395</v>
      </c>
      <c r="P215" s="31">
        <f t="shared" si="24"/>
        <v>26.612640686939457</v>
      </c>
      <c r="Q215" s="31">
        <f t="shared" si="24"/>
        <v>24.365219469184478</v>
      </c>
      <c r="R215" s="75"/>
      <c r="S215" s="73"/>
      <c r="T215" s="76"/>
    </row>
    <row r="216" spans="1:20" x14ac:dyDescent="0.25">
      <c r="A216" s="25">
        <v>42895.791678761576</v>
      </c>
      <c r="B216" s="26">
        <v>213.887</v>
      </c>
      <c r="C216" s="27">
        <v>7172.0471299999999</v>
      </c>
      <c r="D216" s="26">
        <v>0</v>
      </c>
      <c r="E216" s="27">
        <v>0</v>
      </c>
      <c r="F216" s="28">
        <f t="shared" si="21"/>
        <v>213.887</v>
      </c>
      <c r="G216" s="28">
        <f t="shared" si="21"/>
        <v>7172.0471299999999</v>
      </c>
      <c r="H216" s="29">
        <v>0</v>
      </c>
      <c r="I216" s="30">
        <f t="shared" si="23"/>
        <v>213.887</v>
      </c>
      <c r="J216" s="31">
        <f t="shared" si="22"/>
        <v>33.531945045748458</v>
      </c>
      <c r="K216" s="78"/>
      <c r="L216" s="75"/>
      <c r="M216" s="31">
        <f t="shared" ref="M216:Q231" si="25">M215</f>
        <v>42.414050381338036</v>
      </c>
      <c r="N216" s="31">
        <f t="shared" si="25"/>
        <v>23.637249923473849</v>
      </c>
      <c r="O216" s="31">
        <f t="shared" si="25"/>
        <v>19.800339786264395</v>
      </c>
      <c r="P216" s="31">
        <f t="shared" si="25"/>
        <v>26.612640686939457</v>
      </c>
      <c r="Q216" s="31">
        <f t="shared" si="25"/>
        <v>24.365219469184478</v>
      </c>
      <c r="R216" s="75"/>
      <c r="S216" s="73"/>
      <c r="T216" s="76"/>
    </row>
    <row r="217" spans="1:20" x14ac:dyDescent="0.25">
      <c r="A217" s="25">
        <v>42895.833345486113</v>
      </c>
      <c r="B217" s="26">
        <v>221.161</v>
      </c>
      <c r="C217" s="27">
        <v>6817.09926</v>
      </c>
      <c r="D217" s="26">
        <v>0</v>
      </c>
      <c r="E217" s="27">
        <v>0</v>
      </c>
      <c r="F217" s="28">
        <f t="shared" si="21"/>
        <v>221.161</v>
      </c>
      <c r="G217" s="28">
        <f t="shared" si="21"/>
        <v>6817.09926</v>
      </c>
      <c r="H217" s="29">
        <v>0</v>
      </c>
      <c r="I217" s="30">
        <f t="shared" si="23"/>
        <v>221.161</v>
      </c>
      <c r="J217" s="31">
        <f t="shared" si="22"/>
        <v>30.824147385841083</v>
      </c>
      <c r="K217" s="78"/>
      <c r="L217" s="75"/>
      <c r="M217" s="31">
        <f t="shared" si="25"/>
        <v>42.414050381338036</v>
      </c>
      <c r="N217" s="31">
        <f t="shared" si="25"/>
        <v>23.637249923473849</v>
      </c>
      <c r="O217" s="31">
        <f t="shared" si="25"/>
        <v>19.800339786264395</v>
      </c>
      <c r="P217" s="31">
        <f t="shared" si="25"/>
        <v>26.612640686939457</v>
      </c>
      <c r="Q217" s="31">
        <f t="shared" si="25"/>
        <v>24.365219469184478</v>
      </c>
      <c r="R217" s="75"/>
      <c r="S217" s="73"/>
      <c r="T217" s="76"/>
    </row>
    <row r="218" spans="1:20" x14ac:dyDescent="0.25">
      <c r="A218" s="25">
        <v>42895.87501221065</v>
      </c>
      <c r="B218" s="26">
        <v>177.595</v>
      </c>
      <c r="C218" s="27">
        <v>5609.6708500000004</v>
      </c>
      <c r="D218" s="26">
        <v>0</v>
      </c>
      <c r="E218" s="27">
        <v>0</v>
      </c>
      <c r="F218" s="28">
        <f t="shared" si="21"/>
        <v>177.595</v>
      </c>
      <c r="G218" s="28">
        <f t="shared" si="21"/>
        <v>5609.6708500000004</v>
      </c>
      <c r="H218" s="29">
        <v>0</v>
      </c>
      <c r="I218" s="30">
        <f t="shared" si="23"/>
        <v>177.595</v>
      </c>
      <c r="J218" s="31">
        <f t="shared" si="22"/>
        <v>31.586873785861091</v>
      </c>
      <c r="K218" s="78"/>
      <c r="L218" s="75"/>
      <c r="M218" s="31">
        <f t="shared" si="25"/>
        <v>42.414050381338036</v>
      </c>
      <c r="N218" s="31">
        <f t="shared" si="25"/>
        <v>23.637249923473849</v>
      </c>
      <c r="O218" s="31">
        <f t="shared" si="25"/>
        <v>19.800339786264395</v>
      </c>
      <c r="P218" s="31">
        <f t="shared" si="25"/>
        <v>26.612640686939457</v>
      </c>
      <c r="Q218" s="31">
        <f t="shared" si="25"/>
        <v>24.365219469184478</v>
      </c>
      <c r="R218" s="75"/>
      <c r="S218" s="73"/>
      <c r="T218" s="76"/>
    </row>
    <row r="219" spans="1:20" x14ac:dyDescent="0.25">
      <c r="A219" s="25">
        <v>42895.916678935188</v>
      </c>
      <c r="B219" s="26">
        <v>179.52500000000001</v>
      </c>
      <c r="C219" s="27">
        <v>4956.2416000000003</v>
      </c>
      <c r="D219" s="26">
        <v>0</v>
      </c>
      <c r="E219" s="27">
        <v>0</v>
      </c>
      <c r="F219" s="28">
        <f t="shared" si="21"/>
        <v>179.52500000000001</v>
      </c>
      <c r="G219" s="28">
        <f t="shared" si="21"/>
        <v>4956.2416000000003</v>
      </c>
      <c r="H219" s="29">
        <v>0</v>
      </c>
      <c r="I219" s="30">
        <f t="shared" si="23"/>
        <v>179.52500000000001</v>
      </c>
      <c r="J219" s="31">
        <f t="shared" si="22"/>
        <v>27.607528756440608</v>
      </c>
      <c r="K219" s="78"/>
      <c r="L219" s="75"/>
      <c r="M219" s="31">
        <f t="shared" si="25"/>
        <v>42.414050381338036</v>
      </c>
      <c r="N219" s="31">
        <f t="shared" si="25"/>
        <v>23.637249923473849</v>
      </c>
      <c r="O219" s="31">
        <f t="shared" si="25"/>
        <v>19.800339786264395</v>
      </c>
      <c r="P219" s="31">
        <f t="shared" si="25"/>
        <v>26.612640686939457</v>
      </c>
      <c r="Q219" s="31">
        <f t="shared" si="25"/>
        <v>24.365219469184478</v>
      </c>
      <c r="R219" s="75"/>
      <c r="S219" s="73"/>
      <c r="T219" s="76"/>
    </row>
    <row r="220" spans="1:20" x14ac:dyDescent="0.25">
      <c r="A220" s="25">
        <v>42895.958345659725</v>
      </c>
      <c r="B220" s="26">
        <v>243.77</v>
      </c>
      <c r="C220" s="27">
        <v>5479.9495999999999</v>
      </c>
      <c r="D220" s="26">
        <v>0</v>
      </c>
      <c r="E220" s="27">
        <v>0</v>
      </c>
      <c r="F220" s="28">
        <f t="shared" si="21"/>
        <v>243.77</v>
      </c>
      <c r="G220" s="28">
        <f t="shared" si="21"/>
        <v>5479.9495999999999</v>
      </c>
      <c r="H220" s="29">
        <v>0</v>
      </c>
      <c r="I220" s="30">
        <f t="shared" si="23"/>
        <v>243.77</v>
      </c>
      <c r="J220" s="31">
        <f t="shared" si="22"/>
        <v>22.48</v>
      </c>
      <c r="K220" s="78"/>
      <c r="L220" s="75"/>
      <c r="M220" s="31">
        <f t="shared" si="25"/>
        <v>42.414050381338036</v>
      </c>
      <c r="N220" s="31">
        <f t="shared" si="25"/>
        <v>23.637249923473849</v>
      </c>
      <c r="O220" s="31">
        <f t="shared" si="25"/>
        <v>19.800339786264395</v>
      </c>
      <c r="P220" s="31">
        <f t="shared" si="25"/>
        <v>26.612640686939457</v>
      </c>
      <c r="Q220" s="31">
        <f t="shared" si="25"/>
        <v>24.365219469184478</v>
      </c>
      <c r="R220" s="75"/>
      <c r="S220" s="73"/>
      <c r="T220" s="76"/>
    </row>
    <row r="221" spans="1:20" x14ac:dyDescent="0.25">
      <c r="A221" s="25">
        <v>42896.000012384262</v>
      </c>
      <c r="B221" s="26">
        <v>303.57</v>
      </c>
      <c r="C221" s="27">
        <v>6180.6851999999999</v>
      </c>
      <c r="D221" s="26">
        <v>0</v>
      </c>
      <c r="E221" s="27">
        <v>0</v>
      </c>
      <c r="F221" s="28">
        <f t="shared" si="21"/>
        <v>303.57</v>
      </c>
      <c r="G221" s="28">
        <f t="shared" si="21"/>
        <v>6180.6851999999999</v>
      </c>
      <c r="H221" s="29">
        <v>0</v>
      </c>
      <c r="I221" s="30">
        <f t="shared" si="23"/>
        <v>303.57</v>
      </c>
      <c r="J221" s="31">
        <f t="shared" si="22"/>
        <v>20.36</v>
      </c>
      <c r="K221" s="78"/>
      <c r="L221" s="75"/>
      <c r="M221" s="31">
        <f t="shared" si="25"/>
        <v>42.414050381338036</v>
      </c>
      <c r="N221" s="31">
        <f t="shared" si="25"/>
        <v>23.637249923473849</v>
      </c>
      <c r="O221" s="31">
        <f t="shared" si="25"/>
        <v>19.800339786264395</v>
      </c>
      <c r="P221" s="31">
        <f t="shared" si="25"/>
        <v>26.612640686939457</v>
      </c>
      <c r="Q221" s="31">
        <f t="shared" si="25"/>
        <v>24.365219469184478</v>
      </c>
      <c r="R221" s="75"/>
      <c r="S221" s="73"/>
      <c r="T221" s="76"/>
    </row>
    <row r="222" spans="1:20" x14ac:dyDescent="0.25">
      <c r="A222" s="25">
        <v>42896.041679108799</v>
      </c>
      <c r="B222" s="26">
        <v>262.81899999999996</v>
      </c>
      <c r="C222" s="27">
        <v>5254.2712300000003</v>
      </c>
      <c r="D222" s="26">
        <v>0</v>
      </c>
      <c r="E222" s="27">
        <v>0</v>
      </c>
      <c r="F222" s="28">
        <f t="shared" si="21"/>
        <v>262.81899999999996</v>
      </c>
      <c r="G222" s="28">
        <f t="shared" si="21"/>
        <v>5254.2712300000003</v>
      </c>
      <c r="H222" s="29">
        <v>0</v>
      </c>
      <c r="I222" s="30">
        <f t="shared" si="23"/>
        <v>262.81899999999996</v>
      </c>
      <c r="J222" s="31">
        <f t="shared" si="22"/>
        <v>19.991976341132116</v>
      </c>
      <c r="K222" s="78"/>
      <c r="L222" s="75"/>
      <c r="M222" s="31">
        <f t="shared" si="25"/>
        <v>42.414050381338036</v>
      </c>
      <c r="N222" s="31">
        <f t="shared" si="25"/>
        <v>23.637249923473849</v>
      </c>
      <c r="O222" s="31">
        <f t="shared" si="25"/>
        <v>19.800339786264395</v>
      </c>
      <c r="P222" s="31">
        <f t="shared" si="25"/>
        <v>26.612640686939457</v>
      </c>
      <c r="Q222" s="31">
        <f t="shared" si="25"/>
        <v>24.365219469184478</v>
      </c>
      <c r="R222" s="75"/>
      <c r="S222" s="73"/>
      <c r="T222" s="76"/>
    </row>
    <row r="223" spans="1:20" x14ac:dyDescent="0.25">
      <c r="A223" s="25">
        <v>42896.083345833336</v>
      </c>
      <c r="B223" s="26">
        <v>259.30099999999999</v>
      </c>
      <c r="C223" s="27">
        <v>4659.9954600000001</v>
      </c>
      <c r="D223" s="26">
        <v>0</v>
      </c>
      <c r="E223" s="27">
        <v>0</v>
      </c>
      <c r="F223" s="28">
        <f t="shared" si="21"/>
        <v>259.30099999999999</v>
      </c>
      <c r="G223" s="28">
        <f t="shared" si="21"/>
        <v>4659.9954600000001</v>
      </c>
      <c r="H223" s="29">
        <v>0</v>
      </c>
      <c r="I223" s="30">
        <f t="shared" si="23"/>
        <v>259.30099999999999</v>
      </c>
      <c r="J223" s="31">
        <f t="shared" si="22"/>
        <v>17.97137481151249</v>
      </c>
      <c r="K223" s="78"/>
      <c r="L223" s="75"/>
      <c r="M223" s="31">
        <f t="shared" si="25"/>
        <v>42.414050381338036</v>
      </c>
      <c r="N223" s="31">
        <f t="shared" si="25"/>
        <v>23.637249923473849</v>
      </c>
      <c r="O223" s="31">
        <f t="shared" si="25"/>
        <v>19.800339786264395</v>
      </c>
      <c r="P223" s="31">
        <f t="shared" si="25"/>
        <v>26.612640686939457</v>
      </c>
      <c r="Q223" s="31">
        <f t="shared" si="25"/>
        <v>24.365219469184478</v>
      </c>
      <c r="R223" s="75"/>
      <c r="S223" s="73"/>
      <c r="T223" s="76"/>
    </row>
    <row r="224" spans="1:20" x14ac:dyDescent="0.25">
      <c r="A224" s="25">
        <v>42896.125012557874</v>
      </c>
      <c r="B224" s="26">
        <v>240.922</v>
      </c>
      <c r="C224" s="27">
        <v>3601.3765199999998</v>
      </c>
      <c r="D224" s="26">
        <v>0</v>
      </c>
      <c r="E224" s="27">
        <v>0</v>
      </c>
      <c r="F224" s="28">
        <f t="shared" si="21"/>
        <v>240.922</v>
      </c>
      <c r="G224" s="28">
        <f t="shared" si="21"/>
        <v>3601.3765199999998</v>
      </c>
      <c r="H224" s="29">
        <v>0</v>
      </c>
      <c r="I224" s="30">
        <f t="shared" si="23"/>
        <v>240.922</v>
      </c>
      <c r="J224" s="31">
        <f t="shared" si="22"/>
        <v>14.948309079287071</v>
      </c>
      <c r="K224" s="78"/>
      <c r="L224" s="75"/>
      <c r="M224" s="31">
        <f t="shared" si="25"/>
        <v>42.414050381338036</v>
      </c>
      <c r="N224" s="31">
        <f t="shared" si="25"/>
        <v>23.637249923473849</v>
      </c>
      <c r="O224" s="31">
        <f t="shared" si="25"/>
        <v>19.800339786264395</v>
      </c>
      <c r="P224" s="31">
        <f t="shared" si="25"/>
        <v>26.612640686939457</v>
      </c>
      <c r="Q224" s="31">
        <f t="shared" si="25"/>
        <v>24.365219469184478</v>
      </c>
      <c r="R224" s="75"/>
      <c r="S224" s="73"/>
      <c r="T224" s="76"/>
    </row>
    <row r="225" spans="1:20" x14ac:dyDescent="0.25">
      <c r="A225" s="25">
        <v>42896.166679282411</v>
      </c>
      <c r="B225" s="26">
        <v>231.52100000000002</v>
      </c>
      <c r="C225" s="27">
        <v>3645.7500300000002</v>
      </c>
      <c r="D225" s="26">
        <v>0</v>
      </c>
      <c r="E225" s="27">
        <v>0</v>
      </c>
      <c r="F225" s="28">
        <f t="shared" si="21"/>
        <v>231.52100000000002</v>
      </c>
      <c r="G225" s="28">
        <f t="shared" si="21"/>
        <v>3645.7500300000002</v>
      </c>
      <c r="H225" s="29">
        <v>0</v>
      </c>
      <c r="I225" s="30">
        <f t="shared" si="23"/>
        <v>231.52100000000002</v>
      </c>
      <c r="J225" s="31">
        <f t="shared" si="22"/>
        <v>15.746951809986999</v>
      </c>
      <c r="K225" s="78"/>
      <c r="L225" s="75"/>
      <c r="M225" s="31">
        <f t="shared" si="25"/>
        <v>42.414050381338036</v>
      </c>
      <c r="N225" s="31">
        <f t="shared" si="25"/>
        <v>23.637249923473849</v>
      </c>
      <c r="O225" s="31">
        <f t="shared" si="25"/>
        <v>19.800339786264395</v>
      </c>
      <c r="P225" s="31">
        <f t="shared" si="25"/>
        <v>26.612640686939457</v>
      </c>
      <c r="Q225" s="31">
        <f t="shared" si="25"/>
        <v>24.365219469184478</v>
      </c>
      <c r="R225" s="75"/>
      <c r="S225" s="73"/>
      <c r="T225" s="76"/>
    </row>
    <row r="226" spans="1:20" x14ac:dyDescent="0.25">
      <c r="A226" s="25">
        <v>42896.208346006948</v>
      </c>
      <c r="B226" s="26">
        <v>231.77</v>
      </c>
      <c r="C226" s="27">
        <v>2318.7451000000001</v>
      </c>
      <c r="D226" s="26">
        <v>0</v>
      </c>
      <c r="E226" s="27">
        <v>0</v>
      </c>
      <c r="F226" s="28">
        <f t="shared" si="21"/>
        <v>231.77</v>
      </c>
      <c r="G226" s="28">
        <f t="shared" si="21"/>
        <v>2318.7451000000001</v>
      </c>
      <c r="H226" s="29">
        <v>0</v>
      </c>
      <c r="I226" s="30">
        <f t="shared" si="23"/>
        <v>231.77</v>
      </c>
      <c r="J226" s="31">
        <f t="shared" si="22"/>
        <v>10.004509211718513</v>
      </c>
      <c r="K226" s="78"/>
      <c r="L226" s="75"/>
      <c r="M226" s="31">
        <f t="shared" si="25"/>
        <v>42.414050381338036</v>
      </c>
      <c r="N226" s="31">
        <f t="shared" si="25"/>
        <v>23.637249923473849</v>
      </c>
      <c r="O226" s="31">
        <f t="shared" si="25"/>
        <v>19.800339786264395</v>
      </c>
      <c r="P226" s="31">
        <f t="shared" si="25"/>
        <v>26.612640686939457</v>
      </c>
      <c r="Q226" s="31">
        <f t="shared" si="25"/>
        <v>24.365219469184478</v>
      </c>
      <c r="R226" s="75"/>
      <c r="S226" s="73"/>
      <c r="T226" s="76"/>
    </row>
    <row r="227" spans="1:20" x14ac:dyDescent="0.25">
      <c r="A227" s="25">
        <v>42896.250012731478</v>
      </c>
      <c r="B227" s="26">
        <v>232.39400000000001</v>
      </c>
      <c r="C227" s="27">
        <v>2552.4201800000001</v>
      </c>
      <c r="D227" s="26">
        <v>0</v>
      </c>
      <c r="E227" s="27">
        <v>0</v>
      </c>
      <c r="F227" s="28">
        <f t="shared" si="21"/>
        <v>232.39400000000001</v>
      </c>
      <c r="G227" s="28">
        <f t="shared" si="21"/>
        <v>2552.4201800000001</v>
      </c>
      <c r="H227" s="29">
        <v>0</v>
      </c>
      <c r="I227" s="30">
        <f t="shared" si="23"/>
        <v>232.39400000000001</v>
      </c>
      <c r="J227" s="31">
        <f t="shared" si="22"/>
        <v>10.983158687401568</v>
      </c>
      <c r="K227" s="78"/>
      <c r="L227" s="75"/>
      <c r="M227" s="31">
        <f t="shared" si="25"/>
        <v>42.414050381338036</v>
      </c>
      <c r="N227" s="31">
        <f t="shared" si="25"/>
        <v>23.637249923473849</v>
      </c>
      <c r="O227" s="31">
        <f t="shared" si="25"/>
        <v>19.800339786264395</v>
      </c>
      <c r="P227" s="31">
        <f t="shared" si="25"/>
        <v>26.612640686939457</v>
      </c>
      <c r="Q227" s="31">
        <f t="shared" si="25"/>
        <v>24.365219469184478</v>
      </c>
      <c r="R227" s="75"/>
      <c r="S227" s="73"/>
      <c r="T227" s="76"/>
    </row>
    <row r="228" spans="1:20" x14ac:dyDescent="0.25">
      <c r="A228" s="25">
        <v>42896.291679456015</v>
      </c>
      <c r="B228" s="26">
        <v>231.941</v>
      </c>
      <c r="C228" s="27">
        <v>3001.82431</v>
      </c>
      <c r="D228" s="26">
        <v>0</v>
      </c>
      <c r="E228" s="27">
        <v>0</v>
      </c>
      <c r="F228" s="28">
        <f t="shared" si="21"/>
        <v>231.941</v>
      </c>
      <c r="G228" s="28">
        <f t="shared" si="21"/>
        <v>3001.82431</v>
      </c>
      <c r="H228" s="29">
        <v>0</v>
      </c>
      <c r="I228" s="30">
        <f t="shared" si="23"/>
        <v>231.941</v>
      </c>
      <c r="J228" s="31">
        <f t="shared" si="22"/>
        <v>12.942189220534532</v>
      </c>
      <c r="K228" s="78"/>
      <c r="L228" s="75"/>
      <c r="M228" s="31">
        <f t="shared" si="25"/>
        <v>42.414050381338036</v>
      </c>
      <c r="N228" s="31">
        <f t="shared" si="25"/>
        <v>23.637249923473849</v>
      </c>
      <c r="O228" s="31">
        <f t="shared" si="25"/>
        <v>19.800339786264395</v>
      </c>
      <c r="P228" s="31">
        <f t="shared" si="25"/>
        <v>26.612640686939457</v>
      </c>
      <c r="Q228" s="31">
        <f t="shared" si="25"/>
        <v>24.365219469184478</v>
      </c>
      <c r="R228" s="75"/>
      <c r="S228" s="73"/>
      <c r="T228" s="76"/>
    </row>
    <row r="229" spans="1:20" x14ac:dyDescent="0.25">
      <c r="A229" s="25">
        <v>42896.333346180552</v>
      </c>
      <c r="B229" s="26">
        <v>192.33699999999999</v>
      </c>
      <c r="C229" s="27">
        <v>3121.02189</v>
      </c>
      <c r="D229" s="26">
        <v>0</v>
      </c>
      <c r="E229" s="27">
        <v>0</v>
      </c>
      <c r="F229" s="28">
        <f t="shared" si="21"/>
        <v>192.33699999999999</v>
      </c>
      <c r="G229" s="28">
        <f t="shared" si="21"/>
        <v>3121.02189</v>
      </c>
      <c r="H229" s="29">
        <v>0</v>
      </c>
      <c r="I229" s="30">
        <f t="shared" si="23"/>
        <v>192.33699999999999</v>
      </c>
      <c r="J229" s="31">
        <f t="shared" si="22"/>
        <v>16.226840857453325</v>
      </c>
      <c r="K229" s="78"/>
      <c r="L229" s="75"/>
      <c r="M229" s="31">
        <f t="shared" si="25"/>
        <v>42.414050381338036</v>
      </c>
      <c r="N229" s="31">
        <f t="shared" si="25"/>
        <v>23.637249923473849</v>
      </c>
      <c r="O229" s="31">
        <f t="shared" si="25"/>
        <v>19.800339786264395</v>
      </c>
      <c r="P229" s="31">
        <f t="shared" si="25"/>
        <v>26.612640686939457</v>
      </c>
      <c r="Q229" s="31">
        <f t="shared" si="25"/>
        <v>24.365219469184478</v>
      </c>
      <c r="R229" s="75"/>
      <c r="S229" s="73"/>
      <c r="T229" s="76"/>
    </row>
    <row r="230" spans="1:20" x14ac:dyDescent="0.25">
      <c r="A230" s="25">
        <v>42896.37501290509</v>
      </c>
      <c r="B230" s="26">
        <v>148.9</v>
      </c>
      <c r="C230" s="27">
        <v>3159.6579999999999</v>
      </c>
      <c r="D230" s="26">
        <v>3.0790000000000002</v>
      </c>
      <c r="E230" s="27">
        <v>65.335999999999999</v>
      </c>
      <c r="F230" s="28">
        <f t="shared" si="21"/>
        <v>145.821</v>
      </c>
      <c r="G230" s="28">
        <f t="shared" si="21"/>
        <v>3094.3220000000001</v>
      </c>
      <c r="H230" s="29">
        <v>0</v>
      </c>
      <c r="I230" s="30">
        <f t="shared" si="23"/>
        <v>145.821</v>
      </c>
      <c r="J230" s="31">
        <f t="shared" si="22"/>
        <v>21.220002605934674</v>
      </c>
      <c r="K230" s="78"/>
      <c r="L230" s="75"/>
      <c r="M230" s="31">
        <f t="shared" si="25"/>
        <v>42.414050381338036</v>
      </c>
      <c r="N230" s="31">
        <f t="shared" si="25"/>
        <v>23.637249923473849</v>
      </c>
      <c r="O230" s="31">
        <f t="shared" si="25"/>
        <v>19.800339786264395</v>
      </c>
      <c r="P230" s="31">
        <f t="shared" si="25"/>
        <v>26.612640686939457</v>
      </c>
      <c r="Q230" s="31">
        <f t="shared" si="25"/>
        <v>24.365219469184478</v>
      </c>
      <c r="R230" s="75"/>
      <c r="S230" s="73"/>
      <c r="T230" s="76"/>
    </row>
    <row r="231" spans="1:20" x14ac:dyDescent="0.25">
      <c r="A231" s="25">
        <v>42896.416679629627</v>
      </c>
      <c r="B231" s="26">
        <v>171.46800000000002</v>
      </c>
      <c r="C231" s="27">
        <v>3944.77891</v>
      </c>
      <c r="D231" s="26">
        <v>0</v>
      </c>
      <c r="E231" s="27">
        <v>0</v>
      </c>
      <c r="F231" s="28">
        <f t="shared" si="21"/>
        <v>171.46800000000002</v>
      </c>
      <c r="G231" s="28">
        <f t="shared" si="21"/>
        <v>3944.77891</v>
      </c>
      <c r="H231" s="29">
        <v>0</v>
      </c>
      <c r="I231" s="30">
        <f t="shared" si="23"/>
        <v>171.46800000000002</v>
      </c>
      <c r="J231" s="31">
        <f t="shared" si="22"/>
        <v>23.005918946975527</v>
      </c>
      <c r="K231" s="78"/>
      <c r="L231" s="75"/>
      <c r="M231" s="31">
        <f t="shared" si="25"/>
        <v>42.414050381338036</v>
      </c>
      <c r="N231" s="31">
        <f t="shared" si="25"/>
        <v>23.637249923473849</v>
      </c>
      <c r="O231" s="31">
        <f t="shared" si="25"/>
        <v>19.800339786264395</v>
      </c>
      <c r="P231" s="31">
        <f t="shared" si="25"/>
        <v>26.612640686939457</v>
      </c>
      <c r="Q231" s="31">
        <f t="shared" si="25"/>
        <v>24.365219469184478</v>
      </c>
      <c r="R231" s="75"/>
      <c r="S231" s="73"/>
      <c r="T231" s="76"/>
    </row>
    <row r="232" spans="1:20" x14ac:dyDescent="0.25">
      <c r="A232" s="25">
        <v>42896.458346354164</v>
      </c>
      <c r="B232" s="26">
        <v>195.07</v>
      </c>
      <c r="C232" s="27">
        <v>4748.116</v>
      </c>
      <c r="D232" s="26">
        <v>0</v>
      </c>
      <c r="E232" s="27">
        <v>0</v>
      </c>
      <c r="F232" s="28">
        <f t="shared" si="21"/>
        <v>195.07</v>
      </c>
      <c r="G232" s="28">
        <f t="shared" si="21"/>
        <v>4748.116</v>
      </c>
      <c r="H232" s="29">
        <v>0</v>
      </c>
      <c r="I232" s="30">
        <f t="shared" si="23"/>
        <v>195.07</v>
      </c>
      <c r="J232" s="31">
        <f t="shared" si="22"/>
        <v>24.340575178141179</v>
      </c>
      <c r="K232" s="78"/>
      <c r="L232" s="75"/>
      <c r="M232" s="31">
        <f t="shared" ref="M232:Q247" si="26">M231</f>
        <v>42.414050381338036</v>
      </c>
      <c r="N232" s="31">
        <f t="shared" si="26"/>
        <v>23.637249923473849</v>
      </c>
      <c r="O232" s="31">
        <f t="shared" si="26"/>
        <v>19.800339786264395</v>
      </c>
      <c r="P232" s="31">
        <f t="shared" si="26"/>
        <v>26.612640686939457</v>
      </c>
      <c r="Q232" s="31">
        <f t="shared" si="26"/>
        <v>24.365219469184478</v>
      </c>
      <c r="R232" s="75"/>
      <c r="S232" s="73"/>
      <c r="T232" s="76"/>
    </row>
    <row r="233" spans="1:20" x14ac:dyDescent="0.25">
      <c r="A233" s="25">
        <v>42896.500013078701</v>
      </c>
      <c r="B233" s="26">
        <v>201.334</v>
      </c>
      <c r="C233" s="27">
        <v>5433.0517199999995</v>
      </c>
      <c r="D233" s="26">
        <v>0</v>
      </c>
      <c r="E233" s="27">
        <v>0</v>
      </c>
      <c r="F233" s="28">
        <f t="shared" si="21"/>
        <v>201.334</v>
      </c>
      <c r="G233" s="28">
        <f t="shared" si="21"/>
        <v>5433.0517199999995</v>
      </c>
      <c r="H233" s="29">
        <v>0</v>
      </c>
      <c r="I233" s="30">
        <f t="shared" si="23"/>
        <v>201.334</v>
      </c>
      <c r="J233" s="31">
        <f t="shared" si="22"/>
        <v>26.985266869977249</v>
      </c>
      <c r="K233" s="78"/>
      <c r="L233" s="75"/>
      <c r="M233" s="31">
        <f t="shared" si="26"/>
        <v>42.414050381338036</v>
      </c>
      <c r="N233" s="31">
        <f t="shared" si="26"/>
        <v>23.637249923473849</v>
      </c>
      <c r="O233" s="31">
        <f t="shared" si="26"/>
        <v>19.800339786264395</v>
      </c>
      <c r="P233" s="31">
        <f t="shared" si="26"/>
        <v>26.612640686939457</v>
      </c>
      <c r="Q233" s="31">
        <f t="shared" si="26"/>
        <v>24.365219469184478</v>
      </c>
      <c r="R233" s="75"/>
      <c r="S233" s="73"/>
      <c r="T233" s="76"/>
    </row>
    <row r="234" spans="1:20" x14ac:dyDescent="0.25">
      <c r="A234" s="25">
        <v>42896.541679803238</v>
      </c>
      <c r="B234" s="34">
        <v>214.751</v>
      </c>
      <c r="C234" s="35">
        <v>6487.7397499999997</v>
      </c>
      <c r="D234" s="34">
        <v>0</v>
      </c>
      <c r="E234" s="35">
        <v>0</v>
      </c>
      <c r="F234" s="28">
        <f t="shared" si="21"/>
        <v>214.751</v>
      </c>
      <c r="G234" s="28">
        <f t="shared" si="21"/>
        <v>6487.7397499999997</v>
      </c>
      <c r="H234" s="29">
        <v>0</v>
      </c>
      <c r="I234" s="30">
        <f t="shared" si="23"/>
        <v>214.751</v>
      </c>
      <c r="J234" s="31">
        <f t="shared" si="22"/>
        <v>30.210521720504211</v>
      </c>
      <c r="K234" s="78"/>
      <c r="L234" s="75"/>
      <c r="M234" s="31">
        <f t="shared" si="26"/>
        <v>42.414050381338036</v>
      </c>
      <c r="N234" s="31">
        <f t="shared" si="26"/>
        <v>23.637249923473849</v>
      </c>
      <c r="O234" s="31">
        <f t="shared" si="26"/>
        <v>19.800339786264395</v>
      </c>
      <c r="P234" s="31">
        <f t="shared" si="26"/>
        <v>26.612640686939457</v>
      </c>
      <c r="Q234" s="31">
        <f t="shared" si="26"/>
        <v>24.365219469184478</v>
      </c>
      <c r="R234" s="75"/>
      <c r="S234" s="73"/>
      <c r="T234" s="76"/>
    </row>
    <row r="235" spans="1:20" x14ac:dyDescent="0.25">
      <c r="A235" s="25">
        <v>42896.583346527776</v>
      </c>
      <c r="B235" s="34">
        <v>214.43600000000001</v>
      </c>
      <c r="C235" s="35">
        <v>7282.0293739999997</v>
      </c>
      <c r="D235" s="34">
        <v>0</v>
      </c>
      <c r="E235" s="35">
        <v>0</v>
      </c>
      <c r="F235" s="28">
        <f t="shared" si="21"/>
        <v>214.43600000000001</v>
      </c>
      <c r="G235" s="28">
        <f t="shared" si="21"/>
        <v>7282.0293739999997</v>
      </c>
      <c r="H235" s="29">
        <v>0</v>
      </c>
      <c r="I235" s="30">
        <f t="shared" si="23"/>
        <v>214.43600000000001</v>
      </c>
      <c r="J235" s="31">
        <f t="shared" si="22"/>
        <v>33.958987175660802</v>
      </c>
      <c r="K235" s="78"/>
      <c r="L235" s="75"/>
      <c r="M235" s="31">
        <f t="shared" si="26"/>
        <v>42.414050381338036</v>
      </c>
      <c r="N235" s="31">
        <f t="shared" si="26"/>
        <v>23.637249923473849</v>
      </c>
      <c r="O235" s="31">
        <f t="shared" si="26"/>
        <v>19.800339786264395</v>
      </c>
      <c r="P235" s="31">
        <f t="shared" si="26"/>
        <v>26.612640686939457</v>
      </c>
      <c r="Q235" s="31">
        <f t="shared" si="26"/>
        <v>24.365219469184478</v>
      </c>
      <c r="R235" s="75"/>
      <c r="S235" s="73"/>
      <c r="T235" s="76"/>
    </row>
    <row r="236" spans="1:20" x14ac:dyDescent="0.25">
      <c r="A236" s="25">
        <v>42896.625013252313</v>
      </c>
      <c r="B236" s="34">
        <v>237.89500000000001</v>
      </c>
      <c r="C236" s="35">
        <v>8438.1356500000002</v>
      </c>
      <c r="D236" s="34">
        <v>36.756</v>
      </c>
      <c r="E236" s="35">
        <v>1303.7360000000001</v>
      </c>
      <c r="F236" s="28">
        <f t="shared" si="21"/>
        <v>201.13900000000001</v>
      </c>
      <c r="G236" s="28">
        <f t="shared" si="21"/>
        <v>7134.3996500000003</v>
      </c>
      <c r="H236" s="29">
        <v>0</v>
      </c>
      <c r="I236" s="30">
        <f t="shared" si="23"/>
        <v>201.13900000000001</v>
      </c>
      <c r="J236" s="31">
        <f t="shared" si="22"/>
        <v>35.469996619253351</v>
      </c>
      <c r="K236" s="78"/>
      <c r="L236" s="75"/>
      <c r="M236" s="31">
        <f t="shared" si="26"/>
        <v>42.414050381338036</v>
      </c>
      <c r="N236" s="31">
        <f t="shared" si="26"/>
        <v>23.637249923473849</v>
      </c>
      <c r="O236" s="31">
        <f t="shared" si="26"/>
        <v>19.800339786264395</v>
      </c>
      <c r="P236" s="31">
        <f t="shared" si="26"/>
        <v>26.612640686939457</v>
      </c>
      <c r="Q236" s="31">
        <f t="shared" si="26"/>
        <v>24.365219469184478</v>
      </c>
      <c r="R236" s="75"/>
      <c r="S236" s="73"/>
      <c r="T236" s="76"/>
    </row>
    <row r="237" spans="1:20" x14ac:dyDescent="0.25">
      <c r="A237" s="25">
        <v>42896.66667997685</v>
      </c>
      <c r="B237" s="34">
        <v>259.35000000000002</v>
      </c>
      <c r="C237" s="35">
        <v>10189.861500000001</v>
      </c>
      <c r="D237" s="34">
        <v>28.639000000000003</v>
      </c>
      <c r="E237" s="35">
        <v>1125.2270000000001</v>
      </c>
      <c r="F237" s="28">
        <f t="shared" si="21"/>
        <v>230.71100000000001</v>
      </c>
      <c r="G237" s="28">
        <f t="shared" si="21"/>
        <v>9064.6345000000001</v>
      </c>
      <c r="H237" s="29">
        <v>0</v>
      </c>
      <c r="I237" s="30">
        <f t="shared" si="23"/>
        <v>230.71100000000001</v>
      </c>
      <c r="J237" s="31">
        <f t="shared" si="22"/>
        <v>39.289997009245333</v>
      </c>
      <c r="K237" s="78"/>
      <c r="L237" s="75"/>
      <c r="M237" s="31">
        <f t="shared" si="26"/>
        <v>42.414050381338036</v>
      </c>
      <c r="N237" s="31">
        <f t="shared" si="26"/>
        <v>23.637249923473849</v>
      </c>
      <c r="O237" s="31">
        <f t="shared" si="26"/>
        <v>19.800339786264395</v>
      </c>
      <c r="P237" s="31">
        <f t="shared" si="26"/>
        <v>26.612640686939457</v>
      </c>
      <c r="Q237" s="31">
        <f t="shared" si="26"/>
        <v>24.365219469184478</v>
      </c>
      <c r="R237" s="75"/>
      <c r="S237" s="73"/>
      <c r="T237" s="76"/>
    </row>
    <row r="238" spans="1:20" x14ac:dyDescent="0.25">
      <c r="A238" s="25">
        <v>42896.708346701387</v>
      </c>
      <c r="B238" s="34">
        <v>264.39999999999998</v>
      </c>
      <c r="C238" s="35">
        <v>11345.404</v>
      </c>
      <c r="D238" s="34">
        <v>37.980000000000004</v>
      </c>
      <c r="E238" s="35">
        <v>1629.722</v>
      </c>
      <c r="F238" s="28">
        <f t="shared" si="21"/>
        <v>226.41999999999996</v>
      </c>
      <c r="G238" s="28">
        <f t="shared" si="21"/>
        <v>9715.6820000000007</v>
      </c>
      <c r="H238" s="29">
        <v>0</v>
      </c>
      <c r="I238" s="30">
        <f t="shared" si="23"/>
        <v>226.41999999999996</v>
      </c>
      <c r="J238" s="31">
        <f t="shared" si="22"/>
        <v>42.909999116685817</v>
      </c>
      <c r="K238" s="78"/>
      <c r="L238" s="75"/>
      <c r="M238" s="31">
        <f t="shared" si="26"/>
        <v>42.414050381338036</v>
      </c>
      <c r="N238" s="31">
        <f t="shared" si="26"/>
        <v>23.637249923473849</v>
      </c>
      <c r="O238" s="31">
        <f t="shared" si="26"/>
        <v>19.800339786264395</v>
      </c>
      <c r="P238" s="31">
        <f t="shared" si="26"/>
        <v>26.612640686939457</v>
      </c>
      <c r="Q238" s="31">
        <f t="shared" si="26"/>
        <v>24.365219469184478</v>
      </c>
      <c r="R238" s="75"/>
      <c r="S238" s="73"/>
      <c r="T238" s="76"/>
    </row>
    <row r="239" spans="1:20" x14ac:dyDescent="0.25">
      <c r="A239" s="25">
        <v>42896.750013425924</v>
      </c>
      <c r="B239" s="34">
        <v>250</v>
      </c>
      <c r="C239" s="35">
        <v>11070</v>
      </c>
      <c r="D239" s="34">
        <v>29.171000000000003</v>
      </c>
      <c r="E239" s="35">
        <v>1291.692</v>
      </c>
      <c r="F239" s="28">
        <f t="shared" si="21"/>
        <v>220.82900000000001</v>
      </c>
      <c r="G239" s="28">
        <f t="shared" si="21"/>
        <v>9778.3080000000009</v>
      </c>
      <c r="H239" s="29">
        <v>0</v>
      </c>
      <c r="I239" s="30">
        <f t="shared" si="23"/>
        <v>220.82900000000001</v>
      </c>
      <c r="J239" s="31">
        <f t="shared" si="22"/>
        <v>44.27999945659311</v>
      </c>
      <c r="K239" s="78"/>
      <c r="L239" s="75"/>
      <c r="M239" s="31">
        <f t="shared" si="26"/>
        <v>42.414050381338036</v>
      </c>
      <c r="N239" s="31">
        <f t="shared" si="26"/>
        <v>23.637249923473849</v>
      </c>
      <c r="O239" s="31">
        <f t="shared" si="26"/>
        <v>19.800339786264395</v>
      </c>
      <c r="P239" s="31">
        <f t="shared" si="26"/>
        <v>26.612640686939457</v>
      </c>
      <c r="Q239" s="31">
        <f t="shared" si="26"/>
        <v>24.365219469184478</v>
      </c>
      <c r="R239" s="75"/>
      <c r="S239" s="73"/>
      <c r="T239" s="76"/>
    </row>
    <row r="240" spans="1:20" x14ac:dyDescent="0.25">
      <c r="A240" s="25">
        <v>42896.791680150462</v>
      </c>
      <c r="B240" s="34">
        <v>240.38</v>
      </c>
      <c r="C240" s="35">
        <v>9069.5373999999993</v>
      </c>
      <c r="D240" s="34">
        <v>48.134</v>
      </c>
      <c r="E240" s="35">
        <v>1816.095</v>
      </c>
      <c r="F240" s="28">
        <f t="shared" si="21"/>
        <v>192.24599999999998</v>
      </c>
      <c r="G240" s="28">
        <f t="shared" si="21"/>
        <v>7253.442399999999</v>
      </c>
      <c r="H240" s="29">
        <v>0</v>
      </c>
      <c r="I240" s="30">
        <f t="shared" si="23"/>
        <v>192.24599999999998</v>
      </c>
      <c r="J240" s="31">
        <f t="shared" si="22"/>
        <v>37.730004265368329</v>
      </c>
      <c r="K240" s="78"/>
      <c r="L240" s="75"/>
      <c r="M240" s="31">
        <f t="shared" si="26"/>
        <v>42.414050381338036</v>
      </c>
      <c r="N240" s="31">
        <f t="shared" si="26"/>
        <v>23.637249923473849</v>
      </c>
      <c r="O240" s="31">
        <f t="shared" si="26"/>
        <v>19.800339786264395</v>
      </c>
      <c r="P240" s="31">
        <f t="shared" si="26"/>
        <v>26.612640686939457</v>
      </c>
      <c r="Q240" s="31">
        <f t="shared" si="26"/>
        <v>24.365219469184478</v>
      </c>
      <c r="R240" s="75"/>
      <c r="S240" s="73"/>
      <c r="T240" s="76"/>
    </row>
    <row r="241" spans="1:20" x14ac:dyDescent="0.25">
      <c r="A241" s="25">
        <v>42896.833346874999</v>
      </c>
      <c r="B241" s="34">
        <v>202.11</v>
      </c>
      <c r="C241" s="35">
        <v>7013.2169999999996</v>
      </c>
      <c r="D241" s="34">
        <v>61.194000000000003</v>
      </c>
      <c r="E241" s="35">
        <v>2123.4320000000002</v>
      </c>
      <c r="F241" s="28">
        <f t="shared" si="21"/>
        <v>140.916</v>
      </c>
      <c r="G241" s="28">
        <f t="shared" si="21"/>
        <v>4889.7849999999999</v>
      </c>
      <c r="H241" s="29">
        <v>0</v>
      </c>
      <c r="I241" s="30">
        <f t="shared" si="23"/>
        <v>140.916</v>
      </c>
      <c r="J241" s="31">
        <f t="shared" si="22"/>
        <v>34.699998580714755</v>
      </c>
      <c r="K241" s="78"/>
      <c r="L241" s="75"/>
      <c r="M241" s="31">
        <f t="shared" si="26"/>
        <v>42.414050381338036</v>
      </c>
      <c r="N241" s="31">
        <f t="shared" si="26"/>
        <v>23.637249923473849</v>
      </c>
      <c r="O241" s="31">
        <f t="shared" si="26"/>
        <v>19.800339786264395</v>
      </c>
      <c r="P241" s="31">
        <f t="shared" si="26"/>
        <v>26.612640686939457</v>
      </c>
      <c r="Q241" s="31">
        <f t="shared" si="26"/>
        <v>24.365219469184478</v>
      </c>
      <c r="R241" s="75"/>
      <c r="S241" s="73"/>
      <c r="T241" s="76"/>
    </row>
    <row r="242" spans="1:20" x14ac:dyDescent="0.25">
      <c r="A242" s="25">
        <v>42896.875013599536</v>
      </c>
      <c r="B242" s="34">
        <v>180.255</v>
      </c>
      <c r="C242" s="35">
        <v>5629.3636500000002</v>
      </c>
      <c r="D242" s="34">
        <v>89.207999999999998</v>
      </c>
      <c r="E242" s="35">
        <v>2785.9660000000003</v>
      </c>
      <c r="F242" s="28">
        <f t="shared" si="21"/>
        <v>91.046999999999997</v>
      </c>
      <c r="G242" s="28">
        <f t="shared" si="21"/>
        <v>2843.3976499999999</v>
      </c>
      <c r="H242" s="29">
        <v>0</v>
      </c>
      <c r="I242" s="30">
        <f t="shared" si="23"/>
        <v>91.046999999999997</v>
      </c>
      <c r="J242" s="31">
        <f t="shared" si="22"/>
        <v>31.229998242665875</v>
      </c>
      <c r="K242" s="78"/>
      <c r="L242" s="75"/>
      <c r="M242" s="31">
        <f t="shared" si="26"/>
        <v>42.414050381338036</v>
      </c>
      <c r="N242" s="31">
        <f t="shared" si="26"/>
        <v>23.637249923473849</v>
      </c>
      <c r="O242" s="31">
        <f t="shared" si="26"/>
        <v>19.800339786264395</v>
      </c>
      <c r="P242" s="31">
        <f t="shared" si="26"/>
        <v>26.612640686939457</v>
      </c>
      <c r="Q242" s="31">
        <f t="shared" si="26"/>
        <v>24.365219469184478</v>
      </c>
      <c r="R242" s="75"/>
      <c r="S242" s="73"/>
      <c r="T242" s="76"/>
    </row>
    <row r="243" spans="1:20" x14ac:dyDescent="0.25">
      <c r="A243" s="25">
        <v>42896.916680324073</v>
      </c>
      <c r="B243" s="34">
        <v>174.85</v>
      </c>
      <c r="C243" s="35">
        <v>4895.8</v>
      </c>
      <c r="D243" s="34">
        <v>100.417</v>
      </c>
      <c r="E243" s="36">
        <v>2811.6759999999999</v>
      </c>
      <c r="F243" s="28">
        <f t="shared" si="21"/>
        <v>74.432999999999993</v>
      </c>
      <c r="G243" s="28">
        <f t="shared" si="21"/>
        <v>2084.1240000000003</v>
      </c>
      <c r="H243" s="29">
        <v>0</v>
      </c>
      <c r="I243" s="30">
        <f t="shared" si="23"/>
        <v>74.432999999999993</v>
      </c>
      <c r="J243" s="31">
        <f t="shared" si="22"/>
        <v>28.000000000000007</v>
      </c>
      <c r="K243" s="78"/>
      <c r="L243" s="75"/>
      <c r="M243" s="31">
        <f t="shared" si="26"/>
        <v>42.414050381338036</v>
      </c>
      <c r="N243" s="31">
        <f t="shared" si="26"/>
        <v>23.637249923473849</v>
      </c>
      <c r="O243" s="31">
        <f t="shared" si="26"/>
        <v>19.800339786264395</v>
      </c>
      <c r="P243" s="31">
        <f t="shared" si="26"/>
        <v>26.612640686939457</v>
      </c>
      <c r="Q243" s="31">
        <f t="shared" si="26"/>
        <v>24.365219469184478</v>
      </c>
      <c r="R243" s="75"/>
      <c r="S243" s="73"/>
      <c r="T243" s="76"/>
    </row>
    <row r="244" spans="1:20" x14ac:dyDescent="0.25">
      <c r="A244" s="25">
        <v>42896.95834704861</v>
      </c>
      <c r="B244" s="34">
        <v>265.45</v>
      </c>
      <c r="C244" s="35">
        <v>6500.8705</v>
      </c>
      <c r="D244" s="34">
        <v>89.052000000000007</v>
      </c>
      <c r="E244" s="35">
        <v>2180.8879999999999</v>
      </c>
      <c r="F244" s="28">
        <f t="shared" si="21"/>
        <v>176.39799999999997</v>
      </c>
      <c r="G244" s="28">
        <f t="shared" si="21"/>
        <v>4319.9825000000001</v>
      </c>
      <c r="H244" s="29">
        <v>0</v>
      </c>
      <c r="I244" s="30">
        <f t="shared" si="23"/>
        <v>176.39799999999997</v>
      </c>
      <c r="J244" s="31">
        <f t="shared" si="22"/>
        <v>24.489974376126717</v>
      </c>
      <c r="K244" s="78"/>
      <c r="L244" s="75"/>
      <c r="M244" s="31">
        <f t="shared" si="26"/>
        <v>42.414050381338036</v>
      </c>
      <c r="N244" s="31">
        <f t="shared" si="26"/>
        <v>23.637249923473849</v>
      </c>
      <c r="O244" s="31">
        <f t="shared" si="26"/>
        <v>19.800339786264395</v>
      </c>
      <c r="P244" s="31">
        <f t="shared" si="26"/>
        <v>26.612640686939457</v>
      </c>
      <c r="Q244" s="31">
        <f t="shared" si="26"/>
        <v>24.365219469184478</v>
      </c>
      <c r="R244" s="75"/>
      <c r="S244" s="73"/>
      <c r="T244" s="76"/>
    </row>
    <row r="245" spans="1:20" x14ac:dyDescent="0.25">
      <c r="A245" s="25">
        <v>42897.000013773148</v>
      </c>
      <c r="B245" s="34">
        <v>329</v>
      </c>
      <c r="C245" s="35">
        <v>7461.72</v>
      </c>
      <c r="D245" s="34">
        <v>216.10900000000001</v>
      </c>
      <c r="E245" s="35">
        <v>4901.3519999999999</v>
      </c>
      <c r="F245" s="28">
        <f t="shared" si="21"/>
        <v>112.89099999999999</v>
      </c>
      <c r="G245" s="28">
        <f t="shared" si="21"/>
        <v>2560.3680000000004</v>
      </c>
      <c r="H245" s="29">
        <v>0</v>
      </c>
      <c r="I245" s="30">
        <f t="shared" si="23"/>
        <v>112.89099999999999</v>
      </c>
      <c r="J245" s="31">
        <f t="shared" si="22"/>
        <v>22.680001062972252</v>
      </c>
      <c r="K245" s="78"/>
      <c r="L245" s="75"/>
      <c r="M245" s="31">
        <f t="shared" si="26"/>
        <v>42.414050381338036</v>
      </c>
      <c r="N245" s="31">
        <f t="shared" si="26"/>
        <v>23.637249923473849</v>
      </c>
      <c r="O245" s="31">
        <f t="shared" si="26"/>
        <v>19.800339786264395</v>
      </c>
      <c r="P245" s="31">
        <f t="shared" si="26"/>
        <v>26.612640686939457</v>
      </c>
      <c r="Q245" s="31">
        <f t="shared" si="26"/>
        <v>24.365219469184478</v>
      </c>
      <c r="R245" s="75"/>
      <c r="S245" s="73"/>
      <c r="T245" s="76"/>
    </row>
    <row r="246" spans="1:20" x14ac:dyDescent="0.25">
      <c r="A246" s="25">
        <v>42897.041680497685</v>
      </c>
      <c r="B246" s="34">
        <v>190.5</v>
      </c>
      <c r="C246" s="35">
        <v>3749.04</v>
      </c>
      <c r="D246" s="34">
        <v>85.81</v>
      </c>
      <c r="E246" s="35">
        <v>1688.741</v>
      </c>
      <c r="F246" s="28">
        <f t="shared" si="21"/>
        <v>104.69</v>
      </c>
      <c r="G246" s="28">
        <f t="shared" si="21"/>
        <v>2060.299</v>
      </c>
      <c r="H246" s="29">
        <v>0</v>
      </c>
      <c r="I246" s="30">
        <f t="shared" si="23"/>
        <v>104.69</v>
      </c>
      <c r="J246" s="31">
        <f t="shared" si="22"/>
        <v>19.679998089597859</v>
      </c>
      <c r="K246" s="78"/>
      <c r="L246" s="75"/>
      <c r="M246" s="31">
        <f t="shared" si="26"/>
        <v>42.414050381338036</v>
      </c>
      <c r="N246" s="31">
        <f t="shared" si="26"/>
        <v>23.637249923473849</v>
      </c>
      <c r="O246" s="31">
        <f t="shared" si="26"/>
        <v>19.800339786264395</v>
      </c>
      <c r="P246" s="31">
        <f t="shared" si="26"/>
        <v>26.612640686939457</v>
      </c>
      <c r="Q246" s="31">
        <f t="shared" si="26"/>
        <v>24.365219469184478</v>
      </c>
      <c r="R246" s="75"/>
      <c r="S246" s="73"/>
      <c r="T246" s="76"/>
    </row>
    <row r="247" spans="1:20" x14ac:dyDescent="0.25">
      <c r="A247" s="25">
        <v>42897.083347222222</v>
      </c>
      <c r="B247" s="34">
        <v>160.9</v>
      </c>
      <c r="C247" s="35">
        <v>3005.6120000000001</v>
      </c>
      <c r="D247" s="34">
        <v>91.701999999999998</v>
      </c>
      <c r="E247" s="35">
        <v>1712.9930000000002</v>
      </c>
      <c r="F247" s="28">
        <f t="shared" si="21"/>
        <v>69.198000000000008</v>
      </c>
      <c r="G247" s="28">
        <f t="shared" si="21"/>
        <v>1292.6189999999999</v>
      </c>
      <c r="H247" s="29">
        <v>0</v>
      </c>
      <c r="I247" s="30">
        <f t="shared" si="23"/>
        <v>69.198000000000008</v>
      </c>
      <c r="J247" s="31">
        <f t="shared" si="22"/>
        <v>18.680005202462496</v>
      </c>
      <c r="K247" s="78"/>
      <c r="L247" s="75"/>
      <c r="M247" s="31">
        <f t="shared" si="26"/>
        <v>42.414050381338036</v>
      </c>
      <c r="N247" s="31">
        <f t="shared" si="26"/>
        <v>23.637249923473849</v>
      </c>
      <c r="O247" s="31">
        <f t="shared" si="26"/>
        <v>19.800339786264395</v>
      </c>
      <c r="P247" s="31">
        <f t="shared" si="26"/>
        <v>26.612640686939457</v>
      </c>
      <c r="Q247" s="31">
        <f t="shared" si="26"/>
        <v>24.365219469184478</v>
      </c>
      <c r="R247" s="75"/>
      <c r="S247" s="73"/>
      <c r="T247" s="76"/>
    </row>
    <row r="248" spans="1:20" x14ac:dyDescent="0.25">
      <c r="A248" s="25">
        <v>42897.125013946759</v>
      </c>
      <c r="B248" s="34">
        <v>144.19999999999999</v>
      </c>
      <c r="C248" s="35">
        <v>2444.19</v>
      </c>
      <c r="D248" s="34">
        <v>93.978000000000009</v>
      </c>
      <c r="E248" s="35">
        <v>1592.9270000000001</v>
      </c>
      <c r="F248" s="28">
        <f t="shared" si="21"/>
        <v>50.22199999999998</v>
      </c>
      <c r="G248" s="28">
        <f t="shared" si="21"/>
        <v>851.26299999999992</v>
      </c>
      <c r="H248" s="29">
        <v>0</v>
      </c>
      <c r="I248" s="30">
        <f t="shared" si="23"/>
        <v>50.22199999999998</v>
      </c>
      <c r="J248" s="31">
        <f t="shared" si="22"/>
        <v>16.950001991159258</v>
      </c>
      <c r="K248" s="78"/>
      <c r="L248" s="75"/>
      <c r="M248" s="31">
        <f t="shared" ref="M248:Q263" si="27">M247</f>
        <v>42.414050381338036</v>
      </c>
      <c r="N248" s="31">
        <f t="shared" si="27"/>
        <v>23.637249923473849</v>
      </c>
      <c r="O248" s="31">
        <f t="shared" si="27"/>
        <v>19.800339786264395</v>
      </c>
      <c r="P248" s="31">
        <f t="shared" si="27"/>
        <v>26.612640686939457</v>
      </c>
      <c r="Q248" s="31">
        <f t="shared" si="27"/>
        <v>24.365219469184478</v>
      </c>
      <c r="R248" s="75"/>
      <c r="S248" s="73"/>
      <c r="T248" s="76"/>
    </row>
    <row r="249" spans="1:20" x14ac:dyDescent="0.25">
      <c r="A249" s="25">
        <v>42897.166680671296</v>
      </c>
      <c r="B249" s="34">
        <v>113.6</v>
      </c>
      <c r="C249" s="35">
        <v>1708.5440000000001</v>
      </c>
      <c r="D249" s="34">
        <v>74.293000000000006</v>
      </c>
      <c r="E249" s="35">
        <v>1117.367</v>
      </c>
      <c r="F249" s="28">
        <f t="shared" si="21"/>
        <v>39.306999999999988</v>
      </c>
      <c r="G249" s="28">
        <f t="shared" si="21"/>
        <v>591.17700000000013</v>
      </c>
      <c r="H249" s="29">
        <v>0</v>
      </c>
      <c r="I249" s="30">
        <f t="shared" si="23"/>
        <v>39.306999999999988</v>
      </c>
      <c r="J249" s="31">
        <f t="shared" si="22"/>
        <v>15.039992876586876</v>
      </c>
      <c r="K249" s="78"/>
      <c r="L249" s="75"/>
      <c r="M249" s="31">
        <f t="shared" si="27"/>
        <v>42.414050381338036</v>
      </c>
      <c r="N249" s="31">
        <f t="shared" si="27"/>
        <v>23.637249923473849</v>
      </c>
      <c r="O249" s="31">
        <f t="shared" si="27"/>
        <v>19.800339786264395</v>
      </c>
      <c r="P249" s="31">
        <f t="shared" si="27"/>
        <v>26.612640686939457</v>
      </c>
      <c r="Q249" s="31">
        <f t="shared" si="27"/>
        <v>24.365219469184478</v>
      </c>
      <c r="R249" s="75"/>
      <c r="S249" s="73"/>
      <c r="T249" s="76"/>
    </row>
    <row r="250" spans="1:20" x14ac:dyDescent="0.25">
      <c r="A250" s="25">
        <v>42897.208347395834</v>
      </c>
      <c r="B250" s="34">
        <v>127.7</v>
      </c>
      <c r="C250" s="35">
        <v>1681.809</v>
      </c>
      <c r="D250" s="34">
        <v>113.846</v>
      </c>
      <c r="E250" s="35">
        <v>1499.3520000000001</v>
      </c>
      <c r="F250" s="28">
        <f t="shared" si="21"/>
        <v>13.853999999999999</v>
      </c>
      <c r="G250" s="28">
        <f t="shared" si="21"/>
        <v>182.45699999999988</v>
      </c>
      <c r="H250" s="29">
        <v>0</v>
      </c>
      <c r="I250" s="30">
        <f t="shared" si="23"/>
        <v>13.853999999999999</v>
      </c>
      <c r="J250" s="31">
        <f t="shared" si="22"/>
        <v>13.169987007362487</v>
      </c>
      <c r="K250" s="78"/>
      <c r="L250" s="75"/>
      <c r="M250" s="31">
        <f t="shared" si="27"/>
        <v>42.414050381338036</v>
      </c>
      <c r="N250" s="31">
        <f t="shared" si="27"/>
        <v>23.637249923473849</v>
      </c>
      <c r="O250" s="31">
        <f t="shared" si="27"/>
        <v>19.800339786264395</v>
      </c>
      <c r="P250" s="31">
        <f t="shared" si="27"/>
        <v>26.612640686939457</v>
      </c>
      <c r="Q250" s="31">
        <f t="shared" si="27"/>
        <v>24.365219469184478</v>
      </c>
      <c r="R250" s="75"/>
      <c r="S250" s="73"/>
      <c r="T250" s="76"/>
    </row>
    <row r="251" spans="1:20" x14ac:dyDescent="0.25">
      <c r="A251" s="25">
        <v>42897.250014120371</v>
      </c>
      <c r="B251" s="34">
        <v>192.6</v>
      </c>
      <c r="C251" s="35">
        <v>2436.39</v>
      </c>
      <c r="D251" s="34">
        <v>189.161</v>
      </c>
      <c r="E251" s="35">
        <v>2392.8870000000002</v>
      </c>
      <c r="F251" s="28">
        <f t="shared" ref="F251:G313" si="28">B251-D251</f>
        <v>3.438999999999993</v>
      </c>
      <c r="G251" s="28">
        <f t="shared" si="28"/>
        <v>43.502999999999702</v>
      </c>
      <c r="H251" s="29">
        <v>0</v>
      </c>
      <c r="I251" s="30">
        <f t="shared" si="23"/>
        <v>3.438999999999993</v>
      </c>
      <c r="J251" s="31">
        <f t="shared" si="22"/>
        <v>12.649898226228494</v>
      </c>
      <c r="K251" s="78"/>
      <c r="L251" s="75"/>
      <c r="M251" s="31">
        <f t="shared" si="27"/>
        <v>42.414050381338036</v>
      </c>
      <c r="N251" s="31">
        <f t="shared" si="27"/>
        <v>23.637249923473849</v>
      </c>
      <c r="O251" s="31">
        <f t="shared" si="27"/>
        <v>19.800339786264395</v>
      </c>
      <c r="P251" s="31">
        <f t="shared" si="27"/>
        <v>26.612640686939457</v>
      </c>
      <c r="Q251" s="31">
        <f t="shared" si="27"/>
        <v>24.365219469184478</v>
      </c>
      <c r="R251" s="75"/>
      <c r="S251" s="73"/>
      <c r="T251" s="76"/>
    </row>
    <row r="252" spans="1:20" x14ac:dyDescent="0.25">
      <c r="A252" s="25">
        <v>42897.291680844908</v>
      </c>
      <c r="B252" s="34">
        <v>244.8</v>
      </c>
      <c r="C252" s="35">
        <v>3214.2240000000002</v>
      </c>
      <c r="D252" s="34">
        <v>0</v>
      </c>
      <c r="E252" s="35">
        <v>0</v>
      </c>
      <c r="F252" s="28">
        <f t="shared" si="28"/>
        <v>244.8</v>
      </c>
      <c r="G252" s="28">
        <f t="shared" si="28"/>
        <v>3214.2240000000002</v>
      </c>
      <c r="H252" s="29">
        <v>0</v>
      </c>
      <c r="I252" s="30">
        <f t="shared" si="23"/>
        <v>244.8</v>
      </c>
      <c r="J252" s="31">
        <f t="shared" si="22"/>
        <v>13.13</v>
      </c>
      <c r="K252" s="78"/>
      <c r="L252" s="75"/>
      <c r="M252" s="31">
        <f t="shared" si="27"/>
        <v>42.414050381338036</v>
      </c>
      <c r="N252" s="31">
        <f t="shared" si="27"/>
        <v>23.637249923473849</v>
      </c>
      <c r="O252" s="31">
        <f t="shared" si="27"/>
        <v>19.800339786264395</v>
      </c>
      <c r="P252" s="31">
        <f t="shared" si="27"/>
        <v>26.612640686939457</v>
      </c>
      <c r="Q252" s="31">
        <f t="shared" si="27"/>
        <v>24.365219469184478</v>
      </c>
      <c r="R252" s="75"/>
      <c r="S252" s="73"/>
      <c r="T252" s="76"/>
    </row>
    <row r="253" spans="1:20" x14ac:dyDescent="0.25">
      <c r="A253" s="25">
        <v>42897.333347569445</v>
      </c>
      <c r="B253" s="34">
        <v>248.9</v>
      </c>
      <c r="C253" s="35">
        <v>4348.2830000000004</v>
      </c>
      <c r="D253" s="34">
        <v>0</v>
      </c>
      <c r="E253" s="35">
        <v>0</v>
      </c>
      <c r="F253" s="28">
        <f t="shared" si="28"/>
        <v>248.9</v>
      </c>
      <c r="G253" s="28">
        <f t="shared" si="28"/>
        <v>4348.2830000000004</v>
      </c>
      <c r="H253" s="29">
        <v>0</v>
      </c>
      <c r="I253" s="30">
        <f t="shared" si="23"/>
        <v>248.9</v>
      </c>
      <c r="J253" s="31">
        <f t="shared" si="22"/>
        <v>17.470000000000002</v>
      </c>
      <c r="K253" s="78"/>
      <c r="L253" s="75"/>
      <c r="M253" s="31">
        <f t="shared" si="27"/>
        <v>42.414050381338036</v>
      </c>
      <c r="N253" s="31">
        <f t="shared" si="27"/>
        <v>23.637249923473849</v>
      </c>
      <c r="O253" s="31">
        <f t="shared" si="27"/>
        <v>19.800339786264395</v>
      </c>
      <c r="P253" s="31">
        <f t="shared" si="27"/>
        <v>26.612640686939457</v>
      </c>
      <c r="Q253" s="31">
        <f t="shared" si="27"/>
        <v>24.365219469184478</v>
      </c>
      <c r="R253" s="75"/>
      <c r="S253" s="73"/>
      <c r="T253" s="76"/>
    </row>
    <row r="254" spans="1:20" x14ac:dyDescent="0.25">
      <c r="A254" s="25">
        <v>42897.375014293983</v>
      </c>
      <c r="B254" s="34">
        <v>263.60000000000002</v>
      </c>
      <c r="C254" s="35">
        <v>5372.1679999999997</v>
      </c>
      <c r="D254" s="34">
        <v>0</v>
      </c>
      <c r="E254" s="35">
        <v>0</v>
      </c>
      <c r="F254" s="28">
        <f t="shared" si="28"/>
        <v>263.60000000000002</v>
      </c>
      <c r="G254" s="28">
        <f t="shared" si="28"/>
        <v>5372.1679999999997</v>
      </c>
      <c r="H254" s="29">
        <v>0</v>
      </c>
      <c r="I254" s="30">
        <f t="shared" si="23"/>
        <v>263.60000000000002</v>
      </c>
      <c r="J254" s="31">
        <f t="shared" si="22"/>
        <v>20.379999999999995</v>
      </c>
      <c r="K254" s="78"/>
      <c r="L254" s="75"/>
      <c r="M254" s="31">
        <f t="shared" si="27"/>
        <v>42.414050381338036</v>
      </c>
      <c r="N254" s="31">
        <f t="shared" si="27"/>
        <v>23.637249923473849</v>
      </c>
      <c r="O254" s="31">
        <f t="shared" si="27"/>
        <v>19.800339786264395</v>
      </c>
      <c r="P254" s="31">
        <f t="shared" si="27"/>
        <v>26.612640686939457</v>
      </c>
      <c r="Q254" s="31">
        <f t="shared" si="27"/>
        <v>24.365219469184478</v>
      </c>
      <c r="R254" s="75"/>
      <c r="S254" s="73"/>
      <c r="T254" s="76"/>
    </row>
    <row r="255" spans="1:20" x14ac:dyDescent="0.25">
      <c r="A255" s="25">
        <v>42897.41668101852</v>
      </c>
      <c r="B255" s="34">
        <v>254.85</v>
      </c>
      <c r="C255" s="35">
        <v>5960.9414999999999</v>
      </c>
      <c r="D255" s="34">
        <v>213.83800000000002</v>
      </c>
      <c r="E255" s="35">
        <v>5001.6710000000003</v>
      </c>
      <c r="F255" s="28">
        <f t="shared" si="28"/>
        <v>41.011999999999972</v>
      </c>
      <c r="G255" s="28">
        <f t="shared" si="28"/>
        <v>959.27049999999963</v>
      </c>
      <c r="H255" s="29">
        <v>0</v>
      </c>
      <c r="I255" s="30">
        <f t="shared" si="23"/>
        <v>41.011999999999972</v>
      </c>
      <c r="J255" s="31">
        <f t="shared" si="22"/>
        <v>23.389995611040678</v>
      </c>
      <c r="K255" s="78"/>
      <c r="L255" s="75"/>
      <c r="M255" s="31">
        <f t="shared" si="27"/>
        <v>42.414050381338036</v>
      </c>
      <c r="N255" s="31">
        <f t="shared" si="27"/>
        <v>23.637249923473849</v>
      </c>
      <c r="O255" s="31">
        <f t="shared" si="27"/>
        <v>19.800339786264395</v>
      </c>
      <c r="P255" s="31">
        <f t="shared" si="27"/>
        <v>26.612640686939457</v>
      </c>
      <c r="Q255" s="31">
        <f t="shared" si="27"/>
        <v>24.365219469184478</v>
      </c>
      <c r="R255" s="75"/>
      <c r="S255" s="73"/>
      <c r="T255" s="76"/>
    </row>
    <row r="256" spans="1:20" x14ac:dyDescent="0.25">
      <c r="A256" s="25">
        <v>42897.458347743057</v>
      </c>
      <c r="B256" s="34">
        <v>251.64</v>
      </c>
      <c r="C256" s="35">
        <v>6270.8688000000002</v>
      </c>
      <c r="D256" s="34">
        <v>189.065</v>
      </c>
      <c r="E256" s="35">
        <v>4711.5</v>
      </c>
      <c r="F256" s="28">
        <f t="shared" si="28"/>
        <v>62.574999999999989</v>
      </c>
      <c r="G256" s="28">
        <f t="shared" si="28"/>
        <v>1559.3688000000002</v>
      </c>
      <c r="H256" s="29">
        <v>0</v>
      </c>
      <c r="I256" s="30">
        <f t="shared" si="23"/>
        <v>62.574999999999989</v>
      </c>
      <c r="J256" s="31">
        <f t="shared" si="22"/>
        <v>24.919996803835406</v>
      </c>
      <c r="K256" s="78"/>
      <c r="L256" s="75"/>
      <c r="M256" s="31">
        <f t="shared" si="27"/>
        <v>42.414050381338036</v>
      </c>
      <c r="N256" s="31">
        <f t="shared" si="27"/>
        <v>23.637249923473849</v>
      </c>
      <c r="O256" s="31">
        <f t="shared" si="27"/>
        <v>19.800339786264395</v>
      </c>
      <c r="P256" s="31">
        <f t="shared" si="27"/>
        <v>26.612640686939457</v>
      </c>
      <c r="Q256" s="31">
        <f t="shared" si="27"/>
        <v>24.365219469184478</v>
      </c>
      <c r="R256" s="75"/>
      <c r="S256" s="73"/>
      <c r="T256" s="76"/>
    </row>
    <row r="257" spans="1:20" x14ac:dyDescent="0.25">
      <c r="A257" s="25">
        <v>42897.500014467594</v>
      </c>
      <c r="B257" s="34">
        <v>59.14</v>
      </c>
      <c r="C257" s="35">
        <v>1671.2963999999999</v>
      </c>
      <c r="D257" s="34">
        <v>17.222000000000001</v>
      </c>
      <c r="E257" s="35">
        <v>486.69300000000004</v>
      </c>
      <c r="F257" s="28">
        <f t="shared" si="28"/>
        <v>41.917999999999999</v>
      </c>
      <c r="G257" s="28">
        <f t="shared" si="28"/>
        <v>1184.6034</v>
      </c>
      <c r="H257" s="29">
        <v>0</v>
      </c>
      <c r="I257" s="30">
        <f t="shared" si="23"/>
        <v>41.917999999999999</v>
      </c>
      <c r="J257" s="31">
        <f t="shared" si="22"/>
        <v>28.260017176392005</v>
      </c>
      <c r="K257" s="78"/>
      <c r="L257" s="75"/>
      <c r="M257" s="31">
        <f t="shared" si="27"/>
        <v>42.414050381338036</v>
      </c>
      <c r="N257" s="31">
        <f t="shared" si="27"/>
        <v>23.637249923473849</v>
      </c>
      <c r="O257" s="31">
        <f t="shared" si="27"/>
        <v>19.800339786264395</v>
      </c>
      <c r="P257" s="31">
        <f t="shared" si="27"/>
        <v>26.612640686939457</v>
      </c>
      <c r="Q257" s="31">
        <f t="shared" si="27"/>
        <v>24.365219469184478</v>
      </c>
      <c r="R257" s="75"/>
      <c r="S257" s="73"/>
      <c r="T257" s="76"/>
    </row>
    <row r="258" spans="1:20" x14ac:dyDescent="0.25">
      <c r="A258" s="25">
        <v>42897.541681192131</v>
      </c>
      <c r="B258" s="34">
        <v>44.142000000000003</v>
      </c>
      <c r="C258" s="35">
        <v>1248.77718</v>
      </c>
      <c r="D258" s="34">
        <v>44.142000000000003</v>
      </c>
      <c r="E258" s="35">
        <v>1248.777</v>
      </c>
      <c r="F258" s="28">
        <f t="shared" si="28"/>
        <v>0</v>
      </c>
      <c r="G258" s="28">
        <f t="shared" si="28"/>
        <v>1.8000000000029104E-4</v>
      </c>
      <c r="H258" s="29">
        <v>0</v>
      </c>
      <c r="I258" s="30">
        <f t="shared" si="23"/>
        <v>0</v>
      </c>
      <c r="J258" s="31">
        <f t="shared" si="22"/>
        <v>0</v>
      </c>
      <c r="K258" s="78"/>
      <c r="L258" s="75"/>
      <c r="M258" s="31">
        <f t="shared" si="27"/>
        <v>42.414050381338036</v>
      </c>
      <c r="N258" s="31">
        <f t="shared" si="27"/>
        <v>23.637249923473849</v>
      </c>
      <c r="O258" s="31">
        <f t="shared" si="27"/>
        <v>19.800339786264395</v>
      </c>
      <c r="P258" s="31">
        <f t="shared" si="27"/>
        <v>26.612640686939457</v>
      </c>
      <c r="Q258" s="31">
        <f t="shared" si="27"/>
        <v>24.365219469184478</v>
      </c>
      <c r="R258" s="75"/>
      <c r="S258" s="73"/>
      <c r="T258" s="76"/>
    </row>
    <row r="259" spans="1:20" x14ac:dyDescent="0.25">
      <c r="A259" s="25">
        <v>42897.583347916669</v>
      </c>
      <c r="B259" s="34">
        <v>0</v>
      </c>
      <c r="C259" s="35">
        <v>0</v>
      </c>
      <c r="D259" s="34">
        <v>0</v>
      </c>
      <c r="E259" s="35">
        <v>0</v>
      </c>
      <c r="F259" s="28">
        <f t="shared" si="28"/>
        <v>0</v>
      </c>
      <c r="G259" s="28">
        <f t="shared" si="28"/>
        <v>0</v>
      </c>
      <c r="H259" s="29">
        <v>0</v>
      </c>
      <c r="I259" s="30">
        <f t="shared" si="23"/>
        <v>0</v>
      </c>
      <c r="J259" s="31">
        <f t="shared" si="22"/>
        <v>0</v>
      </c>
      <c r="K259" s="78"/>
      <c r="L259" s="75"/>
      <c r="M259" s="31">
        <f t="shared" si="27"/>
        <v>42.414050381338036</v>
      </c>
      <c r="N259" s="31">
        <f t="shared" si="27"/>
        <v>23.637249923473849</v>
      </c>
      <c r="O259" s="31">
        <f t="shared" si="27"/>
        <v>19.800339786264395</v>
      </c>
      <c r="P259" s="31">
        <f t="shared" si="27"/>
        <v>26.612640686939457</v>
      </c>
      <c r="Q259" s="31">
        <f t="shared" si="27"/>
        <v>24.365219469184478</v>
      </c>
      <c r="R259" s="75"/>
      <c r="S259" s="73"/>
      <c r="T259" s="76"/>
    </row>
    <row r="260" spans="1:20" x14ac:dyDescent="0.25">
      <c r="A260" s="25">
        <v>42897.625014641206</v>
      </c>
      <c r="B260" s="34">
        <v>0</v>
      </c>
      <c r="C260" s="35">
        <v>0</v>
      </c>
      <c r="D260" s="34">
        <v>0</v>
      </c>
      <c r="E260" s="35">
        <v>0</v>
      </c>
      <c r="F260" s="28">
        <f t="shared" si="28"/>
        <v>0</v>
      </c>
      <c r="G260" s="28">
        <f t="shared" si="28"/>
        <v>0</v>
      </c>
      <c r="H260" s="29">
        <v>0</v>
      </c>
      <c r="I260" s="30">
        <f t="shared" si="23"/>
        <v>0</v>
      </c>
      <c r="J260" s="31">
        <f t="shared" si="22"/>
        <v>0</v>
      </c>
      <c r="K260" s="78"/>
      <c r="L260" s="75"/>
      <c r="M260" s="31">
        <f t="shared" si="27"/>
        <v>42.414050381338036</v>
      </c>
      <c r="N260" s="31">
        <f t="shared" si="27"/>
        <v>23.637249923473849</v>
      </c>
      <c r="O260" s="31">
        <f t="shared" si="27"/>
        <v>19.800339786264395</v>
      </c>
      <c r="P260" s="31">
        <f t="shared" si="27"/>
        <v>26.612640686939457</v>
      </c>
      <c r="Q260" s="31">
        <f t="shared" si="27"/>
        <v>24.365219469184478</v>
      </c>
      <c r="R260" s="75"/>
      <c r="S260" s="73"/>
      <c r="T260" s="76"/>
    </row>
    <row r="261" spans="1:20" x14ac:dyDescent="0.25">
      <c r="A261" s="25">
        <v>42897.666681365743</v>
      </c>
      <c r="B261" s="34">
        <v>0</v>
      </c>
      <c r="C261" s="35">
        <v>0</v>
      </c>
      <c r="D261" s="34">
        <v>0</v>
      </c>
      <c r="E261" s="35">
        <v>0</v>
      </c>
      <c r="F261" s="28">
        <f t="shared" si="28"/>
        <v>0</v>
      </c>
      <c r="G261" s="28">
        <f t="shared" si="28"/>
        <v>0</v>
      </c>
      <c r="H261" s="29">
        <v>0</v>
      </c>
      <c r="I261" s="30">
        <f t="shared" si="23"/>
        <v>0</v>
      </c>
      <c r="J261" s="31">
        <f t="shared" si="22"/>
        <v>0</v>
      </c>
      <c r="K261" s="78"/>
      <c r="L261" s="75"/>
      <c r="M261" s="31">
        <f t="shared" si="27"/>
        <v>42.414050381338036</v>
      </c>
      <c r="N261" s="31">
        <f t="shared" si="27"/>
        <v>23.637249923473849</v>
      </c>
      <c r="O261" s="31">
        <f t="shared" si="27"/>
        <v>19.800339786264395</v>
      </c>
      <c r="P261" s="31">
        <f t="shared" si="27"/>
        <v>26.612640686939457</v>
      </c>
      <c r="Q261" s="31">
        <f t="shared" si="27"/>
        <v>24.365219469184478</v>
      </c>
      <c r="R261" s="75"/>
      <c r="S261" s="73"/>
      <c r="T261" s="76"/>
    </row>
    <row r="262" spans="1:20" x14ac:dyDescent="0.25">
      <c r="A262" s="25">
        <v>42897.70834809028</v>
      </c>
      <c r="B262" s="34">
        <v>0</v>
      </c>
      <c r="C262" s="35">
        <v>0</v>
      </c>
      <c r="D262" s="34">
        <v>0</v>
      </c>
      <c r="E262" s="35">
        <v>0</v>
      </c>
      <c r="F262" s="28">
        <f t="shared" si="28"/>
        <v>0</v>
      </c>
      <c r="G262" s="28">
        <f t="shared" si="28"/>
        <v>0</v>
      </c>
      <c r="H262" s="29">
        <v>0</v>
      </c>
      <c r="I262" s="30">
        <f t="shared" si="23"/>
        <v>0</v>
      </c>
      <c r="J262" s="31">
        <f t="shared" si="22"/>
        <v>0</v>
      </c>
      <c r="K262" s="78"/>
      <c r="L262" s="75"/>
      <c r="M262" s="31">
        <f t="shared" si="27"/>
        <v>42.414050381338036</v>
      </c>
      <c r="N262" s="31">
        <f t="shared" si="27"/>
        <v>23.637249923473849</v>
      </c>
      <c r="O262" s="31">
        <f t="shared" si="27"/>
        <v>19.800339786264395</v>
      </c>
      <c r="P262" s="31">
        <f t="shared" si="27"/>
        <v>26.612640686939457</v>
      </c>
      <c r="Q262" s="31">
        <f t="shared" si="27"/>
        <v>24.365219469184478</v>
      </c>
      <c r="R262" s="75"/>
      <c r="S262" s="73"/>
      <c r="T262" s="76"/>
    </row>
    <row r="263" spans="1:20" x14ac:dyDescent="0.25">
      <c r="A263" s="25">
        <v>42897.750014814817</v>
      </c>
      <c r="B263" s="34">
        <v>0</v>
      </c>
      <c r="C263" s="35">
        <v>0</v>
      </c>
      <c r="D263" s="34">
        <v>0</v>
      </c>
      <c r="E263" s="35">
        <v>0</v>
      </c>
      <c r="F263" s="28">
        <f t="shared" si="28"/>
        <v>0</v>
      </c>
      <c r="G263" s="28">
        <f t="shared" si="28"/>
        <v>0</v>
      </c>
      <c r="H263" s="29">
        <v>0</v>
      </c>
      <c r="I263" s="30">
        <f t="shared" si="23"/>
        <v>0</v>
      </c>
      <c r="J263" s="31">
        <f t="shared" ref="J263:J326" si="29">IF(F263&gt;0,G263/F263,0)</f>
        <v>0</v>
      </c>
      <c r="K263" s="78"/>
      <c r="L263" s="75"/>
      <c r="M263" s="31">
        <f t="shared" si="27"/>
        <v>42.414050381338036</v>
      </c>
      <c r="N263" s="31">
        <f t="shared" si="27"/>
        <v>23.637249923473849</v>
      </c>
      <c r="O263" s="31">
        <f t="shared" si="27"/>
        <v>19.800339786264395</v>
      </c>
      <c r="P263" s="31">
        <f t="shared" si="27"/>
        <v>26.612640686939457</v>
      </c>
      <c r="Q263" s="31">
        <f t="shared" si="27"/>
        <v>24.365219469184478</v>
      </c>
      <c r="R263" s="75"/>
      <c r="S263" s="73"/>
      <c r="T263" s="76"/>
    </row>
    <row r="264" spans="1:20" x14ac:dyDescent="0.25">
      <c r="A264" s="25">
        <v>42897.791681539355</v>
      </c>
      <c r="B264" s="34">
        <v>0</v>
      </c>
      <c r="C264" s="35">
        <v>0</v>
      </c>
      <c r="D264" s="34">
        <v>0</v>
      </c>
      <c r="E264" s="35">
        <v>0</v>
      </c>
      <c r="F264" s="28">
        <f t="shared" si="28"/>
        <v>0</v>
      </c>
      <c r="G264" s="28">
        <f t="shared" si="28"/>
        <v>0</v>
      </c>
      <c r="H264" s="29">
        <v>0</v>
      </c>
      <c r="I264" s="30">
        <f t="shared" ref="I264:I327" si="30">F264-H264</f>
        <v>0</v>
      </c>
      <c r="J264" s="31">
        <f t="shared" si="29"/>
        <v>0</v>
      </c>
      <c r="K264" s="78"/>
      <c r="L264" s="75"/>
      <c r="M264" s="31">
        <f t="shared" ref="M264:Q279" si="31">M263</f>
        <v>42.414050381338036</v>
      </c>
      <c r="N264" s="31">
        <f t="shared" si="31"/>
        <v>23.637249923473849</v>
      </c>
      <c r="O264" s="31">
        <f t="shared" si="31"/>
        <v>19.800339786264395</v>
      </c>
      <c r="P264" s="31">
        <f t="shared" si="31"/>
        <v>26.612640686939457</v>
      </c>
      <c r="Q264" s="31">
        <f t="shared" si="31"/>
        <v>24.365219469184478</v>
      </c>
      <c r="R264" s="75"/>
      <c r="S264" s="73"/>
      <c r="T264" s="76"/>
    </row>
    <row r="265" spans="1:20" x14ac:dyDescent="0.25">
      <c r="A265" s="25">
        <v>42897.833348263892</v>
      </c>
      <c r="B265" s="34">
        <v>0</v>
      </c>
      <c r="C265" s="35">
        <v>0</v>
      </c>
      <c r="D265" s="34">
        <v>0</v>
      </c>
      <c r="E265" s="35">
        <v>0</v>
      </c>
      <c r="F265" s="28">
        <f t="shared" si="28"/>
        <v>0</v>
      </c>
      <c r="G265" s="28">
        <f t="shared" si="28"/>
        <v>0</v>
      </c>
      <c r="H265" s="29">
        <v>0</v>
      </c>
      <c r="I265" s="30">
        <f t="shared" si="30"/>
        <v>0</v>
      </c>
      <c r="J265" s="31">
        <f t="shared" si="29"/>
        <v>0</v>
      </c>
      <c r="K265" s="78"/>
      <c r="L265" s="75"/>
      <c r="M265" s="31">
        <f t="shared" si="31"/>
        <v>42.414050381338036</v>
      </c>
      <c r="N265" s="31">
        <f t="shared" si="31"/>
        <v>23.637249923473849</v>
      </c>
      <c r="O265" s="31">
        <f t="shared" si="31"/>
        <v>19.800339786264395</v>
      </c>
      <c r="P265" s="31">
        <f t="shared" si="31"/>
        <v>26.612640686939457</v>
      </c>
      <c r="Q265" s="31">
        <f t="shared" si="31"/>
        <v>24.365219469184478</v>
      </c>
      <c r="R265" s="75"/>
      <c r="S265" s="73"/>
      <c r="T265" s="76"/>
    </row>
    <row r="266" spans="1:20" x14ac:dyDescent="0.25">
      <c r="A266" s="25">
        <v>42897.875014988429</v>
      </c>
      <c r="B266" s="34">
        <v>0</v>
      </c>
      <c r="C266" s="35">
        <v>0</v>
      </c>
      <c r="D266" s="34">
        <v>0</v>
      </c>
      <c r="E266" s="35">
        <v>0</v>
      </c>
      <c r="F266" s="28">
        <f t="shared" si="28"/>
        <v>0</v>
      </c>
      <c r="G266" s="28">
        <f t="shared" si="28"/>
        <v>0</v>
      </c>
      <c r="H266" s="29">
        <v>0</v>
      </c>
      <c r="I266" s="30">
        <f t="shared" si="30"/>
        <v>0</v>
      </c>
      <c r="J266" s="31">
        <f t="shared" si="29"/>
        <v>0</v>
      </c>
      <c r="K266" s="78"/>
      <c r="L266" s="75"/>
      <c r="M266" s="31">
        <f t="shared" si="31"/>
        <v>42.414050381338036</v>
      </c>
      <c r="N266" s="31">
        <f t="shared" si="31"/>
        <v>23.637249923473849</v>
      </c>
      <c r="O266" s="31">
        <f t="shared" si="31"/>
        <v>19.800339786264395</v>
      </c>
      <c r="P266" s="31">
        <f t="shared" si="31"/>
        <v>26.612640686939457</v>
      </c>
      <c r="Q266" s="31">
        <f t="shared" si="31"/>
        <v>24.365219469184478</v>
      </c>
      <c r="R266" s="75"/>
      <c r="S266" s="73"/>
      <c r="T266" s="76"/>
    </row>
    <row r="267" spans="1:20" x14ac:dyDescent="0.25">
      <c r="A267" s="25">
        <v>42897.916681712966</v>
      </c>
      <c r="B267" s="34">
        <v>0</v>
      </c>
      <c r="C267" s="35">
        <v>0</v>
      </c>
      <c r="D267" s="34">
        <v>0</v>
      </c>
      <c r="E267" s="35">
        <v>0</v>
      </c>
      <c r="F267" s="28">
        <f t="shared" si="28"/>
        <v>0</v>
      </c>
      <c r="G267" s="28">
        <f t="shared" si="28"/>
        <v>0</v>
      </c>
      <c r="H267" s="29">
        <v>0</v>
      </c>
      <c r="I267" s="30">
        <f t="shared" si="30"/>
        <v>0</v>
      </c>
      <c r="J267" s="31">
        <f t="shared" si="29"/>
        <v>0</v>
      </c>
      <c r="K267" s="78"/>
      <c r="L267" s="75"/>
      <c r="M267" s="31">
        <f t="shared" si="31"/>
        <v>42.414050381338036</v>
      </c>
      <c r="N267" s="31">
        <f t="shared" si="31"/>
        <v>23.637249923473849</v>
      </c>
      <c r="O267" s="31">
        <f t="shared" si="31"/>
        <v>19.800339786264395</v>
      </c>
      <c r="P267" s="31">
        <f t="shared" si="31"/>
        <v>26.612640686939457</v>
      </c>
      <c r="Q267" s="31">
        <f t="shared" si="31"/>
        <v>24.365219469184478</v>
      </c>
      <c r="R267" s="75"/>
      <c r="S267" s="73"/>
      <c r="T267" s="76"/>
    </row>
    <row r="268" spans="1:20" x14ac:dyDescent="0.25">
      <c r="A268" s="25">
        <v>42897.958348437503</v>
      </c>
      <c r="B268" s="34">
        <v>79.825000000000003</v>
      </c>
      <c r="C268" s="35">
        <v>2001.2127499999999</v>
      </c>
      <c r="D268" s="34">
        <v>0</v>
      </c>
      <c r="E268" s="35">
        <v>0</v>
      </c>
      <c r="F268" s="28">
        <f t="shared" si="28"/>
        <v>79.825000000000003</v>
      </c>
      <c r="G268" s="28">
        <f t="shared" si="28"/>
        <v>2001.2127499999999</v>
      </c>
      <c r="H268" s="29">
        <v>0</v>
      </c>
      <c r="I268" s="30">
        <f t="shared" si="30"/>
        <v>79.825000000000003</v>
      </c>
      <c r="J268" s="31">
        <f t="shared" si="29"/>
        <v>25.069999999999997</v>
      </c>
      <c r="K268" s="78"/>
      <c r="L268" s="75"/>
      <c r="M268" s="31">
        <f t="shared" si="31"/>
        <v>42.414050381338036</v>
      </c>
      <c r="N268" s="31">
        <f t="shared" si="31"/>
        <v>23.637249923473849</v>
      </c>
      <c r="O268" s="31">
        <f t="shared" si="31"/>
        <v>19.800339786264395</v>
      </c>
      <c r="P268" s="31">
        <f t="shared" si="31"/>
        <v>26.612640686939457</v>
      </c>
      <c r="Q268" s="31">
        <f t="shared" si="31"/>
        <v>24.365219469184478</v>
      </c>
      <c r="R268" s="75"/>
      <c r="S268" s="73"/>
      <c r="T268" s="76"/>
    </row>
    <row r="269" spans="1:20" x14ac:dyDescent="0.25">
      <c r="A269" s="25">
        <v>42898.000015162041</v>
      </c>
      <c r="B269" s="34">
        <v>270.42500000000001</v>
      </c>
      <c r="C269" s="35">
        <v>6171.0985000000001</v>
      </c>
      <c r="D269" s="34">
        <v>169.65</v>
      </c>
      <c r="E269" s="35">
        <v>3871.413</v>
      </c>
      <c r="F269" s="28">
        <f t="shared" si="28"/>
        <v>100.77500000000001</v>
      </c>
      <c r="G269" s="28">
        <f t="shared" si="28"/>
        <v>2299.6855</v>
      </c>
      <c r="H269" s="29">
        <v>0</v>
      </c>
      <c r="I269" s="30">
        <f t="shared" si="30"/>
        <v>100.77500000000001</v>
      </c>
      <c r="J269" s="31">
        <f t="shared" si="29"/>
        <v>22.82</v>
      </c>
      <c r="K269" s="78"/>
      <c r="L269" s="75"/>
      <c r="M269" s="31">
        <f t="shared" si="31"/>
        <v>42.414050381338036</v>
      </c>
      <c r="N269" s="31">
        <f t="shared" si="31"/>
        <v>23.637249923473849</v>
      </c>
      <c r="O269" s="31">
        <f t="shared" si="31"/>
        <v>19.800339786264395</v>
      </c>
      <c r="P269" s="31">
        <f t="shared" si="31"/>
        <v>26.612640686939457</v>
      </c>
      <c r="Q269" s="31">
        <f t="shared" si="31"/>
        <v>24.365219469184478</v>
      </c>
      <c r="R269" s="75"/>
      <c r="S269" s="73"/>
      <c r="T269" s="76"/>
    </row>
    <row r="270" spans="1:20" x14ac:dyDescent="0.25">
      <c r="A270" s="25">
        <v>42898.041681886571</v>
      </c>
      <c r="B270" s="34">
        <v>92.9</v>
      </c>
      <c r="C270" s="35">
        <v>1980.6279999999999</v>
      </c>
      <c r="D270" s="34">
        <v>36.777000000000001</v>
      </c>
      <c r="E270" s="35">
        <v>784.08600000000001</v>
      </c>
      <c r="F270" s="28">
        <f t="shared" si="28"/>
        <v>56.123000000000005</v>
      </c>
      <c r="G270" s="28">
        <f t="shared" si="28"/>
        <v>1196.5419999999999</v>
      </c>
      <c r="H270" s="29">
        <v>0</v>
      </c>
      <c r="I270" s="30">
        <f t="shared" si="30"/>
        <v>56.123000000000005</v>
      </c>
      <c r="J270" s="31">
        <f t="shared" si="29"/>
        <v>21.319993585517519</v>
      </c>
      <c r="K270" s="78"/>
      <c r="L270" s="75"/>
      <c r="M270" s="31">
        <f t="shared" si="31"/>
        <v>42.414050381338036</v>
      </c>
      <c r="N270" s="31">
        <f t="shared" si="31"/>
        <v>23.637249923473849</v>
      </c>
      <c r="O270" s="31">
        <f t="shared" si="31"/>
        <v>19.800339786264395</v>
      </c>
      <c r="P270" s="31">
        <f t="shared" si="31"/>
        <v>26.612640686939457</v>
      </c>
      <c r="Q270" s="31">
        <f t="shared" si="31"/>
        <v>24.365219469184478</v>
      </c>
      <c r="R270" s="75"/>
      <c r="S270" s="73"/>
      <c r="T270" s="76"/>
    </row>
    <row r="271" spans="1:20" x14ac:dyDescent="0.25">
      <c r="A271" s="25">
        <v>42898.083348611108</v>
      </c>
      <c r="B271" s="34">
        <v>62.1</v>
      </c>
      <c r="C271" s="35">
        <v>1206.6030000000001</v>
      </c>
      <c r="D271" s="34">
        <v>41.999000000000002</v>
      </c>
      <c r="E271" s="35">
        <v>816.04100000000005</v>
      </c>
      <c r="F271" s="28">
        <f t="shared" si="28"/>
        <v>20.100999999999999</v>
      </c>
      <c r="G271" s="28">
        <f t="shared" si="28"/>
        <v>390.56200000000001</v>
      </c>
      <c r="H271" s="29">
        <v>0</v>
      </c>
      <c r="I271" s="30">
        <f t="shared" si="30"/>
        <v>20.100999999999999</v>
      </c>
      <c r="J271" s="31">
        <f t="shared" si="29"/>
        <v>19.429978608029451</v>
      </c>
      <c r="K271" s="78"/>
      <c r="L271" s="75"/>
      <c r="M271" s="31">
        <f t="shared" si="31"/>
        <v>42.414050381338036</v>
      </c>
      <c r="N271" s="31">
        <f t="shared" si="31"/>
        <v>23.637249923473849</v>
      </c>
      <c r="O271" s="31">
        <f t="shared" si="31"/>
        <v>19.800339786264395</v>
      </c>
      <c r="P271" s="31">
        <f t="shared" si="31"/>
        <v>26.612640686939457</v>
      </c>
      <c r="Q271" s="31">
        <f t="shared" si="31"/>
        <v>24.365219469184478</v>
      </c>
      <c r="R271" s="75"/>
      <c r="S271" s="73"/>
      <c r="T271" s="76"/>
    </row>
    <row r="272" spans="1:20" x14ac:dyDescent="0.25">
      <c r="A272" s="25">
        <v>42898.125015335645</v>
      </c>
      <c r="B272" s="34">
        <v>41.6</v>
      </c>
      <c r="C272" s="35">
        <v>743.80799999999999</v>
      </c>
      <c r="D272" s="34">
        <v>0</v>
      </c>
      <c r="E272" s="35">
        <v>0</v>
      </c>
      <c r="F272" s="28">
        <f t="shared" si="28"/>
        <v>41.6</v>
      </c>
      <c r="G272" s="28">
        <f t="shared" si="28"/>
        <v>743.80799999999999</v>
      </c>
      <c r="H272" s="29">
        <v>0</v>
      </c>
      <c r="I272" s="30">
        <f t="shared" si="30"/>
        <v>41.6</v>
      </c>
      <c r="J272" s="31">
        <f t="shared" si="29"/>
        <v>17.88</v>
      </c>
      <c r="K272" s="78"/>
      <c r="L272" s="75"/>
      <c r="M272" s="31">
        <f t="shared" si="31"/>
        <v>42.414050381338036</v>
      </c>
      <c r="N272" s="31">
        <f t="shared" si="31"/>
        <v>23.637249923473849</v>
      </c>
      <c r="O272" s="31">
        <f t="shared" si="31"/>
        <v>19.800339786264395</v>
      </c>
      <c r="P272" s="31">
        <f t="shared" si="31"/>
        <v>26.612640686939457</v>
      </c>
      <c r="Q272" s="31">
        <f t="shared" si="31"/>
        <v>24.365219469184478</v>
      </c>
      <c r="R272" s="75"/>
      <c r="S272" s="73"/>
      <c r="T272" s="76"/>
    </row>
    <row r="273" spans="1:20" x14ac:dyDescent="0.25">
      <c r="A273" s="25">
        <v>42898.166682060182</v>
      </c>
      <c r="B273" s="34">
        <v>20.5</v>
      </c>
      <c r="C273" s="35">
        <v>315.495</v>
      </c>
      <c r="D273" s="34">
        <v>0</v>
      </c>
      <c r="E273" s="35">
        <v>0</v>
      </c>
      <c r="F273" s="28">
        <f t="shared" si="28"/>
        <v>20.5</v>
      </c>
      <c r="G273" s="28">
        <f t="shared" si="28"/>
        <v>315.495</v>
      </c>
      <c r="H273" s="29">
        <v>0</v>
      </c>
      <c r="I273" s="30">
        <f t="shared" si="30"/>
        <v>20.5</v>
      </c>
      <c r="J273" s="31">
        <f t="shared" si="29"/>
        <v>15.39</v>
      </c>
      <c r="K273" s="78"/>
      <c r="L273" s="75"/>
      <c r="M273" s="31">
        <f t="shared" si="31"/>
        <v>42.414050381338036</v>
      </c>
      <c r="N273" s="31">
        <f t="shared" si="31"/>
        <v>23.637249923473849</v>
      </c>
      <c r="O273" s="31">
        <f t="shared" si="31"/>
        <v>19.800339786264395</v>
      </c>
      <c r="P273" s="31">
        <f t="shared" si="31"/>
        <v>26.612640686939457</v>
      </c>
      <c r="Q273" s="31">
        <f t="shared" si="31"/>
        <v>24.365219469184478</v>
      </c>
      <c r="R273" s="75"/>
      <c r="S273" s="73"/>
      <c r="T273" s="76"/>
    </row>
    <row r="274" spans="1:20" x14ac:dyDescent="0.25">
      <c r="A274" s="25">
        <v>42898.208348784719</v>
      </c>
      <c r="B274" s="34">
        <v>14.4</v>
      </c>
      <c r="C274" s="35">
        <v>225.072</v>
      </c>
      <c r="D274" s="34">
        <v>0</v>
      </c>
      <c r="E274" s="35">
        <v>0</v>
      </c>
      <c r="F274" s="28">
        <f t="shared" si="28"/>
        <v>14.4</v>
      </c>
      <c r="G274" s="28">
        <f t="shared" si="28"/>
        <v>225.072</v>
      </c>
      <c r="H274" s="29">
        <v>0</v>
      </c>
      <c r="I274" s="30">
        <f t="shared" si="30"/>
        <v>14.4</v>
      </c>
      <c r="J274" s="31">
        <f t="shared" si="29"/>
        <v>15.629999999999999</v>
      </c>
      <c r="K274" s="78"/>
      <c r="L274" s="75"/>
      <c r="M274" s="31">
        <f t="shared" si="31"/>
        <v>42.414050381338036</v>
      </c>
      <c r="N274" s="31">
        <f t="shared" si="31"/>
        <v>23.637249923473849</v>
      </c>
      <c r="O274" s="31">
        <f t="shared" si="31"/>
        <v>19.800339786264395</v>
      </c>
      <c r="P274" s="31">
        <f t="shared" si="31"/>
        <v>26.612640686939457</v>
      </c>
      <c r="Q274" s="31">
        <f t="shared" si="31"/>
        <v>24.365219469184478</v>
      </c>
      <c r="R274" s="75"/>
      <c r="S274" s="73"/>
      <c r="T274" s="76"/>
    </row>
    <row r="275" spans="1:20" x14ac:dyDescent="0.25">
      <c r="A275" s="25">
        <v>42898.250015509257</v>
      </c>
      <c r="B275" s="34">
        <v>25.7</v>
      </c>
      <c r="C275" s="35">
        <v>473.39400000000001</v>
      </c>
      <c r="D275" s="34">
        <v>0</v>
      </c>
      <c r="E275" s="35">
        <v>0</v>
      </c>
      <c r="F275" s="28">
        <f t="shared" si="28"/>
        <v>25.7</v>
      </c>
      <c r="G275" s="28">
        <f t="shared" si="28"/>
        <v>473.39400000000001</v>
      </c>
      <c r="H275" s="29">
        <v>0</v>
      </c>
      <c r="I275" s="30">
        <f t="shared" si="30"/>
        <v>25.7</v>
      </c>
      <c r="J275" s="31">
        <f t="shared" si="29"/>
        <v>18.420000000000002</v>
      </c>
      <c r="K275" s="78"/>
      <c r="L275" s="75"/>
      <c r="M275" s="31">
        <f t="shared" si="31"/>
        <v>42.414050381338036</v>
      </c>
      <c r="N275" s="31">
        <f t="shared" si="31"/>
        <v>23.637249923473849</v>
      </c>
      <c r="O275" s="31">
        <f t="shared" si="31"/>
        <v>19.800339786264395</v>
      </c>
      <c r="P275" s="31">
        <f t="shared" si="31"/>
        <v>26.612640686939457</v>
      </c>
      <c r="Q275" s="31">
        <f t="shared" si="31"/>
        <v>24.365219469184478</v>
      </c>
      <c r="R275" s="75"/>
      <c r="S275" s="73"/>
      <c r="T275" s="76"/>
    </row>
    <row r="276" spans="1:20" x14ac:dyDescent="0.25">
      <c r="A276" s="25">
        <v>42898.291682233794</v>
      </c>
      <c r="B276" s="34">
        <v>53.3</v>
      </c>
      <c r="C276" s="35">
        <v>1115.569</v>
      </c>
      <c r="D276" s="34">
        <v>0</v>
      </c>
      <c r="E276" s="35">
        <v>0</v>
      </c>
      <c r="F276" s="28">
        <f t="shared" si="28"/>
        <v>53.3</v>
      </c>
      <c r="G276" s="28">
        <f t="shared" si="28"/>
        <v>1115.569</v>
      </c>
      <c r="H276" s="29">
        <v>0</v>
      </c>
      <c r="I276" s="30">
        <f t="shared" si="30"/>
        <v>53.3</v>
      </c>
      <c r="J276" s="31">
        <f t="shared" si="29"/>
        <v>20.93</v>
      </c>
      <c r="K276" s="78"/>
      <c r="L276" s="75"/>
      <c r="M276" s="31">
        <f t="shared" si="31"/>
        <v>42.414050381338036</v>
      </c>
      <c r="N276" s="31">
        <f t="shared" si="31"/>
        <v>23.637249923473849</v>
      </c>
      <c r="O276" s="31">
        <f t="shared" si="31"/>
        <v>19.800339786264395</v>
      </c>
      <c r="P276" s="31">
        <f t="shared" si="31"/>
        <v>26.612640686939457</v>
      </c>
      <c r="Q276" s="31">
        <f t="shared" si="31"/>
        <v>24.365219469184478</v>
      </c>
      <c r="R276" s="75"/>
      <c r="S276" s="73"/>
      <c r="T276" s="76"/>
    </row>
    <row r="277" spans="1:20" x14ac:dyDescent="0.25">
      <c r="A277" s="25">
        <v>42898.333348958331</v>
      </c>
      <c r="B277" s="34">
        <v>7.0449999999999999</v>
      </c>
      <c r="C277" s="35">
        <v>161.81660500000001</v>
      </c>
      <c r="D277" s="34">
        <v>7.0449999999999999</v>
      </c>
      <c r="E277" s="35">
        <v>161.81700000000001</v>
      </c>
      <c r="F277" s="28">
        <f t="shared" si="28"/>
        <v>0</v>
      </c>
      <c r="G277" s="28">
        <f t="shared" si="28"/>
        <v>-3.949999999974807E-4</v>
      </c>
      <c r="H277" s="29">
        <v>0</v>
      </c>
      <c r="I277" s="30">
        <f t="shared" si="30"/>
        <v>0</v>
      </c>
      <c r="J277" s="31">
        <f t="shared" si="29"/>
        <v>0</v>
      </c>
      <c r="K277" s="78"/>
      <c r="L277" s="75"/>
      <c r="M277" s="31">
        <f t="shared" si="31"/>
        <v>42.414050381338036</v>
      </c>
      <c r="N277" s="31">
        <f t="shared" si="31"/>
        <v>23.637249923473849</v>
      </c>
      <c r="O277" s="31">
        <f t="shared" si="31"/>
        <v>19.800339786264395</v>
      </c>
      <c r="P277" s="31">
        <f t="shared" si="31"/>
        <v>26.612640686939457</v>
      </c>
      <c r="Q277" s="31">
        <f t="shared" si="31"/>
        <v>24.365219469184478</v>
      </c>
      <c r="R277" s="75"/>
      <c r="S277" s="73"/>
      <c r="T277" s="76"/>
    </row>
    <row r="278" spans="1:20" x14ac:dyDescent="0.25">
      <c r="A278" s="25">
        <v>42898.375015682868</v>
      </c>
      <c r="B278" s="34">
        <v>61.097999999999999</v>
      </c>
      <c r="C278" s="35">
        <v>1572.6625200000001</v>
      </c>
      <c r="D278" s="34">
        <v>61.098000000000006</v>
      </c>
      <c r="E278" s="35">
        <v>1572.663</v>
      </c>
      <c r="F278" s="28">
        <f t="shared" si="28"/>
        <v>0</v>
      </c>
      <c r="G278" s="28">
        <f t="shared" si="28"/>
        <v>-4.7999999992498488E-4</v>
      </c>
      <c r="H278" s="29">
        <v>0</v>
      </c>
      <c r="I278" s="30">
        <f t="shared" si="30"/>
        <v>0</v>
      </c>
      <c r="J278" s="31">
        <f t="shared" si="29"/>
        <v>0</v>
      </c>
      <c r="K278" s="78"/>
      <c r="L278" s="75"/>
      <c r="M278" s="31">
        <f t="shared" si="31"/>
        <v>42.414050381338036</v>
      </c>
      <c r="N278" s="31">
        <f t="shared" si="31"/>
        <v>23.637249923473849</v>
      </c>
      <c r="O278" s="31">
        <f t="shared" si="31"/>
        <v>19.800339786264395</v>
      </c>
      <c r="P278" s="31">
        <f t="shared" si="31"/>
        <v>26.612640686939457</v>
      </c>
      <c r="Q278" s="31">
        <f t="shared" si="31"/>
        <v>24.365219469184478</v>
      </c>
      <c r="R278" s="75"/>
      <c r="S278" s="73"/>
      <c r="T278" s="76"/>
    </row>
    <row r="279" spans="1:20" x14ac:dyDescent="0.25">
      <c r="A279" s="25">
        <v>42898.416682407405</v>
      </c>
      <c r="B279" s="34">
        <v>223.13200000000001</v>
      </c>
      <c r="C279" s="35">
        <v>6430.6642400000001</v>
      </c>
      <c r="D279" s="34">
        <v>223.13200000000001</v>
      </c>
      <c r="E279" s="35">
        <v>6430.6640000000007</v>
      </c>
      <c r="F279" s="28">
        <f t="shared" si="28"/>
        <v>0</v>
      </c>
      <c r="G279" s="28">
        <f t="shared" si="28"/>
        <v>2.3999999939405825E-4</v>
      </c>
      <c r="H279" s="29">
        <v>0</v>
      </c>
      <c r="I279" s="30">
        <f t="shared" si="30"/>
        <v>0</v>
      </c>
      <c r="J279" s="31">
        <f t="shared" si="29"/>
        <v>0</v>
      </c>
      <c r="K279" s="78"/>
      <c r="L279" s="75"/>
      <c r="M279" s="31">
        <f t="shared" si="31"/>
        <v>42.414050381338036</v>
      </c>
      <c r="N279" s="31">
        <f t="shared" si="31"/>
        <v>23.637249923473849</v>
      </c>
      <c r="O279" s="31">
        <f t="shared" si="31"/>
        <v>19.800339786264395</v>
      </c>
      <c r="P279" s="31">
        <f t="shared" si="31"/>
        <v>26.612640686939457</v>
      </c>
      <c r="Q279" s="31">
        <f t="shared" si="31"/>
        <v>24.365219469184478</v>
      </c>
      <c r="R279" s="75"/>
      <c r="S279" s="73"/>
      <c r="T279" s="76"/>
    </row>
    <row r="280" spans="1:20" x14ac:dyDescent="0.25">
      <c r="A280" s="25">
        <v>42898.458349131943</v>
      </c>
      <c r="B280" s="34">
        <v>269.88400000000001</v>
      </c>
      <c r="C280" s="35">
        <v>8396.0912399999997</v>
      </c>
      <c r="D280" s="34">
        <v>269.88400000000001</v>
      </c>
      <c r="E280" s="35">
        <v>8396.0910000000003</v>
      </c>
      <c r="F280" s="28">
        <f t="shared" si="28"/>
        <v>0</v>
      </c>
      <c r="G280" s="28">
        <f t="shared" si="28"/>
        <v>2.3999999939405825E-4</v>
      </c>
      <c r="H280" s="29">
        <v>0</v>
      </c>
      <c r="I280" s="30">
        <f t="shared" si="30"/>
        <v>0</v>
      </c>
      <c r="J280" s="31">
        <f t="shared" si="29"/>
        <v>0</v>
      </c>
      <c r="K280" s="78"/>
      <c r="L280" s="75"/>
      <c r="M280" s="31">
        <f t="shared" ref="M280:Q295" si="32">M279</f>
        <v>42.414050381338036</v>
      </c>
      <c r="N280" s="31">
        <f t="shared" si="32"/>
        <v>23.637249923473849</v>
      </c>
      <c r="O280" s="31">
        <f t="shared" si="32"/>
        <v>19.800339786264395</v>
      </c>
      <c r="P280" s="31">
        <f t="shared" si="32"/>
        <v>26.612640686939457</v>
      </c>
      <c r="Q280" s="31">
        <f t="shared" si="32"/>
        <v>24.365219469184478</v>
      </c>
      <c r="R280" s="75"/>
      <c r="S280" s="73"/>
      <c r="T280" s="76"/>
    </row>
    <row r="281" spans="1:20" x14ac:dyDescent="0.25">
      <c r="A281" s="25">
        <v>42898.50001585648</v>
      </c>
      <c r="B281" s="34">
        <v>124.947</v>
      </c>
      <c r="C281" s="35">
        <v>4525.5803400000004</v>
      </c>
      <c r="D281" s="34">
        <v>124.947</v>
      </c>
      <c r="E281" s="35">
        <v>4525.58</v>
      </c>
      <c r="F281" s="28">
        <f t="shared" si="28"/>
        <v>0</v>
      </c>
      <c r="G281" s="28">
        <f t="shared" si="28"/>
        <v>3.4000000050582457E-4</v>
      </c>
      <c r="H281" s="29">
        <v>0</v>
      </c>
      <c r="I281" s="30">
        <f t="shared" si="30"/>
        <v>0</v>
      </c>
      <c r="J281" s="31">
        <f t="shared" si="29"/>
        <v>0</v>
      </c>
      <c r="K281" s="78"/>
      <c r="L281" s="75"/>
      <c r="M281" s="31">
        <f t="shared" si="32"/>
        <v>42.414050381338036</v>
      </c>
      <c r="N281" s="31">
        <f t="shared" si="32"/>
        <v>23.637249923473849</v>
      </c>
      <c r="O281" s="31">
        <f t="shared" si="32"/>
        <v>19.800339786264395</v>
      </c>
      <c r="P281" s="31">
        <f t="shared" si="32"/>
        <v>26.612640686939457</v>
      </c>
      <c r="Q281" s="31">
        <f t="shared" si="32"/>
        <v>24.365219469184478</v>
      </c>
      <c r="R281" s="75"/>
      <c r="S281" s="73"/>
      <c r="T281" s="76"/>
    </row>
    <row r="282" spans="1:20" x14ac:dyDescent="0.25">
      <c r="A282" s="25">
        <v>42898.541682581017</v>
      </c>
      <c r="B282" s="34">
        <v>38.47</v>
      </c>
      <c r="C282" s="35">
        <v>1506.1005</v>
      </c>
      <c r="D282" s="34">
        <v>38.47</v>
      </c>
      <c r="E282" s="35">
        <v>1506.1010000000001</v>
      </c>
      <c r="F282" s="28">
        <f t="shared" si="28"/>
        <v>0</v>
      </c>
      <c r="G282" s="28">
        <f t="shared" si="28"/>
        <v>-5.0000000010186341E-4</v>
      </c>
      <c r="H282" s="29">
        <v>0</v>
      </c>
      <c r="I282" s="30">
        <f t="shared" si="30"/>
        <v>0</v>
      </c>
      <c r="J282" s="31">
        <f t="shared" si="29"/>
        <v>0</v>
      </c>
      <c r="K282" s="78"/>
      <c r="L282" s="75"/>
      <c r="M282" s="31">
        <f t="shared" si="32"/>
        <v>42.414050381338036</v>
      </c>
      <c r="N282" s="31">
        <f t="shared" si="32"/>
        <v>23.637249923473849</v>
      </c>
      <c r="O282" s="31">
        <f t="shared" si="32"/>
        <v>19.800339786264395</v>
      </c>
      <c r="P282" s="31">
        <f t="shared" si="32"/>
        <v>26.612640686939457</v>
      </c>
      <c r="Q282" s="31">
        <f t="shared" si="32"/>
        <v>24.365219469184478</v>
      </c>
      <c r="R282" s="75"/>
      <c r="S282" s="73"/>
      <c r="T282" s="76"/>
    </row>
    <row r="283" spans="1:20" x14ac:dyDescent="0.25">
      <c r="A283" s="25">
        <v>42898.583349305554</v>
      </c>
      <c r="B283" s="34">
        <v>7.492</v>
      </c>
      <c r="C283" s="35">
        <v>335.267</v>
      </c>
      <c r="D283" s="34">
        <v>7.492</v>
      </c>
      <c r="E283" s="35">
        <v>335.267</v>
      </c>
      <c r="F283" s="28">
        <f t="shared" si="28"/>
        <v>0</v>
      </c>
      <c r="G283" s="28">
        <f t="shared" si="28"/>
        <v>0</v>
      </c>
      <c r="H283" s="29">
        <v>0</v>
      </c>
      <c r="I283" s="30">
        <f t="shared" si="30"/>
        <v>0</v>
      </c>
      <c r="J283" s="31">
        <f t="shared" si="29"/>
        <v>0</v>
      </c>
      <c r="K283" s="78"/>
      <c r="L283" s="75"/>
      <c r="M283" s="31">
        <f t="shared" si="32"/>
        <v>42.414050381338036</v>
      </c>
      <c r="N283" s="31">
        <f t="shared" si="32"/>
        <v>23.637249923473849</v>
      </c>
      <c r="O283" s="31">
        <f t="shared" si="32"/>
        <v>19.800339786264395</v>
      </c>
      <c r="P283" s="31">
        <f t="shared" si="32"/>
        <v>26.612640686939457</v>
      </c>
      <c r="Q283" s="31">
        <f t="shared" si="32"/>
        <v>24.365219469184478</v>
      </c>
      <c r="R283" s="75"/>
      <c r="S283" s="73"/>
      <c r="T283" s="76"/>
    </row>
    <row r="284" spans="1:20" x14ac:dyDescent="0.25">
      <c r="A284" s="25">
        <v>42898.625016030092</v>
      </c>
      <c r="B284" s="34">
        <v>0</v>
      </c>
      <c r="C284" s="35">
        <v>0</v>
      </c>
      <c r="D284" s="34">
        <v>0</v>
      </c>
      <c r="E284" s="35">
        <v>0</v>
      </c>
      <c r="F284" s="28">
        <f t="shared" si="28"/>
        <v>0</v>
      </c>
      <c r="G284" s="28">
        <f t="shared" si="28"/>
        <v>0</v>
      </c>
      <c r="H284" s="29">
        <v>0</v>
      </c>
      <c r="I284" s="30">
        <f t="shared" si="30"/>
        <v>0</v>
      </c>
      <c r="J284" s="31">
        <f t="shared" si="29"/>
        <v>0</v>
      </c>
      <c r="K284" s="78"/>
      <c r="L284" s="75"/>
      <c r="M284" s="31">
        <f t="shared" si="32"/>
        <v>42.414050381338036</v>
      </c>
      <c r="N284" s="31">
        <f t="shared" si="32"/>
        <v>23.637249923473849</v>
      </c>
      <c r="O284" s="31">
        <f t="shared" si="32"/>
        <v>19.800339786264395</v>
      </c>
      <c r="P284" s="31">
        <f t="shared" si="32"/>
        <v>26.612640686939457</v>
      </c>
      <c r="Q284" s="31">
        <f t="shared" si="32"/>
        <v>24.365219469184478</v>
      </c>
      <c r="R284" s="75"/>
      <c r="S284" s="73"/>
      <c r="T284" s="76"/>
    </row>
    <row r="285" spans="1:20" x14ac:dyDescent="0.25">
      <c r="A285" s="25">
        <v>42898.666682754629</v>
      </c>
      <c r="B285" s="34">
        <v>0</v>
      </c>
      <c r="C285" s="35">
        <v>0</v>
      </c>
      <c r="D285" s="34">
        <v>0</v>
      </c>
      <c r="E285" s="35">
        <v>0</v>
      </c>
      <c r="F285" s="28">
        <f t="shared" si="28"/>
        <v>0</v>
      </c>
      <c r="G285" s="28">
        <f t="shared" si="28"/>
        <v>0</v>
      </c>
      <c r="H285" s="29">
        <v>0</v>
      </c>
      <c r="I285" s="30">
        <f t="shared" si="30"/>
        <v>0</v>
      </c>
      <c r="J285" s="31">
        <f t="shared" si="29"/>
        <v>0</v>
      </c>
      <c r="K285" s="78"/>
      <c r="L285" s="75"/>
      <c r="M285" s="31">
        <f t="shared" si="32"/>
        <v>42.414050381338036</v>
      </c>
      <c r="N285" s="31">
        <f t="shared" si="32"/>
        <v>23.637249923473849</v>
      </c>
      <c r="O285" s="31">
        <f t="shared" si="32"/>
        <v>19.800339786264395</v>
      </c>
      <c r="P285" s="31">
        <f t="shared" si="32"/>
        <v>26.612640686939457</v>
      </c>
      <c r="Q285" s="31">
        <f t="shared" si="32"/>
        <v>24.365219469184478</v>
      </c>
      <c r="R285" s="75"/>
      <c r="S285" s="73"/>
      <c r="T285" s="76"/>
    </row>
    <row r="286" spans="1:20" x14ac:dyDescent="0.25">
      <c r="A286" s="25">
        <v>42898.708349479166</v>
      </c>
      <c r="B286" s="34">
        <v>0</v>
      </c>
      <c r="C286" s="35">
        <v>0</v>
      </c>
      <c r="D286" s="34">
        <v>0</v>
      </c>
      <c r="E286" s="35">
        <v>0</v>
      </c>
      <c r="F286" s="28">
        <f t="shared" si="28"/>
        <v>0</v>
      </c>
      <c r="G286" s="28">
        <f t="shared" si="28"/>
        <v>0</v>
      </c>
      <c r="H286" s="29">
        <v>0</v>
      </c>
      <c r="I286" s="30">
        <f t="shared" si="30"/>
        <v>0</v>
      </c>
      <c r="J286" s="31">
        <f t="shared" si="29"/>
        <v>0</v>
      </c>
      <c r="K286" s="78"/>
      <c r="L286" s="75"/>
      <c r="M286" s="31">
        <f t="shared" si="32"/>
        <v>42.414050381338036</v>
      </c>
      <c r="N286" s="31">
        <f t="shared" si="32"/>
        <v>23.637249923473849</v>
      </c>
      <c r="O286" s="31">
        <f t="shared" si="32"/>
        <v>19.800339786264395</v>
      </c>
      <c r="P286" s="31">
        <f t="shared" si="32"/>
        <v>26.612640686939457</v>
      </c>
      <c r="Q286" s="31">
        <f t="shared" si="32"/>
        <v>24.365219469184478</v>
      </c>
      <c r="R286" s="75"/>
      <c r="S286" s="73"/>
      <c r="T286" s="76"/>
    </row>
    <row r="287" spans="1:20" x14ac:dyDescent="0.25">
      <c r="A287" s="25">
        <v>42898.750016203703</v>
      </c>
      <c r="B287" s="34">
        <v>0</v>
      </c>
      <c r="C287" s="35">
        <v>0</v>
      </c>
      <c r="D287" s="34">
        <v>0</v>
      </c>
      <c r="E287" s="35">
        <v>0</v>
      </c>
      <c r="F287" s="28">
        <f t="shared" si="28"/>
        <v>0</v>
      </c>
      <c r="G287" s="28">
        <f t="shared" si="28"/>
        <v>0</v>
      </c>
      <c r="H287" s="29">
        <v>0</v>
      </c>
      <c r="I287" s="30">
        <f t="shared" si="30"/>
        <v>0</v>
      </c>
      <c r="J287" s="31">
        <f t="shared" si="29"/>
        <v>0</v>
      </c>
      <c r="K287" s="78"/>
      <c r="L287" s="75"/>
      <c r="M287" s="31">
        <f t="shared" si="32"/>
        <v>42.414050381338036</v>
      </c>
      <c r="N287" s="31">
        <f t="shared" si="32"/>
        <v>23.637249923473849</v>
      </c>
      <c r="O287" s="31">
        <f t="shared" si="32"/>
        <v>19.800339786264395</v>
      </c>
      <c r="P287" s="31">
        <f t="shared" si="32"/>
        <v>26.612640686939457</v>
      </c>
      <c r="Q287" s="31">
        <f t="shared" si="32"/>
        <v>24.365219469184478</v>
      </c>
      <c r="R287" s="75"/>
      <c r="S287" s="73"/>
      <c r="T287" s="76"/>
    </row>
    <row r="288" spans="1:20" x14ac:dyDescent="0.25">
      <c r="A288" s="25">
        <v>42898.79168292824</v>
      </c>
      <c r="B288" s="34">
        <v>77.768000000000001</v>
      </c>
      <c r="C288" s="35">
        <v>3169.0459999999998</v>
      </c>
      <c r="D288" s="34">
        <v>77.768000000000001</v>
      </c>
      <c r="E288" s="35">
        <v>3169.0460000000003</v>
      </c>
      <c r="F288" s="28">
        <f t="shared" si="28"/>
        <v>0</v>
      </c>
      <c r="G288" s="28">
        <f t="shared" si="28"/>
        <v>0</v>
      </c>
      <c r="H288" s="29">
        <v>0</v>
      </c>
      <c r="I288" s="30">
        <f t="shared" si="30"/>
        <v>0</v>
      </c>
      <c r="J288" s="31">
        <f t="shared" si="29"/>
        <v>0</v>
      </c>
      <c r="K288" s="78"/>
      <c r="L288" s="75"/>
      <c r="M288" s="31">
        <f t="shared" si="32"/>
        <v>42.414050381338036</v>
      </c>
      <c r="N288" s="31">
        <f t="shared" si="32"/>
        <v>23.637249923473849</v>
      </c>
      <c r="O288" s="31">
        <f t="shared" si="32"/>
        <v>19.800339786264395</v>
      </c>
      <c r="P288" s="31">
        <f t="shared" si="32"/>
        <v>26.612640686939457</v>
      </c>
      <c r="Q288" s="31">
        <f t="shared" si="32"/>
        <v>24.365219469184478</v>
      </c>
      <c r="R288" s="75"/>
      <c r="S288" s="73"/>
      <c r="T288" s="76"/>
    </row>
    <row r="289" spans="1:20" x14ac:dyDescent="0.25">
      <c r="A289" s="25">
        <v>42898.833349652778</v>
      </c>
      <c r="B289" s="34">
        <v>117.30200000000001</v>
      </c>
      <c r="C289" s="35">
        <v>5090.9067999999997</v>
      </c>
      <c r="D289" s="34">
        <v>117.30200000000001</v>
      </c>
      <c r="E289" s="35">
        <v>5090.9070000000002</v>
      </c>
      <c r="F289" s="28">
        <f t="shared" si="28"/>
        <v>0</v>
      </c>
      <c r="G289" s="28">
        <f t="shared" si="28"/>
        <v>-2.0000000040454324E-4</v>
      </c>
      <c r="H289" s="29">
        <v>0</v>
      </c>
      <c r="I289" s="30">
        <f t="shared" si="30"/>
        <v>0</v>
      </c>
      <c r="J289" s="31">
        <f t="shared" si="29"/>
        <v>0</v>
      </c>
      <c r="K289" s="78"/>
      <c r="L289" s="75"/>
      <c r="M289" s="31">
        <f t="shared" si="32"/>
        <v>42.414050381338036</v>
      </c>
      <c r="N289" s="31">
        <f t="shared" si="32"/>
        <v>23.637249923473849</v>
      </c>
      <c r="O289" s="31">
        <f t="shared" si="32"/>
        <v>19.800339786264395</v>
      </c>
      <c r="P289" s="31">
        <f t="shared" si="32"/>
        <v>26.612640686939457</v>
      </c>
      <c r="Q289" s="31">
        <f t="shared" si="32"/>
        <v>24.365219469184478</v>
      </c>
      <c r="R289" s="75"/>
      <c r="S289" s="73"/>
      <c r="T289" s="76"/>
    </row>
    <row r="290" spans="1:20" x14ac:dyDescent="0.25">
      <c r="A290" s="25">
        <v>42898.875016377315</v>
      </c>
      <c r="B290" s="34">
        <v>50.765999999999998</v>
      </c>
      <c r="C290" s="35">
        <v>2331.6823800000002</v>
      </c>
      <c r="D290" s="34">
        <v>50.766000000000005</v>
      </c>
      <c r="E290" s="35">
        <v>2331.6820000000002</v>
      </c>
      <c r="F290" s="28">
        <f t="shared" si="28"/>
        <v>0</v>
      </c>
      <c r="G290" s="28">
        <f t="shared" si="28"/>
        <v>3.7999999995008693E-4</v>
      </c>
      <c r="H290" s="29">
        <v>0</v>
      </c>
      <c r="I290" s="30">
        <f t="shared" si="30"/>
        <v>0</v>
      </c>
      <c r="J290" s="31">
        <f t="shared" si="29"/>
        <v>0</v>
      </c>
      <c r="K290" s="78"/>
      <c r="L290" s="75"/>
      <c r="M290" s="31">
        <f t="shared" si="32"/>
        <v>42.414050381338036</v>
      </c>
      <c r="N290" s="31">
        <f t="shared" si="32"/>
        <v>23.637249923473849</v>
      </c>
      <c r="O290" s="31">
        <f t="shared" si="32"/>
        <v>19.800339786264395</v>
      </c>
      <c r="P290" s="31">
        <f t="shared" si="32"/>
        <v>26.612640686939457</v>
      </c>
      <c r="Q290" s="31">
        <f t="shared" si="32"/>
        <v>24.365219469184478</v>
      </c>
      <c r="R290" s="75"/>
      <c r="S290" s="73"/>
      <c r="T290" s="76"/>
    </row>
    <row r="291" spans="1:20" x14ac:dyDescent="0.25">
      <c r="A291" s="25">
        <v>42898.916683101852</v>
      </c>
      <c r="B291" s="34">
        <v>37.883000000000003</v>
      </c>
      <c r="C291" s="35">
        <v>2435.8769000000002</v>
      </c>
      <c r="D291" s="34">
        <v>37.883000000000003</v>
      </c>
      <c r="E291" s="35">
        <v>2435.877</v>
      </c>
      <c r="F291" s="28">
        <f t="shared" si="28"/>
        <v>0</v>
      </c>
      <c r="G291" s="28">
        <f t="shared" si="28"/>
        <v>-9.9999999747524271E-5</v>
      </c>
      <c r="H291" s="29">
        <v>0</v>
      </c>
      <c r="I291" s="30">
        <f t="shared" si="30"/>
        <v>0</v>
      </c>
      <c r="J291" s="31">
        <f t="shared" si="29"/>
        <v>0</v>
      </c>
      <c r="K291" s="78"/>
      <c r="L291" s="75"/>
      <c r="M291" s="31">
        <f t="shared" si="32"/>
        <v>42.414050381338036</v>
      </c>
      <c r="N291" s="31">
        <f t="shared" si="32"/>
        <v>23.637249923473849</v>
      </c>
      <c r="O291" s="31">
        <f t="shared" si="32"/>
        <v>19.800339786264395</v>
      </c>
      <c r="P291" s="31">
        <f t="shared" si="32"/>
        <v>26.612640686939457</v>
      </c>
      <c r="Q291" s="31">
        <f t="shared" si="32"/>
        <v>24.365219469184478</v>
      </c>
      <c r="R291" s="75"/>
      <c r="S291" s="73"/>
      <c r="T291" s="76"/>
    </row>
    <row r="292" spans="1:20" x14ac:dyDescent="0.25">
      <c r="A292" s="25">
        <v>42898.958349826389</v>
      </c>
      <c r="B292" s="34">
        <v>0</v>
      </c>
      <c r="C292" s="35">
        <v>0</v>
      </c>
      <c r="D292" s="34">
        <v>0</v>
      </c>
      <c r="E292" s="35">
        <v>0</v>
      </c>
      <c r="F292" s="28">
        <f t="shared" si="28"/>
        <v>0</v>
      </c>
      <c r="G292" s="28">
        <f t="shared" si="28"/>
        <v>0</v>
      </c>
      <c r="H292" s="29">
        <v>0</v>
      </c>
      <c r="I292" s="30">
        <f t="shared" si="30"/>
        <v>0</v>
      </c>
      <c r="J292" s="31">
        <f t="shared" si="29"/>
        <v>0</v>
      </c>
      <c r="K292" s="78"/>
      <c r="L292" s="75"/>
      <c r="M292" s="31">
        <f t="shared" si="32"/>
        <v>42.414050381338036</v>
      </c>
      <c r="N292" s="31">
        <f t="shared" si="32"/>
        <v>23.637249923473849</v>
      </c>
      <c r="O292" s="31">
        <f t="shared" si="32"/>
        <v>19.800339786264395</v>
      </c>
      <c r="P292" s="31">
        <f t="shared" si="32"/>
        <v>26.612640686939457</v>
      </c>
      <c r="Q292" s="31">
        <f t="shared" si="32"/>
        <v>24.365219469184478</v>
      </c>
      <c r="R292" s="75"/>
      <c r="S292" s="73"/>
      <c r="T292" s="76"/>
    </row>
    <row r="293" spans="1:20" x14ac:dyDescent="0.25">
      <c r="A293" s="25">
        <v>42899.000016550926</v>
      </c>
      <c r="B293" s="34">
        <v>0</v>
      </c>
      <c r="C293" s="35">
        <v>0</v>
      </c>
      <c r="D293" s="34">
        <v>0</v>
      </c>
      <c r="E293" s="35">
        <v>0</v>
      </c>
      <c r="F293" s="28">
        <f t="shared" si="28"/>
        <v>0</v>
      </c>
      <c r="G293" s="28">
        <f t="shared" si="28"/>
        <v>0</v>
      </c>
      <c r="H293" s="29">
        <v>0</v>
      </c>
      <c r="I293" s="30">
        <f t="shared" si="30"/>
        <v>0</v>
      </c>
      <c r="J293" s="31">
        <f t="shared" si="29"/>
        <v>0</v>
      </c>
      <c r="K293" s="78"/>
      <c r="L293" s="75"/>
      <c r="M293" s="31">
        <f t="shared" si="32"/>
        <v>42.414050381338036</v>
      </c>
      <c r="N293" s="31">
        <f t="shared" si="32"/>
        <v>23.637249923473849</v>
      </c>
      <c r="O293" s="31">
        <f t="shared" si="32"/>
        <v>19.800339786264395</v>
      </c>
      <c r="P293" s="31">
        <f t="shared" si="32"/>
        <v>26.612640686939457</v>
      </c>
      <c r="Q293" s="31">
        <f t="shared" si="32"/>
        <v>24.365219469184478</v>
      </c>
      <c r="R293" s="75"/>
      <c r="S293" s="73"/>
      <c r="T293" s="76"/>
    </row>
    <row r="294" spans="1:20" x14ac:dyDescent="0.25">
      <c r="A294" s="25">
        <v>42899.041683275464</v>
      </c>
      <c r="B294" s="34">
        <v>57.145000000000003</v>
      </c>
      <c r="C294" s="35">
        <v>1324.6211000000001</v>
      </c>
      <c r="D294" s="34">
        <v>13.536000000000001</v>
      </c>
      <c r="E294" s="35">
        <v>313.76400000000001</v>
      </c>
      <c r="F294" s="28">
        <f t="shared" si="28"/>
        <v>43.609000000000002</v>
      </c>
      <c r="G294" s="28">
        <f t="shared" si="28"/>
        <v>1010.8571000000001</v>
      </c>
      <c r="H294" s="29">
        <v>0</v>
      </c>
      <c r="I294" s="30">
        <f t="shared" si="30"/>
        <v>43.609000000000002</v>
      </c>
      <c r="J294" s="31">
        <f t="shared" si="29"/>
        <v>23.180011006902244</v>
      </c>
      <c r="K294" s="78"/>
      <c r="L294" s="75"/>
      <c r="M294" s="31">
        <f t="shared" si="32"/>
        <v>42.414050381338036</v>
      </c>
      <c r="N294" s="31">
        <f t="shared" si="32"/>
        <v>23.637249923473849</v>
      </c>
      <c r="O294" s="31">
        <f t="shared" si="32"/>
        <v>19.800339786264395</v>
      </c>
      <c r="P294" s="31">
        <f t="shared" si="32"/>
        <v>26.612640686939457</v>
      </c>
      <c r="Q294" s="31">
        <f t="shared" si="32"/>
        <v>24.365219469184478</v>
      </c>
      <c r="R294" s="75"/>
      <c r="S294" s="73"/>
      <c r="T294" s="76"/>
    </row>
    <row r="295" spans="1:20" x14ac:dyDescent="0.25">
      <c r="A295" s="25">
        <v>42899.083350000001</v>
      </c>
      <c r="B295" s="26">
        <v>67.7</v>
      </c>
      <c r="C295" s="27">
        <v>1440.6559999999999</v>
      </c>
      <c r="D295" s="26">
        <v>57.504000000000005</v>
      </c>
      <c r="E295" s="27">
        <v>1223.6849999999999</v>
      </c>
      <c r="F295" s="28">
        <f t="shared" si="28"/>
        <v>10.195999999999998</v>
      </c>
      <c r="G295" s="28">
        <f t="shared" si="28"/>
        <v>216.971</v>
      </c>
      <c r="H295" s="29">
        <v>0</v>
      </c>
      <c r="I295" s="30">
        <f t="shared" si="30"/>
        <v>10.195999999999998</v>
      </c>
      <c r="J295" s="31">
        <f t="shared" si="29"/>
        <v>21.280011769321305</v>
      </c>
      <c r="K295" s="78"/>
      <c r="L295" s="75"/>
      <c r="M295" s="31">
        <f t="shared" si="32"/>
        <v>42.414050381338036</v>
      </c>
      <c r="N295" s="31">
        <f t="shared" si="32"/>
        <v>23.637249923473849</v>
      </c>
      <c r="O295" s="31">
        <f t="shared" si="32"/>
        <v>19.800339786264395</v>
      </c>
      <c r="P295" s="31">
        <f t="shared" si="32"/>
        <v>26.612640686939457</v>
      </c>
      <c r="Q295" s="31">
        <f t="shared" si="32"/>
        <v>24.365219469184478</v>
      </c>
      <c r="R295" s="75"/>
      <c r="S295" s="73"/>
      <c r="T295" s="76"/>
    </row>
    <row r="296" spans="1:20" x14ac:dyDescent="0.25">
      <c r="A296" s="25">
        <v>42899.125016724538</v>
      </c>
      <c r="B296" s="26">
        <v>42.8</v>
      </c>
      <c r="C296" s="27">
        <v>848.29600000000005</v>
      </c>
      <c r="D296" s="26">
        <v>0</v>
      </c>
      <c r="E296" s="27">
        <v>0</v>
      </c>
      <c r="F296" s="28">
        <f t="shared" si="28"/>
        <v>42.8</v>
      </c>
      <c r="G296" s="28">
        <f t="shared" si="28"/>
        <v>848.29600000000005</v>
      </c>
      <c r="H296" s="29">
        <v>0</v>
      </c>
      <c r="I296" s="30">
        <f t="shared" si="30"/>
        <v>42.8</v>
      </c>
      <c r="J296" s="31">
        <f t="shared" si="29"/>
        <v>19.820000000000004</v>
      </c>
      <c r="K296" s="78"/>
      <c r="L296" s="75"/>
      <c r="M296" s="31">
        <f t="shared" ref="M296:Q311" si="33">M295</f>
        <v>42.414050381338036</v>
      </c>
      <c r="N296" s="31">
        <f t="shared" si="33"/>
        <v>23.637249923473849</v>
      </c>
      <c r="O296" s="31">
        <f t="shared" si="33"/>
        <v>19.800339786264395</v>
      </c>
      <c r="P296" s="31">
        <f t="shared" si="33"/>
        <v>26.612640686939457</v>
      </c>
      <c r="Q296" s="31">
        <f t="shared" si="33"/>
        <v>24.365219469184478</v>
      </c>
      <c r="R296" s="75"/>
      <c r="S296" s="73"/>
      <c r="T296" s="76"/>
    </row>
    <row r="297" spans="1:20" x14ac:dyDescent="0.25">
      <c r="A297" s="25">
        <v>42899.166683449075</v>
      </c>
      <c r="B297" s="26">
        <v>6.2</v>
      </c>
      <c r="C297" s="27">
        <v>117.86199999999999</v>
      </c>
      <c r="D297" s="26">
        <v>0</v>
      </c>
      <c r="E297" s="27">
        <v>0</v>
      </c>
      <c r="F297" s="28">
        <f t="shared" si="28"/>
        <v>6.2</v>
      </c>
      <c r="G297" s="28">
        <f t="shared" si="28"/>
        <v>117.86199999999999</v>
      </c>
      <c r="H297" s="29">
        <v>0</v>
      </c>
      <c r="I297" s="30">
        <f t="shared" si="30"/>
        <v>6.2</v>
      </c>
      <c r="J297" s="31">
        <f t="shared" si="29"/>
        <v>19.009999999999998</v>
      </c>
      <c r="K297" s="78"/>
      <c r="L297" s="75"/>
      <c r="M297" s="31">
        <f t="shared" si="33"/>
        <v>42.414050381338036</v>
      </c>
      <c r="N297" s="31">
        <f t="shared" si="33"/>
        <v>23.637249923473849</v>
      </c>
      <c r="O297" s="31">
        <f t="shared" si="33"/>
        <v>19.800339786264395</v>
      </c>
      <c r="P297" s="31">
        <f t="shared" si="33"/>
        <v>26.612640686939457</v>
      </c>
      <c r="Q297" s="31">
        <f t="shared" si="33"/>
        <v>24.365219469184478</v>
      </c>
      <c r="R297" s="75"/>
      <c r="S297" s="73"/>
      <c r="T297" s="76"/>
    </row>
    <row r="298" spans="1:20" x14ac:dyDescent="0.25">
      <c r="A298" s="25">
        <v>42899.208350173612</v>
      </c>
      <c r="B298" s="26">
        <v>4</v>
      </c>
      <c r="C298" s="27">
        <v>75.92</v>
      </c>
      <c r="D298" s="26">
        <v>0</v>
      </c>
      <c r="E298" s="27">
        <v>0</v>
      </c>
      <c r="F298" s="28">
        <f t="shared" si="28"/>
        <v>4</v>
      </c>
      <c r="G298" s="28">
        <f t="shared" si="28"/>
        <v>75.92</v>
      </c>
      <c r="H298" s="29">
        <v>0</v>
      </c>
      <c r="I298" s="30">
        <f t="shared" si="30"/>
        <v>4</v>
      </c>
      <c r="J298" s="31">
        <f t="shared" si="29"/>
        <v>18.98</v>
      </c>
      <c r="K298" s="78"/>
      <c r="L298" s="75"/>
      <c r="M298" s="31">
        <f t="shared" si="33"/>
        <v>42.414050381338036</v>
      </c>
      <c r="N298" s="31">
        <f t="shared" si="33"/>
        <v>23.637249923473849</v>
      </c>
      <c r="O298" s="31">
        <f t="shared" si="33"/>
        <v>19.800339786264395</v>
      </c>
      <c r="P298" s="31">
        <f t="shared" si="33"/>
        <v>26.612640686939457</v>
      </c>
      <c r="Q298" s="31">
        <f t="shared" si="33"/>
        <v>24.365219469184478</v>
      </c>
      <c r="R298" s="75"/>
      <c r="S298" s="73"/>
      <c r="T298" s="76"/>
    </row>
    <row r="299" spans="1:20" x14ac:dyDescent="0.25">
      <c r="A299" s="25">
        <v>42899.25001689815</v>
      </c>
      <c r="B299" s="26">
        <v>0</v>
      </c>
      <c r="C299" s="27">
        <v>0</v>
      </c>
      <c r="D299" s="26">
        <v>0</v>
      </c>
      <c r="E299" s="27">
        <v>0</v>
      </c>
      <c r="F299" s="28">
        <f t="shared" si="28"/>
        <v>0</v>
      </c>
      <c r="G299" s="28">
        <f t="shared" si="28"/>
        <v>0</v>
      </c>
      <c r="H299" s="29">
        <v>0</v>
      </c>
      <c r="I299" s="30">
        <f t="shared" si="30"/>
        <v>0</v>
      </c>
      <c r="J299" s="31">
        <f t="shared" si="29"/>
        <v>0</v>
      </c>
      <c r="K299" s="78"/>
      <c r="L299" s="75"/>
      <c r="M299" s="31">
        <f t="shared" si="33"/>
        <v>42.414050381338036</v>
      </c>
      <c r="N299" s="31">
        <f t="shared" si="33"/>
        <v>23.637249923473849</v>
      </c>
      <c r="O299" s="31">
        <f t="shared" si="33"/>
        <v>19.800339786264395</v>
      </c>
      <c r="P299" s="31">
        <f t="shared" si="33"/>
        <v>26.612640686939457</v>
      </c>
      <c r="Q299" s="31">
        <f t="shared" si="33"/>
        <v>24.365219469184478</v>
      </c>
      <c r="R299" s="75"/>
      <c r="S299" s="73"/>
      <c r="T299" s="76"/>
    </row>
    <row r="300" spans="1:20" x14ac:dyDescent="0.25">
      <c r="A300" s="25">
        <v>42899.291683622687</v>
      </c>
      <c r="B300" s="26">
        <v>0</v>
      </c>
      <c r="C300" s="27">
        <v>0</v>
      </c>
      <c r="D300" s="26">
        <v>0</v>
      </c>
      <c r="E300" s="27">
        <v>0</v>
      </c>
      <c r="F300" s="28">
        <f t="shared" si="28"/>
        <v>0</v>
      </c>
      <c r="G300" s="28">
        <f t="shared" si="28"/>
        <v>0</v>
      </c>
      <c r="H300" s="29">
        <v>0</v>
      </c>
      <c r="I300" s="30">
        <f t="shared" si="30"/>
        <v>0</v>
      </c>
      <c r="J300" s="31">
        <f t="shared" si="29"/>
        <v>0</v>
      </c>
      <c r="K300" s="78"/>
      <c r="L300" s="75"/>
      <c r="M300" s="31">
        <f t="shared" si="33"/>
        <v>42.414050381338036</v>
      </c>
      <c r="N300" s="31">
        <f t="shared" si="33"/>
        <v>23.637249923473849</v>
      </c>
      <c r="O300" s="31">
        <f t="shared" si="33"/>
        <v>19.800339786264395</v>
      </c>
      <c r="P300" s="31">
        <f t="shared" si="33"/>
        <v>26.612640686939457</v>
      </c>
      <c r="Q300" s="31">
        <f t="shared" si="33"/>
        <v>24.365219469184478</v>
      </c>
      <c r="R300" s="75"/>
      <c r="S300" s="73"/>
      <c r="T300" s="76"/>
    </row>
    <row r="301" spans="1:20" x14ac:dyDescent="0.25">
      <c r="A301" s="25">
        <v>42899.333350347224</v>
      </c>
      <c r="B301" s="26">
        <v>0</v>
      </c>
      <c r="C301" s="27">
        <v>0</v>
      </c>
      <c r="D301" s="26">
        <v>0</v>
      </c>
      <c r="E301" s="27">
        <v>0</v>
      </c>
      <c r="F301" s="28">
        <f t="shared" si="28"/>
        <v>0</v>
      </c>
      <c r="G301" s="28">
        <f t="shared" si="28"/>
        <v>0</v>
      </c>
      <c r="H301" s="29">
        <v>0</v>
      </c>
      <c r="I301" s="30">
        <f t="shared" si="30"/>
        <v>0</v>
      </c>
      <c r="J301" s="31">
        <f t="shared" si="29"/>
        <v>0</v>
      </c>
      <c r="K301" s="78"/>
      <c r="L301" s="75"/>
      <c r="M301" s="31">
        <f t="shared" si="33"/>
        <v>42.414050381338036</v>
      </c>
      <c r="N301" s="31">
        <f t="shared" si="33"/>
        <v>23.637249923473849</v>
      </c>
      <c r="O301" s="31">
        <f t="shared" si="33"/>
        <v>19.800339786264395</v>
      </c>
      <c r="P301" s="31">
        <f t="shared" si="33"/>
        <v>26.612640686939457</v>
      </c>
      <c r="Q301" s="31">
        <f t="shared" si="33"/>
        <v>24.365219469184478</v>
      </c>
      <c r="R301" s="75"/>
      <c r="S301" s="73"/>
      <c r="T301" s="76"/>
    </row>
    <row r="302" spans="1:20" x14ac:dyDescent="0.25">
      <c r="A302" s="25">
        <v>42899.375017071761</v>
      </c>
      <c r="B302" s="26">
        <v>0</v>
      </c>
      <c r="C302" s="27">
        <v>0</v>
      </c>
      <c r="D302" s="26">
        <v>0</v>
      </c>
      <c r="E302" s="27">
        <v>0</v>
      </c>
      <c r="F302" s="28">
        <f t="shared" si="28"/>
        <v>0</v>
      </c>
      <c r="G302" s="28">
        <f t="shared" si="28"/>
        <v>0</v>
      </c>
      <c r="H302" s="29">
        <v>0</v>
      </c>
      <c r="I302" s="30">
        <f t="shared" si="30"/>
        <v>0</v>
      </c>
      <c r="J302" s="31">
        <f t="shared" si="29"/>
        <v>0</v>
      </c>
      <c r="K302" s="78"/>
      <c r="L302" s="75"/>
      <c r="M302" s="31">
        <f t="shared" si="33"/>
        <v>42.414050381338036</v>
      </c>
      <c r="N302" s="31">
        <f t="shared" si="33"/>
        <v>23.637249923473849</v>
      </c>
      <c r="O302" s="31">
        <f t="shared" si="33"/>
        <v>19.800339786264395</v>
      </c>
      <c r="P302" s="31">
        <f t="shared" si="33"/>
        <v>26.612640686939457</v>
      </c>
      <c r="Q302" s="31">
        <f t="shared" si="33"/>
        <v>24.365219469184478</v>
      </c>
      <c r="R302" s="75"/>
      <c r="S302" s="73"/>
      <c r="T302" s="76"/>
    </row>
    <row r="303" spans="1:20" x14ac:dyDescent="0.25">
      <c r="A303" s="25">
        <v>42899.416683796298</v>
      </c>
      <c r="B303" s="26">
        <v>111.274</v>
      </c>
      <c r="C303" s="27">
        <v>4012.5404400000002</v>
      </c>
      <c r="D303" s="26">
        <v>111.274</v>
      </c>
      <c r="E303" s="27">
        <v>4012.54</v>
      </c>
      <c r="F303" s="28">
        <f t="shared" si="28"/>
        <v>0</v>
      </c>
      <c r="G303" s="28">
        <f t="shared" si="28"/>
        <v>4.4000000025334884E-4</v>
      </c>
      <c r="H303" s="29">
        <v>0</v>
      </c>
      <c r="I303" s="30">
        <f t="shared" si="30"/>
        <v>0</v>
      </c>
      <c r="J303" s="31">
        <f t="shared" si="29"/>
        <v>0</v>
      </c>
      <c r="K303" s="78"/>
      <c r="L303" s="75"/>
      <c r="M303" s="31">
        <f t="shared" si="33"/>
        <v>42.414050381338036</v>
      </c>
      <c r="N303" s="31">
        <f t="shared" si="33"/>
        <v>23.637249923473849</v>
      </c>
      <c r="O303" s="31">
        <f t="shared" si="33"/>
        <v>19.800339786264395</v>
      </c>
      <c r="P303" s="31">
        <f t="shared" si="33"/>
        <v>26.612640686939457</v>
      </c>
      <c r="Q303" s="31">
        <f t="shared" si="33"/>
        <v>24.365219469184478</v>
      </c>
      <c r="R303" s="75"/>
      <c r="S303" s="73"/>
      <c r="T303" s="76"/>
    </row>
    <row r="304" spans="1:20" x14ac:dyDescent="0.25">
      <c r="A304" s="25">
        <v>42899.458350520836</v>
      </c>
      <c r="B304" s="26">
        <v>68.097999999999999</v>
      </c>
      <c r="C304" s="27">
        <v>2593.17184</v>
      </c>
      <c r="D304" s="26">
        <v>68.097999999999999</v>
      </c>
      <c r="E304" s="27">
        <v>2593.172</v>
      </c>
      <c r="F304" s="28">
        <f t="shared" si="28"/>
        <v>0</v>
      </c>
      <c r="G304" s="28">
        <f t="shared" si="28"/>
        <v>-1.6000000005078618E-4</v>
      </c>
      <c r="H304" s="29">
        <v>0</v>
      </c>
      <c r="I304" s="30">
        <f t="shared" si="30"/>
        <v>0</v>
      </c>
      <c r="J304" s="31">
        <f t="shared" si="29"/>
        <v>0</v>
      </c>
      <c r="K304" s="78"/>
      <c r="L304" s="75"/>
      <c r="M304" s="31">
        <f t="shared" si="33"/>
        <v>42.414050381338036</v>
      </c>
      <c r="N304" s="31">
        <f t="shared" si="33"/>
        <v>23.637249923473849</v>
      </c>
      <c r="O304" s="31">
        <f t="shared" si="33"/>
        <v>19.800339786264395</v>
      </c>
      <c r="P304" s="31">
        <f t="shared" si="33"/>
        <v>26.612640686939457</v>
      </c>
      <c r="Q304" s="31">
        <f t="shared" si="33"/>
        <v>24.365219469184478</v>
      </c>
      <c r="R304" s="75"/>
      <c r="S304" s="73"/>
      <c r="T304" s="76"/>
    </row>
    <row r="305" spans="1:20" x14ac:dyDescent="0.25">
      <c r="A305" s="25">
        <v>42899.500017245373</v>
      </c>
      <c r="B305" s="26">
        <v>28.062999999999999</v>
      </c>
      <c r="C305" s="27">
        <v>1407.6400799999999</v>
      </c>
      <c r="D305" s="26">
        <v>28.063000000000002</v>
      </c>
      <c r="E305" s="27">
        <v>1407.64</v>
      </c>
      <c r="F305" s="28">
        <f t="shared" si="28"/>
        <v>0</v>
      </c>
      <c r="G305" s="28">
        <f t="shared" si="28"/>
        <v>7.9999999798019417E-5</v>
      </c>
      <c r="H305" s="29">
        <v>0</v>
      </c>
      <c r="I305" s="30">
        <f t="shared" si="30"/>
        <v>0</v>
      </c>
      <c r="J305" s="31">
        <f t="shared" si="29"/>
        <v>0</v>
      </c>
      <c r="K305" s="78"/>
      <c r="L305" s="75"/>
      <c r="M305" s="31">
        <f t="shared" si="33"/>
        <v>42.414050381338036</v>
      </c>
      <c r="N305" s="31">
        <f t="shared" si="33"/>
        <v>23.637249923473849</v>
      </c>
      <c r="O305" s="31">
        <f t="shared" si="33"/>
        <v>19.800339786264395</v>
      </c>
      <c r="P305" s="31">
        <f t="shared" si="33"/>
        <v>26.612640686939457</v>
      </c>
      <c r="Q305" s="31">
        <f t="shared" si="33"/>
        <v>24.365219469184478</v>
      </c>
      <c r="R305" s="75"/>
      <c r="S305" s="73"/>
      <c r="T305" s="76"/>
    </row>
    <row r="306" spans="1:20" x14ac:dyDescent="0.25">
      <c r="A306" s="25">
        <v>42899.54168396991</v>
      </c>
      <c r="B306" s="26">
        <v>11.489000000000001</v>
      </c>
      <c r="C306" s="27">
        <v>587.54746</v>
      </c>
      <c r="D306" s="26">
        <v>11.489000000000001</v>
      </c>
      <c r="E306" s="27">
        <v>587.54700000000003</v>
      </c>
      <c r="F306" s="28">
        <f t="shared" si="28"/>
        <v>0</v>
      </c>
      <c r="G306" s="28">
        <f t="shared" si="28"/>
        <v>4.5999999997548002E-4</v>
      </c>
      <c r="H306" s="29">
        <v>0</v>
      </c>
      <c r="I306" s="30">
        <f t="shared" si="30"/>
        <v>0</v>
      </c>
      <c r="J306" s="31">
        <f t="shared" si="29"/>
        <v>0</v>
      </c>
      <c r="K306" s="78"/>
      <c r="L306" s="75"/>
      <c r="M306" s="31">
        <f t="shared" si="33"/>
        <v>42.414050381338036</v>
      </c>
      <c r="N306" s="31">
        <f t="shared" si="33"/>
        <v>23.637249923473849</v>
      </c>
      <c r="O306" s="31">
        <f t="shared" si="33"/>
        <v>19.800339786264395</v>
      </c>
      <c r="P306" s="31">
        <f t="shared" si="33"/>
        <v>26.612640686939457</v>
      </c>
      <c r="Q306" s="31">
        <f t="shared" si="33"/>
        <v>24.365219469184478</v>
      </c>
      <c r="R306" s="75"/>
      <c r="S306" s="73"/>
      <c r="T306" s="76"/>
    </row>
    <row r="307" spans="1:20" x14ac:dyDescent="0.25">
      <c r="A307" s="25">
        <v>42899.583350694447</v>
      </c>
      <c r="B307" s="26">
        <v>0</v>
      </c>
      <c r="C307" s="27">
        <v>0</v>
      </c>
      <c r="D307" s="26">
        <v>0</v>
      </c>
      <c r="E307" s="27">
        <v>0</v>
      </c>
      <c r="F307" s="28">
        <f t="shared" si="28"/>
        <v>0</v>
      </c>
      <c r="G307" s="28">
        <f t="shared" si="28"/>
        <v>0</v>
      </c>
      <c r="H307" s="29">
        <v>0</v>
      </c>
      <c r="I307" s="30">
        <f t="shared" si="30"/>
        <v>0</v>
      </c>
      <c r="J307" s="31">
        <f t="shared" si="29"/>
        <v>0</v>
      </c>
      <c r="K307" s="78"/>
      <c r="L307" s="75"/>
      <c r="M307" s="31">
        <f t="shared" si="33"/>
        <v>42.414050381338036</v>
      </c>
      <c r="N307" s="31">
        <f t="shared" si="33"/>
        <v>23.637249923473849</v>
      </c>
      <c r="O307" s="31">
        <f t="shared" si="33"/>
        <v>19.800339786264395</v>
      </c>
      <c r="P307" s="31">
        <f t="shared" si="33"/>
        <v>26.612640686939457</v>
      </c>
      <c r="Q307" s="31">
        <f t="shared" si="33"/>
        <v>24.365219469184478</v>
      </c>
      <c r="R307" s="75"/>
      <c r="S307" s="73"/>
      <c r="T307" s="76"/>
    </row>
    <row r="308" spans="1:20" x14ac:dyDescent="0.25">
      <c r="A308" s="25">
        <v>42899.625017418984</v>
      </c>
      <c r="B308" s="26">
        <v>0</v>
      </c>
      <c r="C308" s="27">
        <v>0</v>
      </c>
      <c r="D308" s="26">
        <v>0</v>
      </c>
      <c r="E308" s="27">
        <v>0</v>
      </c>
      <c r="F308" s="28">
        <f t="shared" si="28"/>
        <v>0</v>
      </c>
      <c r="G308" s="28">
        <f t="shared" si="28"/>
        <v>0</v>
      </c>
      <c r="H308" s="29">
        <v>0</v>
      </c>
      <c r="I308" s="30">
        <f t="shared" si="30"/>
        <v>0</v>
      </c>
      <c r="J308" s="31">
        <f t="shared" si="29"/>
        <v>0</v>
      </c>
      <c r="K308" s="78"/>
      <c r="L308" s="75"/>
      <c r="M308" s="31">
        <f t="shared" si="33"/>
        <v>42.414050381338036</v>
      </c>
      <c r="N308" s="31">
        <f t="shared" si="33"/>
        <v>23.637249923473849</v>
      </c>
      <c r="O308" s="31">
        <f t="shared" si="33"/>
        <v>19.800339786264395</v>
      </c>
      <c r="P308" s="31">
        <f t="shared" si="33"/>
        <v>26.612640686939457</v>
      </c>
      <c r="Q308" s="31">
        <f t="shared" si="33"/>
        <v>24.365219469184478</v>
      </c>
      <c r="R308" s="75"/>
      <c r="S308" s="73"/>
      <c r="T308" s="76"/>
    </row>
    <row r="309" spans="1:20" x14ac:dyDescent="0.25">
      <c r="A309" s="25">
        <v>42899.666684143522</v>
      </c>
      <c r="B309" s="26">
        <v>0</v>
      </c>
      <c r="C309" s="27">
        <v>0</v>
      </c>
      <c r="D309" s="26">
        <v>0</v>
      </c>
      <c r="E309" s="27">
        <v>0</v>
      </c>
      <c r="F309" s="28">
        <f t="shared" si="28"/>
        <v>0</v>
      </c>
      <c r="G309" s="28">
        <f t="shared" si="28"/>
        <v>0</v>
      </c>
      <c r="H309" s="29">
        <v>0</v>
      </c>
      <c r="I309" s="30">
        <f t="shared" si="30"/>
        <v>0</v>
      </c>
      <c r="J309" s="31">
        <f t="shared" si="29"/>
        <v>0</v>
      </c>
      <c r="K309" s="78"/>
      <c r="L309" s="75"/>
      <c r="M309" s="31">
        <f t="shared" si="33"/>
        <v>42.414050381338036</v>
      </c>
      <c r="N309" s="31">
        <f t="shared" si="33"/>
        <v>23.637249923473849</v>
      </c>
      <c r="O309" s="31">
        <f t="shared" si="33"/>
        <v>19.800339786264395</v>
      </c>
      <c r="P309" s="31">
        <f t="shared" si="33"/>
        <v>26.612640686939457</v>
      </c>
      <c r="Q309" s="31">
        <f t="shared" si="33"/>
        <v>24.365219469184478</v>
      </c>
      <c r="R309" s="75"/>
      <c r="S309" s="73"/>
      <c r="T309" s="76"/>
    </row>
    <row r="310" spans="1:20" x14ac:dyDescent="0.25">
      <c r="A310" s="25">
        <v>42899.708350868059</v>
      </c>
      <c r="B310" s="26">
        <v>0</v>
      </c>
      <c r="C310" s="27">
        <v>0</v>
      </c>
      <c r="D310" s="26">
        <v>0</v>
      </c>
      <c r="E310" s="27">
        <v>0</v>
      </c>
      <c r="F310" s="28">
        <f t="shared" si="28"/>
        <v>0</v>
      </c>
      <c r="G310" s="28">
        <f t="shared" si="28"/>
        <v>0</v>
      </c>
      <c r="H310" s="29">
        <v>0</v>
      </c>
      <c r="I310" s="30">
        <f t="shared" si="30"/>
        <v>0</v>
      </c>
      <c r="J310" s="31">
        <f t="shared" si="29"/>
        <v>0</v>
      </c>
      <c r="K310" s="78"/>
      <c r="L310" s="75"/>
      <c r="M310" s="31">
        <f t="shared" si="33"/>
        <v>42.414050381338036</v>
      </c>
      <c r="N310" s="31">
        <f t="shared" si="33"/>
        <v>23.637249923473849</v>
      </c>
      <c r="O310" s="31">
        <f t="shared" si="33"/>
        <v>19.800339786264395</v>
      </c>
      <c r="P310" s="31">
        <f t="shared" si="33"/>
        <v>26.612640686939457</v>
      </c>
      <c r="Q310" s="31">
        <f t="shared" si="33"/>
        <v>24.365219469184478</v>
      </c>
      <c r="R310" s="75"/>
      <c r="S310" s="73"/>
      <c r="T310" s="76"/>
    </row>
    <row r="311" spans="1:20" x14ac:dyDescent="0.25">
      <c r="A311" s="25">
        <v>42899.750017592596</v>
      </c>
      <c r="B311" s="26">
        <v>0</v>
      </c>
      <c r="C311" s="27">
        <v>0</v>
      </c>
      <c r="D311" s="26">
        <v>0</v>
      </c>
      <c r="E311" s="27">
        <v>0</v>
      </c>
      <c r="F311" s="28">
        <f t="shared" si="28"/>
        <v>0</v>
      </c>
      <c r="G311" s="28">
        <f t="shared" si="28"/>
        <v>0</v>
      </c>
      <c r="H311" s="29">
        <v>0</v>
      </c>
      <c r="I311" s="30">
        <f t="shared" si="30"/>
        <v>0</v>
      </c>
      <c r="J311" s="31">
        <f t="shared" si="29"/>
        <v>0</v>
      </c>
      <c r="K311" s="78"/>
      <c r="L311" s="75"/>
      <c r="M311" s="31">
        <f t="shared" si="33"/>
        <v>42.414050381338036</v>
      </c>
      <c r="N311" s="31">
        <f t="shared" si="33"/>
        <v>23.637249923473849</v>
      </c>
      <c r="O311" s="31">
        <f t="shared" si="33"/>
        <v>19.800339786264395</v>
      </c>
      <c r="P311" s="31">
        <f t="shared" si="33"/>
        <v>26.612640686939457</v>
      </c>
      <c r="Q311" s="31">
        <f t="shared" si="33"/>
        <v>24.365219469184478</v>
      </c>
      <c r="R311" s="75"/>
      <c r="S311" s="73"/>
      <c r="T311" s="76"/>
    </row>
    <row r="312" spans="1:20" x14ac:dyDescent="0.25">
      <c r="A312" s="25">
        <v>42899.791684317126</v>
      </c>
      <c r="B312" s="26">
        <v>0</v>
      </c>
      <c r="C312" s="27">
        <v>0</v>
      </c>
      <c r="D312" s="26">
        <v>0</v>
      </c>
      <c r="E312" s="27">
        <v>0</v>
      </c>
      <c r="F312" s="28">
        <f t="shared" si="28"/>
        <v>0</v>
      </c>
      <c r="G312" s="28">
        <f t="shared" si="28"/>
        <v>0</v>
      </c>
      <c r="H312" s="29">
        <v>0</v>
      </c>
      <c r="I312" s="30">
        <f t="shared" si="30"/>
        <v>0</v>
      </c>
      <c r="J312" s="31">
        <f t="shared" si="29"/>
        <v>0</v>
      </c>
      <c r="K312" s="78"/>
      <c r="L312" s="75"/>
      <c r="M312" s="31">
        <f t="shared" ref="M312:Q327" si="34">M311</f>
        <v>42.414050381338036</v>
      </c>
      <c r="N312" s="31">
        <f t="shared" si="34"/>
        <v>23.637249923473849</v>
      </c>
      <c r="O312" s="31">
        <f t="shared" si="34"/>
        <v>19.800339786264395</v>
      </c>
      <c r="P312" s="31">
        <f t="shared" si="34"/>
        <v>26.612640686939457</v>
      </c>
      <c r="Q312" s="31">
        <f t="shared" si="34"/>
        <v>24.365219469184478</v>
      </c>
      <c r="R312" s="75"/>
      <c r="S312" s="73"/>
      <c r="T312" s="76"/>
    </row>
    <row r="313" spans="1:20" x14ac:dyDescent="0.25">
      <c r="A313" s="25">
        <v>42899.833351041663</v>
      </c>
      <c r="B313" s="26">
        <v>0</v>
      </c>
      <c r="C313" s="27">
        <v>0</v>
      </c>
      <c r="D313" s="26">
        <v>0</v>
      </c>
      <c r="E313" s="27">
        <v>0</v>
      </c>
      <c r="F313" s="28">
        <f t="shared" si="28"/>
        <v>0</v>
      </c>
      <c r="G313" s="28">
        <f t="shared" si="28"/>
        <v>0</v>
      </c>
      <c r="H313" s="29">
        <v>0</v>
      </c>
      <c r="I313" s="30">
        <f t="shared" si="30"/>
        <v>0</v>
      </c>
      <c r="J313" s="31">
        <f t="shared" si="29"/>
        <v>0</v>
      </c>
      <c r="K313" s="78"/>
      <c r="L313" s="75"/>
      <c r="M313" s="31">
        <f t="shared" si="34"/>
        <v>42.414050381338036</v>
      </c>
      <c r="N313" s="31">
        <f t="shared" si="34"/>
        <v>23.637249923473849</v>
      </c>
      <c r="O313" s="31">
        <f t="shared" si="34"/>
        <v>19.800339786264395</v>
      </c>
      <c r="P313" s="31">
        <f t="shared" si="34"/>
        <v>26.612640686939457</v>
      </c>
      <c r="Q313" s="31">
        <f t="shared" si="34"/>
        <v>24.365219469184478</v>
      </c>
      <c r="R313" s="75"/>
      <c r="S313" s="73"/>
      <c r="T313" s="76"/>
    </row>
    <row r="314" spans="1:20" x14ac:dyDescent="0.25">
      <c r="A314" s="25">
        <v>42899.8750177662</v>
      </c>
      <c r="B314" s="26">
        <v>0</v>
      </c>
      <c r="C314" s="27">
        <v>0</v>
      </c>
      <c r="D314" s="26">
        <v>0</v>
      </c>
      <c r="E314" s="27">
        <v>0</v>
      </c>
      <c r="F314" s="28">
        <f t="shared" ref="F314:G377" si="35">B314-D314</f>
        <v>0</v>
      </c>
      <c r="G314" s="28">
        <f t="shared" si="35"/>
        <v>0</v>
      </c>
      <c r="H314" s="29">
        <v>0</v>
      </c>
      <c r="I314" s="30">
        <f t="shared" si="30"/>
        <v>0</v>
      </c>
      <c r="J314" s="31">
        <f t="shared" si="29"/>
        <v>0</v>
      </c>
      <c r="K314" s="78"/>
      <c r="L314" s="75"/>
      <c r="M314" s="31">
        <f t="shared" si="34"/>
        <v>42.414050381338036</v>
      </c>
      <c r="N314" s="31">
        <f t="shared" si="34"/>
        <v>23.637249923473849</v>
      </c>
      <c r="O314" s="31">
        <f t="shared" si="34"/>
        <v>19.800339786264395</v>
      </c>
      <c r="P314" s="31">
        <f t="shared" si="34"/>
        <v>26.612640686939457</v>
      </c>
      <c r="Q314" s="31">
        <f t="shared" si="34"/>
        <v>24.365219469184478</v>
      </c>
      <c r="R314" s="75"/>
      <c r="S314" s="73"/>
      <c r="T314" s="76"/>
    </row>
    <row r="315" spans="1:20" x14ac:dyDescent="0.25">
      <c r="A315" s="25">
        <v>42899.916684490738</v>
      </c>
      <c r="B315" s="26">
        <v>0</v>
      </c>
      <c r="C315" s="27">
        <v>0</v>
      </c>
      <c r="D315" s="26">
        <v>0</v>
      </c>
      <c r="E315" s="27">
        <v>0</v>
      </c>
      <c r="F315" s="28">
        <f t="shared" si="35"/>
        <v>0</v>
      </c>
      <c r="G315" s="28">
        <f t="shared" si="35"/>
        <v>0</v>
      </c>
      <c r="H315" s="29">
        <v>0</v>
      </c>
      <c r="I315" s="30">
        <f t="shared" si="30"/>
        <v>0</v>
      </c>
      <c r="J315" s="31">
        <f t="shared" si="29"/>
        <v>0</v>
      </c>
      <c r="K315" s="78"/>
      <c r="L315" s="75"/>
      <c r="M315" s="31">
        <f t="shared" si="34"/>
        <v>42.414050381338036</v>
      </c>
      <c r="N315" s="31">
        <f t="shared" si="34"/>
        <v>23.637249923473849</v>
      </c>
      <c r="O315" s="31">
        <f t="shared" si="34"/>
        <v>19.800339786264395</v>
      </c>
      <c r="P315" s="31">
        <f t="shared" si="34"/>
        <v>26.612640686939457</v>
      </c>
      <c r="Q315" s="31">
        <f t="shared" si="34"/>
        <v>24.365219469184478</v>
      </c>
      <c r="R315" s="75"/>
      <c r="S315" s="73"/>
      <c r="T315" s="76"/>
    </row>
    <row r="316" spans="1:20" x14ac:dyDescent="0.25">
      <c r="A316" s="25">
        <v>42899.958351215275</v>
      </c>
      <c r="B316" s="26">
        <v>0</v>
      </c>
      <c r="C316" s="27">
        <v>0</v>
      </c>
      <c r="D316" s="26">
        <v>0</v>
      </c>
      <c r="E316" s="27">
        <v>0</v>
      </c>
      <c r="F316" s="28">
        <f t="shared" si="35"/>
        <v>0</v>
      </c>
      <c r="G316" s="28">
        <f t="shared" si="35"/>
        <v>0</v>
      </c>
      <c r="H316" s="29">
        <v>0</v>
      </c>
      <c r="I316" s="30">
        <f t="shared" si="30"/>
        <v>0</v>
      </c>
      <c r="J316" s="31">
        <f t="shared" si="29"/>
        <v>0</v>
      </c>
      <c r="K316" s="78"/>
      <c r="L316" s="75"/>
      <c r="M316" s="31">
        <f t="shared" si="34"/>
        <v>42.414050381338036</v>
      </c>
      <c r="N316" s="31">
        <f t="shared" si="34"/>
        <v>23.637249923473849</v>
      </c>
      <c r="O316" s="31">
        <f t="shared" si="34"/>
        <v>19.800339786264395</v>
      </c>
      <c r="P316" s="31">
        <f t="shared" si="34"/>
        <v>26.612640686939457</v>
      </c>
      <c r="Q316" s="31">
        <f t="shared" si="34"/>
        <v>24.365219469184478</v>
      </c>
      <c r="R316" s="75"/>
      <c r="S316" s="73"/>
      <c r="T316" s="76"/>
    </row>
    <row r="317" spans="1:20" x14ac:dyDescent="0.25">
      <c r="A317" s="25">
        <v>42900.000017939812</v>
      </c>
      <c r="B317" s="26">
        <v>0</v>
      </c>
      <c r="C317" s="27">
        <v>0</v>
      </c>
      <c r="D317" s="26">
        <v>0</v>
      </c>
      <c r="E317" s="27">
        <v>0</v>
      </c>
      <c r="F317" s="28">
        <f t="shared" si="35"/>
        <v>0</v>
      </c>
      <c r="G317" s="28">
        <f t="shared" si="35"/>
        <v>0</v>
      </c>
      <c r="H317" s="29">
        <v>0</v>
      </c>
      <c r="I317" s="30">
        <f t="shared" si="30"/>
        <v>0</v>
      </c>
      <c r="J317" s="31">
        <f t="shared" si="29"/>
        <v>0</v>
      </c>
      <c r="K317" s="78"/>
      <c r="L317" s="75"/>
      <c r="M317" s="31">
        <f t="shared" si="34"/>
        <v>42.414050381338036</v>
      </c>
      <c r="N317" s="31">
        <f t="shared" si="34"/>
        <v>23.637249923473849</v>
      </c>
      <c r="O317" s="31">
        <f t="shared" si="34"/>
        <v>19.800339786264395</v>
      </c>
      <c r="P317" s="31">
        <f t="shared" si="34"/>
        <v>26.612640686939457</v>
      </c>
      <c r="Q317" s="31">
        <f t="shared" si="34"/>
        <v>24.365219469184478</v>
      </c>
      <c r="R317" s="75"/>
      <c r="S317" s="73"/>
      <c r="T317" s="76"/>
    </row>
    <row r="318" spans="1:20" x14ac:dyDescent="0.25">
      <c r="A318" s="25">
        <v>42900.041684664349</v>
      </c>
      <c r="B318" s="26">
        <v>0</v>
      </c>
      <c r="C318" s="27">
        <v>0</v>
      </c>
      <c r="D318" s="26">
        <v>0</v>
      </c>
      <c r="E318" s="27">
        <v>0</v>
      </c>
      <c r="F318" s="28">
        <f t="shared" si="35"/>
        <v>0</v>
      </c>
      <c r="G318" s="28">
        <f t="shared" si="35"/>
        <v>0</v>
      </c>
      <c r="H318" s="29">
        <v>0</v>
      </c>
      <c r="I318" s="30">
        <f t="shared" si="30"/>
        <v>0</v>
      </c>
      <c r="J318" s="31">
        <f t="shared" si="29"/>
        <v>0</v>
      </c>
      <c r="K318" s="78"/>
      <c r="L318" s="75"/>
      <c r="M318" s="31">
        <f t="shared" si="34"/>
        <v>42.414050381338036</v>
      </c>
      <c r="N318" s="31">
        <f t="shared" si="34"/>
        <v>23.637249923473849</v>
      </c>
      <c r="O318" s="31">
        <f t="shared" si="34"/>
        <v>19.800339786264395</v>
      </c>
      <c r="P318" s="31">
        <f t="shared" si="34"/>
        <v>26.612640686939457</v>
      </c>
      <c r="Q318" s="31">
        <f t="shared" si="34"/>
        <v>24.365219469184478</v>
      </c>
      <c r="R318" s="75"/>
      <c r="S318" s="73"/>
      <c r="T318" s="76"/>
    </row>
    <row r="319" spans="1:20" x14ac:dyDescent="0.25">
      <c r="A319" s="25">
        <v>42900.083351388887</v>
      </c>
      <c r="B319" s="26">
        <v>0</v>
      </c>
      <c r="C319" s="27">
        <v>0</v>
      </c>
      <c r="D319" s="26">
        <v>0</v>
      </c>
      <c r="E319" s="27">
        <v>0</v>
      </c>
      <c r="F319" s="28">
        <f t="shared" si="35"/>
        <v>0</v>
      </c>
      <c r="G319" s="28">
        <f t="shared" si="35"/>
        <v>0</v>
      </c>
      <c r="H319" s="29">
        <v>0</v>
      </c>
      <c r="I319" s="30">
        <f t="shared" si="30"/>
        <v>0</v>
      </c>
      <c r="J319" s="31">
        <f t="shared" si="29"/>
        <v>0</v>
      </c>
      <c r="K319" s="78"/>
      <c r="L319" s="75"/>
      <c r="M319" s="31">
        <f t="shared" si="34"/>
        <v>42.414050381338036</v>
      </c>
      <c r="N319" s="31">
        <f t="shared" si="34"/>
        <v>23.637249923473849</v>
      </c>
      <c r="O319" s="31">
        <f t="shared" si="34"/>
        <v>19.800339786264395</v>
      </c>
      <c r="P319" s="31">
        <f t="shared" si="34"/>
        <v>26.612640686939457</v>
      </c>
      <c r="Q319" s="31">
        <f t="shared" si="34"/>
        <v>24.365219469184478</v>
      </c>
      <c r="R319" s="75"/>
      <c r="S319" s="73"/>
      <c r="T319" s="76"/>
    </row>
    <row r="320" spans="1:20" x14ac:dyDescent="0.25">
      <c r="A320" s="25">
        <v>42900.125018113424</v>
      </c>
      <c r="B320" s="26">
        <v>5.6</v>
      </c>
      <c r="C320" s="27">
        <v>115.47199999999999</v>
      </c>
      <c r="D320" s="26">
        <v>0</v>
      </c>
      <c r="E320" s="27">
        <v>0</v>
      </c>
      <c r="F320" s="28">
        <f t="shared" si="35"/>
        <v>5.6</v>
      </c>
      <c r="G320" s="28">
        <f t="shared" si="35"/>
        <v>115.47199999999999</v>
      </c>
      <c r="H320" s="29">
        <v>0</v>
      </c>
      <c r="I320" s="30">
        <f t="shared" si="30"/>
        <v>5.6</v>
      </c>
      <c r="J320" s="31">
        <f t="shared" si="29"/>
        <v>20.62</v>
      </c>
      <c r="K320" s="78"/>
      <c r="L320" s="75"/>
      <c r="M320" s="31">
        <f t="shared" si="34"/>
        <v>42.414050381338036</v>
      </c>
      <c r="N320" s="31">
        <f t="shared" si="34"/>
        <v>23.637249923473849</v>
      </c>
      <c r="O320" s="31">
        <f t="shared" si="34"/>
        <v>19.800339786264395</v>
      </c>
      <c r="P320" s="31">
        <f t="shared" si="34"/>
        <v>26.612640686939457</v>
      </c>
      <c r="Q320" s="31">
        <f t="shared" si="34"/>
        <v>24.365219469184478</v>
      </c>
      <c r="R320" s="75"/>
      <c r="S320" s="73"/>
      <c r="T320" s="76"/>
    </row>
    <row r="321" spans="1:20" x14ac:dyDescent="0.25">
      <c r="A321" s="25">
        <v>42900.166684837961</v>
      </c>
      <c r="B321" s="26">
        <v>0</v>
      </c>
      <c r="C321" s="27">
        <v>0</v>
      </c>
      <c r="D321" s="26">
        <v>0</v>
      </c>
      <c r="E321" s="27">
        <v>0</v>
      </c>
      <c r="F321" s="28">
        <f t="shared" si="35"/>
        <v>0</v>
      </c>
      <c r="G321" s="28">
        <f t="shared" si="35"/>
        <v>0</v>
      </c>
      <c r="H321" s="29">
        <v>0</v>
      </c>
      <c r="I321" s="30">
        <f t="shared" si="30"/>
        <v>0</v>
      </c>
      <c r="J321" s="31">
        <f t="shared" si="29"/>
        <v>0</v>
      </c>
      <c r="K321" s="78"/>
      <c r="L321" s="75"/>
      <c r="M321" s="31">
        <f t="shared" si="34"/>
        <v>42.414050381338036</v>
      </c>
      <c r="N321" s="31">
        <f t="shared" si="34"/>
        <v>23.637249923473849</v>
      </c>
      <c r="O321" s="31">
        <f t="shared" si="34"/>
        <v>19.800339786264395</v>
      </c>
      <c r="P321" s="31">
        <f t="shared" si="34"/>
        <v>26.612640686939457</v>
      </c>
      <c r="Q321" s="31">
        <f t="shared" si="34"/>
        <v>24.365219469184478</v>
      </c>
      <c r="R321" s="75"/>
      <c r="S321" s="73"/>
      <c r="T321" s="76"/>
    </row>
    <row r="322" spans="1:20" x14ac:dyDescent="0.25">
      <c r="A322" s="25">
        <v>42900.208351562498</v>
      </c>
      <c r="B322" s="26">
        <v>0</v>
      </c>
      <c r="C322" s="27">
        <v>0</v>
      </c>
      <c r="D322" s="26">
        <v>0</v>
      </c>
      <c r="E322" s="27">
        <v>0</v>
      </c>
      <c r="F322" s="28">
        <f t="shared" si="35"/>
        <v>0</v>
      </c>
      <c r="G322" s="28">
        <f t="shared" si="35"/>
        <v>0</v>
      </c>
      <c r="H322" s="29">
        <v>0</v>
      </c>
      <c r="I322" s="30">
        <f t="shared" si="30"/>
        <v>0</v>
      </c>
      <c r="J322" s="31">
        <f t="shared" si="29"/>
        <v>0</v>
      </c>
      <c r="K322" s="78"/>
      <c r="L322" s="75"/>
      <c r="M322" s="31">
        <f t="shared" si="34"/>
        <v>42.414050381338036</v>
      </c>
      <c r="N322" s="31">
        <f t="shared" si="34"/>
        <v>23.637249923473849</v>
      </c>
      <c r="O322" s="31">
        <f t="shared" si="34"/>
        <v>19.800339786264395</v>
      </c>
      <c r="P322" s="31">
        <f t="shared" si="34"/>
        <v>26.612640686939457</v>
      </c>
      <c r="Q322" s="31">
        <f t="shared" si="34"/>
        <v>24.365219469184478</v>
      </c>
      <c r="R322" s="75"/>
      <c r="S322" s="73"/>
      <c r="T322" s="76"/>
    </row>
    <row r="323" spans="1:20" x14ac:dyDescent="0.25">
      <c r="A323" s="25">
        <v>42900.250018287035</v>
      </c>
      <c r="B323" s="26">
        <v>0</v>
      </c>
      <c r="C323" s="27">
        <v>0</v>
      </c>
      <c r="D323" s="26">
        <v>0</v>
      </c>
      <c r="E323" s="27">
        <v>0</v>
      </c>
      <c r="F323" s="28">
        <f t="shared" si="35"/>
        <v>0</v>
      </c>
      <c r="G323" s="28">
        <f t="shared" si="35"/>
        <v>0</v>
      </c>
      <c r="H323" s="29">
        <v>0</v>
      </c>
      <c r="I323" s="30">
        <f t="shared" si="30"/>
        <v>0</v>
      </c>
      <c r="J323" s="31">
        <f t="shared" si="29"/>
        <v>0</v>
      </c>
      <c r="K323" s="78"/>
      <c r="L323" s="75"/>
      <c r="M323" s="31">
        <f t="shared" si="34"/>
        <v>42.414050381338036</v>
      </c>
      <c r="N323" s="31">
        <f t="shared" si="34"/>
        <v>23.637249923473849</v>
      </c>
      <c r="O323" s="31">
        <f t="shared" si="34"/>
        <v>19.800339786264395</v>
      </c>
      <c r="P323" s="31">
        <f t="shared" si="34"/>
        <v>26.612640686939457</v>
      </c>
      <c r="Q323" s="31">
        <f t="shared" si="34"/>
        <v>24.365219469184478</v>
      </c>
      <c r="R323" s="75"/>
      <c r="S323" s="73"/>
      <c r="T323" s="76"/>
    </row>
    <row r="324" spans="1:20" x14ac:dyDescent="0.25">
      <c r="A324" s="25">
        <v>42900.291685011573</v>
      </c>
      <c r="B324" s="26">
        <v>0</v>
      </c>
      <c r="C324" s="27">
        <v>0</v>
      </c>
      <c r="D324" s="26">
        <v>0</v>
      </c>
      <c r="E324" s="27">
        <v>0</v>
      </c>
      <c r="F324" s="28">
        <f t="shared" si="35"/>
        <v>0</v>
      </c>
      <c r="G324" s="28">
        <f t="shared" si="35"/>
        <v>0</v>
      </c>
      <c r="H324" s="29">
        <v>0</v>
      </c>
      <c r="I324" s="30">
        <f t="shared" si="30"/>
        <v>0</v>
      </c>
      <c r="J324" s="31">
        <f t="shared" si="29"/>
        <v>0</v>
      </c>
      <c r="K324" s="78"/>
      <c r="L324" s="75"/>
      <c r="M324" s="31">
        <f t="shared" si="34"/>
        <v>42.414050381338036</v>
      </c>
      <c r="N324" s="31">
        <f t="shared" si="34"/>
        <v>23.637249923473849</v>
      </c>
      <c r="O324" s="31">
        <f t="shared" si="34"/>
        <v>19.800339786264395</v>
      </c>
      <c r="P324" s="31">
        <f t="shared" si="34"/>
        <v>26.612640686939457</v>
      </c>
      <c r="Q324" s="31">
        <f t="shared" si="34"/>
        <v>24.365219469184478</v>
      </c>
      <c r="R324" s="75"/>
      <c r="S324" s="73"/>
      <c r="T324" s="76"/>
    </row>
    <row r="325" spans="1:20" x14ac:dyDescent="0.25">
      <c r="A325" s="25">
        <v>42900.33335173611</v>
      </c>
      <c r="B325" s="26">
        <v>0</v>
      </c>
      <c r="C325" s="27">
        <v>0</v>
      </c>
      <c r="D325" s="26">
        <v>0</v>
      </c>
      <c r="E325" s="27">
        <v>0</v>
      </c>
      <c r="F325" s="28">
        <f t="shared" si="35"/>
        <v>0</v>
      </c>
      <c r="G325" s="28">
        <f t="shared" si="35"/>
        <v>0</v>
      </c>
      <c r="H325" s="29">
        <v>0</v>
      </c>
      <c r="I325" s="30">
        <f t="shared" si="30"/>
        <v>0</v>
      </c>
      <c r="J325" s="31">
        <f t="shared" si="29"/>
        <v>0</v>
      </c>
      <c r="K325" s="78"/>
      <c r="L325" s="75"/>
      <c r="M325" s="31">
        <f t="shared" si="34"/>
        <v>42.414050381338036</v>
      </c>
      <c r="N325" s="31">
        <f t="shared" si="34"/>
        <v>23.637249923473849</v>
      </c>
      <c r="O325" s="31">
        <f t="shared" si="34"/>
        <v>19.800339786264395</v>
      </c>
      <c r="P325" s="31">
        <f t="shared" si="34"/>
        <v>26.612640686939457</v>
      </c>
      <c r="Q325" s="31">
        <f t="shared" si="34"/>
        <v>24.365219469184478</v>
      </c>
      <c r="R325" s="75"/>
      <c r="S325" s="73"/>
      <c r="T325" s="76"/>
    </row>
    <row r="326" spans="1:20" x14ac:dyDescent="0.25">
      <c r="A326" s="25">
        <v>42900.375018460647</v>
      </c>
      <c r="B326" s="26">
        <v>0</v>
      </c>
      <c r="C326" s="27">
        <v>0</v>
      </c>
      <c r="D326" s="26">
        <v>0</v>
      </c>
      <c r="E326" s="27">
        <v>0</v>
      </c>
      <c r="F326" s="28">
        <f t="shared" si="35"/>
        <v>0</v>
      </c>
      <c r="G326" s="28">
        <f t="shared" si="35"/>
        <v>0</v>
      </c>
      <c r="H326" s="29">
        <v>0</v>
      </c>
      <c r="I326" s="30">
        <f t="shared" si="30"/>
        <v>0</v>
      </c>
      <c r="J326" s="31">
        <f t="shared" si="29"/>
        <v>0</v>
      </c>
      <c r="K326" s="78"/>
      <c r="L326" s="75"/>
      <c r="M326" s="31">
        <f t="shared" si="34"/>
        <v>42.414050381338036</v>
      </c>
      <c r="N326" s="31">
        <f t="shared" si="34"/>
        <v>23.637249923473849</v>
      </c>
      <c r="O326" s="31">
        <f t="shared" si="34"/>
        <v>19.800339786264395</v>
      </c>
      <c r="P326" s="31">
        <f t="shared" si="34"/>
        <v>26.612640686939457</v>
      </c>
      <c r="Q326" s="31">
        <f t="shared" si="34"/>
        <v>24.365219469184478</v>
      </c>
      <c r="R326" s="75"/>
      <c r="S326" s="73"/>
      <c r="T326" s="76"/>
    </row>
    <row r="327" spans="1:20" x14ac:dyDescent="0.25">
      <c r="A327" s="25">
        <v>42900.416685185184</v>
      </c>
      <c r="B327" s="26">
        <v>73.567999999999998</v>
      </c>
      <c r="C327" s="27">
        <v>2225.4319999999998</v>
      </c>
      <c r="D327" s="26">
        <v>73.567999999999998</v>
      </c>
      <c r="E327" s="27">
        <v>2225.4320000000002</v>
      </c>
      <c r="F327" s="28">
        <f t="shared" si="35"/>
        <v>0</v>
      </c>
      <c r="G327" s="28">
        <f t="shared" si="35"/>
        <v>0</v>
      </c>
      <c r="H327" s="29">
        <v>0</v>
      </c>
      <c r="I327" s="30">
        <f t="shared" si="30"/>
        <v>0</v>
      </c>
      <c r="J327" s="31">
        <f t="shared" ref="J327:J390" si="36">IF(F327&gt;0,G327/F327,0)</f>
        <v>0</v>
      </c>
      <c r="K327" s="78"/>
      <c r="L327" s="75"/>
      <c r="M327" s="31">
        <f t="shared" si="34"/>
        <v>42.414050381338036</v>
      </c>
      <c r="N327" s="31">
        <f t="shared" si="34"/>
        <v>23.637249923473849</v>
      </c>
      <c r="O327" s="31">
        <f t="shared" si="34"/>
        <v>19.800339786264395</v>
      </c>
      <c r="P327" s="31">
        <f t="shared" si="34"/>
        <v>26.612640686939457</v>
      </c>
      <c r="Q327" s="31">
        <f t="shared" si="34"/>
        <v>24.365219469184478</v>
      </c>
      <c r="R327" s="75"/>
      <c r="S327" s="73"/>
      <c r="T327" s="76"/>
    </row>
    <row r="328" spans="1:20" x14ac:dyDescent="0.25">
      <c r="A328" s="25">
        <v>42900.458351909721</v>
      </c>
      <c r="B328" s="26">
        <v>45.994</v>
      </c>
      <c r="C328" s="27">
        <v>1566.0957000000001</v>
      </c>
      <c r="D328" s="26">
        <v>45.994</v>
      </c>
      <c r="E328" s="27">
        <v>1566.096</v>
      </c>
      <c r="F328" s="28">
        <f t="shared" si="35"/>
        <v>0</v>
      </c>
      <c r="G328" s="28">
        <f t="shared" si="35"/>
        <v>-2.9999999992469384E-4</v>
      </c>
      <c r="H328" s="29">
        <v>0</v>
      </c>
      <c r="I328" s="30">
        <f t="shared" ref="I328:I391" si="37">F328-H328</f>
        <v>0</v>
      </c>
      <c r="J328" s="31">
        <f t="shared" si="36"/>
        <v>0</v>
      </c>
      <c r="K328" s="78"/>
      <c r="L328" s="75"/>
      <c r="M328" s="31">
        <f t="shared" ref="M328:Q343" si="38">M327</f>
        <v>42.414050381338036</v>
      </c>
      <c r="N328" s="31">
        <f t="shared" si="38"/>
        <v>23.637249923473849</v>
      </c>
      <c r="O328" s="31">
        <f t="shared" si="38"/>
        <v>19.800339786264395</v>
      </c>
      <c r="P328" s="31">
        <f t="shared" si="38"/>
        <v>26.612640686939457</v>
      </c>
      <c r="Q328" s="31">
        <f t="shared" si="38"/>
        <v>24.365219469184478</v>
      </c>
      <c r="R328" s="75"/>
      <c r="S328" s="73"/>
      <c r="T328" s="76"/>
    </row>
    <row r="329" spans="1:20" x14ac:dyDescent="0.25">
      <c r="A329" s="25">
        <v>42900.500018634259</v>
      </c>
      <c r="B329" s="26">
        <v>0</v>
      </c>
      <c r="C329" s="27">
        <v>0</v>
      </c>
      <c r="D329" s="26">
        <v>0</v>
      </c>
      <c r="E329" s="27">
        <v>0</v>
      </c>
      <c r="F329" s="28">
        <f t="shared" si="35"/>
        <v>0</v>
      </c>
      <c r="G329" s="28">
        <f t="shared" si="35"/>
        <v>0</v>
      </c>
      <c r="H329" s="29">
        <v>0</v>
      </c>
      <c r="I329" s="30">
        <f t="shared" si="37"/>
        <v>0</v>
      </c>
      <c r="J329" s="31">
        <f t="shared" si="36"/>
        <v>0</v>
      </c>
      <c r="K329" s="78"/>
      <c r="L329" s="75"/>
      <c r="M329" s="31">
        <f t="shared" si="38"/>
        <v>42.414050381338036</v>
      </c>
      <c r="N329" s="31">
        <f t="shared" si="38"/>
        <v>23.637249923473849</v>
      </c>
      <c r="O329" s="31">
        <f t="shared" si="38"/>
        <v>19.800339786264395</v>
      </c>
      <c r="P329" s="31">
        <f t="shared" si="38"/>
        <v>26.612640686939457</v>
      </c>
      <c r="Q329" s="31">
        <f t="shared" si="38"/>
        <v>24.365219469184478</v>
      </c>
      <c r="R329" s="75"/>
      <c r="S329" s="73"/>
      <c r="T329" s="76"/>
    </row>
    <row r="330" spans="1:20" x14ac:dyDescent="0.25">
      <c r="A330" s="25">
        <v>42900.541685358796</v>
      </c>
      <c r="B330" s="26">
        <v>0</v>
      </c>
      <c r="C330" s="27">
        <v>0</v>
      </c>
      <c r="D330" s="26">
        <v>0</v>
      </c>
      <c r="E330" s="27">
        <v>0</v>
      </c>
      <c r="F330" s="28">
        <f t="shared" si="35"/>
        <v>0</v>
      </c>
      <c r="G330" s="28">
        <f t="shared" si="35"/>
        <v>0</v>
      </c>
      <c r="H330" s="29">
        <v>0</v>
      </c>
      <c r="I330" s="30">
        <f t="shared" si="37"/>
        <v>0</v>
      </c>
      <c r="J330" s="31">
        <f t="shared" si="36"/>
        <v>0</v>
      </c>
      <c r="K330" s="78"/>
      <c r="L330" s="75"/>
      <c r="M330" s="31">
        <f t="shared" si="38"/>
        <v>42.414050381338036</v>
      </c>
      <c r="N330" s="31">
        <f t="shared" si="38"/>
        <v>23.637249923473849</v>
      </c>
      <c r="O330" s="31">
        <f t="shared" si="38"/>
        <v>19.800339786264395</v>
      </c>
      <c r="P330" s="31">
        <f t="shared" si="38"/>
        <v>26.612640686939457</v>
      </c>
      <c r="Q330" s="31">
        <f t="shared" si="38"/>
        <v>24.365219469184478</v>
      </c>
      <c r="R330" s="75"/>
      <c r="S330" s="73"/>
      <c r="T330" s="76"/>
    </row>
    <row r="331" spans="1:20" x14ac:dyDescent="0.25">
      <c r="A331" s="25">
        <v>42900.583352083333</v>
      </c>
      <c r="B331" s="26">
        <v>0</v>
      </c>
      <c r="C331" s="27">
        <v>0</v>
      </c>
      <c r="D331" s="26">
        <v>0</v>
      </c>
      <c r="E331" s="27">
        <v>0</v>
      </c>
      <c r="F331" s="28">
        <f t="shared" si="35"/>
        <v>0</v>
      </c>
      <c r="G331" s="28">
        <f t="shared" si="35"/>
        <v>0</v>
      </c>
      <c r="H331" s="29">
        <v>0</v>
      </c>
      <c r="I331" s="30">
        <f t="shared" si="37"/>
        <v>0</v>
      </c>
      <c r="J331" s="31">
        <f t="shared" si="36"/>
        <v>0</v>
      </c>
      <c r="K331" s="78"/>
      <c r="L331" s="75"/>
      <c r="M331" s="31">
        <f t="shared" si="38"/>
        <v>42.414050381338036</v>
      </c>
      <c r="N331" s="31">
        <f t="shared" si="38"/>
        <v>23.637249923473849</v>
      </c>
      <c r="O331" s="31">
        <f t="shared" si="38"/>
        <v>19.800339786264395</v>
      </c>
      <c r="P331" s="31">
        <f t="shared" si="38"/>
        <v>26.612640686939457</v>
      </c>
      <c r="Q331" s="31">
        <f t="shared" si="38"/>
        <v>24.365219469184478</v>
      </c>
      <c r="R331" s="75"/>
      <c r="S331" s="73"/>
      <c r="T331" s="76"/>
    </row>
    <row r="332" spans="1:20" x14ac:dyDescent="0.25">
      <c r="A332" s="25">
        <v>42900.62501880787</v>
      </c>
      <c r="B332" s="26">
        <v>0</v>
      </c>
      <c r="C332" s="27">
        <v>0</v>
      </c>
      <c r="D332" s="26">
        <v>0</v>
      </c>
      <c r="E332" s="27">
        <v>0</v>
      </c>
      <c r="F332" s="28">
        <f t="shared" si="35"/>
        <v>0</v>
      </c>
      <c r="G332" s="28">
        <f t="shared" si="35"/>
        <v>0</v>
      </c>
      <c r="H332" s="29">
        <v>0</v>
      </c>
      <c r="I332" s="30">
        <f t="shared" si="37"/>
        <v>0</v>
      </c>
      <c r="J332" s="31">
        <f t="shared" si="36"/>
        <v>0</v>
      </c>
      <c r="K332" s="78"/>
      <c r="L332" s="75"/>
      <c r="M332" s="31">
        <f t="shared" si="38"/>
        <v>42.414050381338036</v>
      </c>
      <c r="N332" s="31">
        <f t="shared" si="38"/>
        <v>23.637249923473849</v>
      </c>
      <c r="O332" s="31">
        <f t="shared" si="38"/>
        <v>19.800339786264395</v>
      </c>
      <c r="P332" s="31">
        <f t="shared" si="38"/>
        <v>26.612640686939457</v>
      </c>
      <c r="Q332" s="31">
        <f t="shared" si="38"/>
        <v>24.365219469184478</v>
      </c>
      <c r="R332" s="75"/>
      <c r="S332" s="73"/>
      <c r="T332" s="76"/>
    </row>
    <row r="333" spans="1:20" x14ac:dyDescent="0.25">
      <c r="A333" s="25">
        <v>42900.666685532407</v>
      </c>
      <c r="B333" s="26">
        <v>0</v>
      </c>
      <c r="C333" s="27">
        <v>0</v>
      </c>
      <c r="D333" s="26">
        <v>0</v>
      </c>
      <c r="E333" s="27">
        <v>0</v>
      </c>
      <c r="F333" s="28">
        <f t="shared" si="35"/>
        <v>0</v>
      </c>
      <c r="G333" s="28">
        <f t="shared" si="35"/>
        <v>0</v>
      </c>
      <c r="H333" s="29">
        <v>0</v>
      </c>
      <c r="I333" s="30">
        <f t="shared" si="37"/>
        <v>0</v>
      </c>
      <c r="J333" s="31">
        <f t="shared" si="36"/>
        <v>0</v>
      </c>
      <c r="K333" s="78"/>
      <c r="L333" s="75"/>
      <c r="M333" s="31">
        <f t="shared" si="38"/>
        <v>42.414050381338036</v>
      </c>
      <c r="N333" s="31">
        <f t="shared" si="38"/>
        <v>23.637249923473849</v>
      </c>
      <c r="O333" s="31">
        <f t="shared" si="38"/>
        <v>19.800339786264395</v>
      </c>
      <c r="P333" s="31">
        <f t="shared" si="38"/>
        <v>26.612640686939457</v>
      </c>
      <c r="Q333" s="31">
        <f t="shared" si="38"/>
        <v>24.365219469184478</v>
      </c>
      <c r="R333" s="75"/>
      <c r="S333" s="73"/>
      <c r="T333" s="76"/>
    </row>
    <row r="334" spans="1:20" x14ac:dyDescent="0.25">
      <c r="A334" s="25">
        <v>42900.708352256945</v>
      </c>
      <c r="B334" s="26">
        <v>0</v>
      </c>
      <c r="C334" s="27">
        <v>0</v>
      </c>
      <c r="D334" s="26">
        <v>0</v>
      </c>
      <c r="E334" s="27">
        <v>0</v>
      </c>
      <c r="F334" s="28">
        <f t="shared" si="35"/>
        <v>0</v>
      </c>
      <c r="G334" s="28">
        <f t="shared" si="35"/>
        <v>0</v>
      </c>
      <c r="H334" s="29">
        <v>0</v>
      </c>
      <c r="I334" s="30">
        <f t="shared" si="37"/>
        <v>0</v>
      </c>
      <c r="J334" s="31">
        <f t="shared" si="36"/>
        <v>0</v>
      </c>
      <c r="K334" s="78"/>
      <c r="L334" s="75"/>
      <c r="M334" s="31">
        <f t="shared" si="38"/>
        <v>42.414050381338036</v>
      </c>
      <c r="N334" s="31">
        <f t="shared" si="38"/>
        <v>23.637249923473849</v>
      </c>
      <c r="O334" s="31">
        <f t="shared" si="38"/>
        <v>19.800339786264395</v>
      </c>
      <c r="P334" s="31">
        <f t="shared" si="38"/>
        <v>26.612640686939457</v>
      </c>
      <c r="Q334" s="31">
        <f t="shared" si="38"/>
        <v>24.365219469184478</v>
      </c>
      <c r="R334" s="75"/>
      <c r="S334" s="73"/>
      <c r="T334" s="76"/>
    </row>
    <row r="335" spans="1:20" x14ac:dyDescent="0.25">
      <c r="A335" s="25">
        <v>42900.750018981482</v>
      </c>
      <c r="B335" s="26">
        <v>0</v>
      </c>
      <c r="C335" s="27">
        <v>0</v>
      </c>
      <c r="D335" s="26">
        <v>0</v>
      </c>
      <c r="E335" s="27">
        <v>0</v>
      </c>
      <c r="F335" s="28">
        <f t="shared" si="35"/>
        <v>0</v>
      </c>
      <c r="G335" s="28">
        <f t="shared" si="35"/>
        <v>0</v>
      </c>
      <c r="H335" s="29">
        <v>0</v>
      </c>
      <c r="I335" s="30">
        <f t="shared" si="37"/>
        <v>0</v>
      </c>
      <c r="J335" s="31">
        <f t="shared" si="36"/>
        <v>0</v>
      </c>
      <c r="K335" s="78"/>
      <c r="L335" s="75"/>
      <c r="M335" s="31">
        <f t="shared" si="38"/>
        <v>42.414050381338036</v>
      </c>
      <c r="N335" s="31">
        <f t="shared" si="38"/>
        <v>23.637249923473849</v>
      </c>
      <c r="O335" s="31">
        <f t="shared" si="38"/>
        <v>19.800339786264395</v>
      </c>
      <c r="P335" s="31">
        <f t="shared" si="38"/>
        <v>26.612640686939457</v>
      </c>
      <c r="Q335" s="31">
        <f t="shared" si="38"/>
        <v>24.365219469184478</v>
      </c>
      <c r="R335" s="75"/>
      <c r="S335" s="73"/>
      <c r="T335" s="76"/>
    </row>
    <row r="336" spans="1:20" x14ac:dyDescent="0.25">
      <c r="A336" s="25">
        <v>42900.791685706019</v>
      </c>
      <c r="B336" s="26">
        <v>0</v>
      </c>
      <c r="C336" s="27">
        <v>0</v>
      </c>
      <c r="D336" s="26">
        <v>0</v>
      </c>
      <c r="E336" s="27">
        <v>0</v>
      </c>
      <c r="F336" s="28">
        <f t="shared" si="35"/>
        <v>0</v>
      </c>
      <c r="G336" s="28">
        <f t="shared" si="35"/>
        <v>0</v>
      </c>
      <c r="H336" s="29">
        <v>0</v>
      </c>
      <c r="I336" s="30">
        <f t="shared" si="37"/>
        <v>0</v>
      </c>
      <c r="J336" s="31">
        <f t="shared" si="36"/>
        <v>0</v>
      </c>
      <c r="K336" s="78"/>
      <c r="L336" s="75"/>
      <c r="M336" s="31">
        <f t="shared" si="38"/>
        <v>42.414050381338036</v>
      </c>
      <c r="N336" s="31">
        <f t="shared" si="38"/>
        <v>23.637249923473849</v>
      </c>
      <c r="O336" s="31">
        <f t="shared" si="38"/>
        <v>19.800339786264395</v>
      </c>
      <c r="P336" s="31">
        <f t="shared" si="38"/>
        <v>26.612640686939457</v>
      </c>
      <c r="Q336" s="31">
        <f t="shared" si="38"/>
        <v>24.365219469184478</v>
      </c>
      <c r="R336" s="75"/>
      <c r="S336" s="73"/>
      <c r="T336" s="76"/>
    </row>
    <row r="337" spans="1:20" x14ac:dyDescent="0.25">
      <c r="A337" s="25">
        <v>42900.833352430556</v>
      </c>
      <c r="B337" s="26">
        <v>0</v>
      </c>
      <c r="C337" s="27">
        <v>0</v>
      </c>
      <c r="D337" s="26">
        <v>0</v>
      </c>
      <c r="E337" s="27">
        <v>0</v>
      </c>
      <c r="F337" s="28">
        <f t="shared" si="35"/>
        <v>0</v>
      </c>
      <c r="G337" s="28">
        <f t="shared" si="35"/>
        <v>0</v>
      </c>
      <c r="H337" s="29">
        <v>0</v>
      </c>
      <c r="I337" s="30">
        <f t="shared" si="37"/>
        <v>0</v>
      </c>
      <c r="J337" s="31">
        <f t="shared" si="36"/>
        <v>0</v>
      </c>
      <c r="K337" s="78"/>
      <c r="L337" s="75"/>
      <c r="M337" s="31">
        <f t="shared" si="38"/>
        <v>42.414050381338036</v>
      </c>
      <c r="N337" s="31">
        <f t="shared" si="38"/>
        <v>23.637249923473849</v>
      </c>
      <c r="O337" s="31">
        <f t="shared" si="38"/>
        <v>19.800339786264395</v>
      </c>
      <c r="P337" s="31">
        <f t="shared" si="38"/>
        <v>26.612640686939457</v>
      </c>
      <c r="Q337" s="31">
        <f t="shared" si="38"/>
        <v>24.365219469184478</v>
      </c>
      <c r="R337" s="75"/>
      <c r="S337" s="73"/>
      <c r="T337" s="76"/>
    </row>
    <row r="338" spans="1:20" x14ac:dyDescent="0.25">
      <c r="A338" s="25">
        <v>42900.875019155093</v>
      </c>
      <c r="B338" s="26">
        <v>0</v>
      </c>
      <c r="C338" s="27">
        <v>0</v>
      </c>
      <c r="D338" s="26">
        <v>0</v>
      </c>
      <c r="E338" s="27">
        <v>0</v>
      </c>
      <c r="F338" s="28">
        <f t="shared" si="35"/>
        <v>0</v>
      </c>
      <c r="G338" s="28">
        <f t="shared" si="35"/>
        <v>0</v>
      </c>
      <c r="H338" s="29">
        <v>0</v>
      </c>
      <c r="I338" s="30">
        <f t="shared" si="37"/>
        <v>0</v>
      </c>
      <c r="J338" s="31">
        <f t="shared" si="36"/>
        <v>0</v>
      </c>
      <c r="K338" s="78"/>
      <c r="L338" s="75"/>
      <c r="M338" s="31">
        <f t="shared" si="38"/>
        <v>42.414050381338036</v>
      </c>
      <c r="N338" s="31">
        <f t="shared" si="38"/>
        <v>23.637249923473849</v>
      </c>
      <c r="O338" s="31">
        <f t="shared" si="38"/>
        <v>19.800339786264395</v>
      </c>
      <c r="P338" s="31">
        <f t="shared" si="38"/>
        <v>26.612640686939457</v>
      </c>
      <c r="Q338" s="31">
        <f t="shared" si="38"/>
        <v>24.365219469184478</v>
      </c>
      <c r="R338" s="75"/>
      <c r="S338" s="73"/>
      <c r="T338" s="76"/>
    </row>
    <row r="339" spans="1:20" x14ac:dyDescent="0.25">
      <c r="A339" s="25">
        <v>42900.916685879631</v>
      </c>
      <c r="B339" s="26">
        <v>0</v>
      </c>
      <c r="C339" s="27">
        <v>0</v>
      </c>
      <c r="D339" s="26">
        <v>0</v>
      </c>
      <c r="E339" s="27">
        <v>0</v>
      </c>
      <c r="F339" s="28">
        <f t="shared" si="35"/>
        <v>0</v>
      </c>
      <c r="G339" s="28">
        <f t="shared" si="35"/>
        <v>0</v>
      </c>
      <c r="H339" s="29">
        <v>0</v>
      </c>
      <c r="I339" s="30">
        <f t="shared" si="37"/>
        <v>0</v>
      </c>
      <c r="J339" s="31">
        <f t="shared" si="36"/>
        <v>0</v>
      </c>
      <c r="K339" s="78"/>
      <c r="L339" s="75"/>
      <c r="M339" s="31">
        <f t="shared" si="38"/>
        <v>42.414050381338036</v>
      </c>
      <c r="N339" s="31">
        <f t="shared" si="38"/>
        <v>23.637249923473849</v>
      </c>
      <c r="O339" s="31">
        <f t="shared" si="38"/>
        <v>19.800339786264395</v>
      </c>
      <c r="P339" s="31">
        <f t="shared" si="38"/>
        <v>26.612640686939457</v>
      </c>
      <c r="Q339" s="31">
        <f t="shared" si="38"/>
        <v>24.365219469184478</v>
      </c>
      <c r="R339" s="75"/>
      <c r="S339" s="73"/>
      <c r="T339" s="76"/>
    </row>
    <row r="340" spans="1:20" x14ac:dyDescent="0.25">
      <c r="A340" s="25">
        <v>42900.958352604168</v>
      </c>
      <c r="B340" s="26">
        <v>0</v>
      </c>
      <c r="C340" s="27">
        <v>0</v>
      </c>
      <c r="D340" s="26">
        <v>0</v>
      </c>
      <c r="E340" s="27">
        <v>0</v>
      </c>
      <c r="F340" s="28">
        <f t="shared" si="35"/>
        <v>0</v>
      </c>
      <c r="G340" s="28">
        <f t="shared" si="35"/>
        <v>0</v>
      </c>
      <c r="H340" s="29">
        <v>0</v>
      </c>
      <c r="I340" s="30">
        <f t="shared" si="37"/>
        <v>0</v>
      </c>
      <c r="J340" s="31">
        <f t="shared" si="36"/>
        <v>0</v>
      </c>
      <c r="K340" s="78"/>
      <c r="L340" s="75"/>
      <c r="M340" s="31">
        <f t="shared" si="38"/>
        <v>42.414050381338036</v>
      </c>
      <c r="N340" s="31">
        <f t="shared" si="38"/>
        <v>23.637249923473849</v>
      </c>
      <c r="O340" s="31">
        <f t="shared" si="38"/>
        <v>19.800339786264395</v>
      </c>
      <c r="P340" s="31">
        <f t="shared" si="38"/>
        <v>26.612640686939457</v>
      </c>
      <c r="Q340" s="31">
        <f t="shared" si="38"/>
        <v>24.365219469184478</v>
      </c>
      <c r="R340" s="75"/>
      <c r="S340" s="73"/>
      <c r="T340" s="76"/>
    </row>
    <row r="341" spans="1:20" x14ac:dyDescent="0.25">
      <c r="A341" s="25">
        <v>42901.000019328705</v>
      </c>
      <c r="B341" s="26">
        <v>0</v>
      </c>
      <c r="C341" s="27">
        <v>0</v>
      </c>
      <c r="D341" s="26">
        <v>0</v>
      </c>
      <c r="E341" s="27">
        <v>0</v>
      </c>
      <c r="F341" s="28">
        <f t="shared" si="35"/>
        <v>0</v>
      </c>
      <c r="G341" s="28">
        <f t="shared" si="35"/>
        <v>0</v>
      </c>
      <c r="H341" s="29">
        <v>0</v>
      </c>
      <c r="I341" s="30">
        <f t="shared" si="37"/>
        <v>0</v>
      </c>
      <c r="J341" s="31">
        <f t="shared" si="36"/>
        <v>0</v>
      </c>
      <c r="K341" s="78"/>
      <c r="L341" s="75"/>
      <c r="M341" s="31">
        <f t="shared" si="38"/>
        <v>42.414050381338036</v>
      </c>
      <c r="N341" s="31">
        <f t="shared" si="38"/>
        <v>23.637249923473849</v>
      </c>
      <c r="O341" s="31">
        <f t="shared" si="38"/>
        <v>19.800339786264395</v>
      </c>
      <c r="P341" s="31">
        <f t="shared" si="38"/>
        <v>26.612640686939457</v>
      </c>
      <c r="Q341" s="31">
        <f t="shared" si="38"/>
        <v>24.365219469184478</v>
      </c>
      <c r="R341" s="75"/>
      <c r="S341" s="73"/>
      <c r="T341" s="76"/>
    </row>
    <row r="342" spans="1:20" x14ac:dyDescent="0.25">
      <c r="A342" s="25">
        <v>42901.041686053242</v>
      </c>
      <c r="B342" s="26">
        <v>36.4</v>
      </c>
      <c r="C342" s="27">
        <v>787.69600000000003</v>
      </c>
      <c r="D342" s="26">
        <v>0</v>
      </c>
      <c r="E342" s="27">
        <v>0</v>
      </c>
      <c r="F342" s="28">
        <f t="shared" si="35"/>
        <v>36.4</v>
      </c>
      <c r="G342" s="28">
        <f t="shared" si="35"/>
        <v>787.69600000000003</v>
      </c>
      <c r="H342" s="29">
        <v>0</v>
      </c>
      <c r="I342" s="30">
        <f t="shared" si="37"/>
        <v>36.4</v>
      </c>
      <c r="J342" s="31">
        <f t="shared" si="36"/>
        <v>21.64</v>
      </c>
      <c r="K342" s="78"/>
      <c r="L342" s="75"/>
      <c r="M342" s="31">
        <f t="shared" si="38"/>
        <v>42.414050381338036</v>
      </c>
      <c r="N342" s="31">
        <f t="shared" si="38"/>
        <v>23.637249923473849</v>
      </c>
      <c r="O342" s="31">
        <f t="shared" si="38"/>
        <v>19.800339786264395</v>
      </c>
      <c r="P342" s="31">
        <f t="shared" si="38"/>
        <v>26.612640686939457</v>
      </c>
      <c r="Q342" s="31">
        <f t="shared" si="38"/>
        <v>24.365219469184478</v>
      </c>
      <c r="R342" s="75"/>
      <c r="S342" s="73"/>
      <c r="T342" s="76"/>
    </row>
    <row r="343" spans="1:20" x14ac:dyDescent="0.25">
      <c r="A343" s="25">
        <v>42901.08335277778</v>
      </c>
      <c r="B343" s="26">
        <v>1</v>
      </c>
      <c r="C343" s="27">
        <v>19.91</v>
      </c>
      <c r="D343" s="26">
        <v>0</v>
      </c>
      <c r="E343" s="27">
        <v>0</v>
      </c>
      <c r="F343" s="28">
        <f t="shared" si="35"/>
        <v>1</v>
      </c>
      <c r="G343" s="28">
        <f t="shared" si="35"/>
        <v>19.91</v>
      </c>
      <c r="H343" s="29">
        <v>0</v>
      </c>
      <c r="I343" s="30">
        <f t="shared" si="37"/>
        <v>1</v>
      </c>
      <c r="J343" s="31">
        <f t="shared" si="36"/>
        <v>19.91</v>
      </c>
      <c r="K343" s="78"/>
      <c r="L343" s="75"/>
      <c r="M343" s="31">
        <f t="shared" si="38"/>
        <v>42.414050381338036</v>
      </c>
      <c r="N343" s="31">
        <f t="shared" si="38"/>
        <v>23.637249923473849</v>
      </c>
      <c r="O343" s="31">
        <f t="shared" si="38"/>
        <v>19.800339786264395</v>
      </c>
      <c r="P343" s="31">
        <f t="shared" si="38"/>
        <v>26.612640686939457</v>
      </c>
      <c r="Q343" s="31">
        <f t="shared" si="38"/>
        <v>24.365219469184478</v>
      </c>
      <c r="R343" s="75"/>
      <c r="S343" s="73"/>
      <c r="T343" s="76"/>
    </row>
    <row r="344" spans="1:20" x14ac:dyDescent="0.25">
      <c r="A344" s="25">
        <v>42901.125019502317</v>
      </c>
      <c r="B344" s="26">
        <v>0</v>
      </c>
      <c r="C344" s="27">
        <v>0</v>
      </c>
      <c r="D344" s="26">
        <v>0</v>
      </c>
      <c r="E344" s="27">
        <v>0</v>
      </c>
      <c r="F344" s="28">
        <f t="shared" si="35"/>
        <v>0</v>
      </c>
      <c r="G344" s="28">
        <f t="shared" si="35"/>
        <v>0</v>
      </c>
      <c r="H344" s="29">
        <v>0</v>
      </c>
      <c r="I344" s="30">
        <f t="shared" si="37"/>
        <v>0</v>
      </c>
      <c r="J344" s="31">
        <f t="shared" si="36"/>
        <v>0</v>
      </c>
      <c r="K344" s="78"/>
      <c r="L344" s="75"/>
      <c r="M344" s="31">
        <f t="shared" ref="M344:Q359" si="39">M343</f>
        <v>42.414050381338036</v>
      </c>
      <c r="N344" s="31">
        <f t="shared" si="39"/>
        <v>23.637249923473849</v>
      </c>
      <c r="O344" s="31">
        <f t="shared" si="39"/>
        <v>19.800339786264395</v>
      </c>
      <c r="P344" s="31">
        <f t="shared" si="39"/>
        <v>26.612640686939457</v>
      </c>
      <c r="Q344" s="31">
        <f t="shared" si="39"/>
        <v>24.365219469184478</v>
      </c>
      <c r="R344" s="75"/>
      <c r="S344" s="73"/>
      <c r="T344" s="76"/>
    </row>
    <row r="345" spans="1:20" x14ac:dyDescent="0.25">
      <c r="A345" s="25">
        <v>42901.166686226854</v>
      </c>
      <c r="B345" s="26">
        <v>0</v>
      </c>
      <c r="C345" s="27">
        <v>0</v>
      </c>
      <c r="D345" s="26">
        <v>0</v>
      </c>
      <c r="E345" s="27">
        <v>0</v>
      </c>
      <c r="F345" s="28">
        <f t="shared" si="35"/>
        <v>0</v>
      </c>
      <c r="G345" s="28">
        <f t="shared" si="35"/>
        <v>0</v>
      </c>
      <c r="H345" s="29">
        <v>0</v>
      </c>
      <c r="I345" s="30">
        <f t="shared" si="37"/>
        <v>0</v>
      </c>
      <c r="J345" s="31">
        <f t="shared" si="36"/>
        <v>0</v>
      </c>
      <c r="K345" s="78"/>
      <c r="L345" s="75"/>
      <c r="M345" s="31">
        <f t="shared" si="39"/>
        <v>42.414050381338036</v>
      </c>
      <c r="N345" s="31">
        <f t="shared" si="39"/>
        <v>23.637249923473849</v>
      </c>
      <c r="O345" s="31">
        <f t="shared" si="39"/>
        <v>19.800339786264395</v>
      </c>
      <c r="P345" s="31">
        <f t="shared" si="39"/>
        <v>26.612640686939457</v>
      </c>
      <c r="Q345" s="31">
        <f t="shared" si="39"/>
        <v>24.365219469184478</v>
      </c>
      <c r="R345" s="75"/>
      <c r="S345" s="73"/>
      <c r="T345" s="76"/>
    </row>
    <row r="346" spans="1:20" x14ac:dyDescent="0.25">
      <c r="A346" s="25">
        <v>42901.208352951391</v>
      </c>
      <c r="B346" s="26">
        <v>0</v>
      </c>
      <c r="C346" s="27">
        <v>0</v>
      </c>
      <c r="D346" s="26">
        <v>0</v>
      </c>
      <c r="E346" s="27">
        <v>0</v>
      </c>
      <c r="F346" s="28">
        <f t="shared" si="35"/>
        <v>0</v>
      </c>
      <c r="G346" s="28">
        <f t="shared" si="35"/>
        <v>0</v>
      </c>
      <c r="H346" s="29">
        <v>0</v>
      </c>
      <c r="I346" s="30">
        <f t="shared" si="37"/>
        <v>0</v>
      </c>
      <c r="J346" s="31">
        <f t="shared" si="36"/>
        <v>0</v>
      </c>
      <c r="K346" s="78"/>
      <c r="L346" s="75"/>
      <c r="M346" s="31">
        <f t="shared" si="39"/>
        <v>42.414050381338036</v>
      </c>
      <c r="N346" s="31">
        <f t="shared" si="39"/>
        <v>23.637249923473849</v>
      </c>
      <c r="O346" s="31">
        <f t="shared" si="39"/>
        <v>19.800339786264395</v>
      </c>
      <c r="P346" s="31">
        <f t="shared" si="39"/>
        <v>26.612640686939457</v>
      </c>
      <c r="Q346" s="31">
        <f t="shared" si="39"/>
        <v>24.365219469184478</v>
      </c>
      <c r="R346" s="75"/>
      <c r="S346" s="73"/>
      <c r="T346" s="76"/>
    </row>
    <row r="347" spans="1:20" x14ac:dyDescent="0.25">
      <c r="A347" s="25">
        <v>42901.250019675928</v>
      </c>
      <c r="B347" s="26">
        <v>0</v>
      </c>
      <c r="C347" s="27">
        <v>0</v>
      </c>
      <c r="D347" s="26">
        <v>0</v>
      </c>
      <c r="E347" s="27">
        <v>0</v>
      </c>
      <c r="F347" s="28">
        <f t="shared" si="35"/>
        <v>0</v>
      </c>
      <c r="G347" s="28">
        <f t="shared" si="35"/>
        <v>0</v>
      </c>
      <c r="H347" s="29">
        <v>0</v>
      </c>
      <c r="I347" s="30">
        <f t="shared" si="37"/>
        <v>0</v>
      </c>
      <c r="J347" s="31">
        <f t="shared" si="36"/>
        <v>0</v>
      </c>
      <c r="K347" s="78"/>
      <c r="L347" s="75"/>
      <c r="M347" s="31">
        <f t="shared" si="39"/>
        <v>42.414050381338036</v>
      </c>
      <c r="N347" s="31">
        <f t="shared" si="39"/>
        <v>23.637249923473849</v>
      </c>
      <c r="O347" s="31">
        <f t="shared" si="39"/>
        <v>19.800339786264395</v>
      </c>
      <c r="P347" s="31">
        <f t="shared" si="39"/>
        <v>26.612640686939457</v>
      </c>
      <c r="Q347" s="31">
        <f t="shared" si="39"/>
        <v>24.365219469184478</v>
      </c>
      <c r="R347" s="75"/>
      <c r="S347" s="73"/>
      <c r="T347" s="76"/>
    </row>
    <row r="348" spans="1:20" x14ac:dyDescent="0.25">
      <c r="A348" s="25">
        <v>42901.291686400466</v>
      </c>
      <c r="B348" s="26">
        <v>0</v>
      </c>
      <c r="C348" s="27">
        <v>0</v>
      </c>
      <c r="D348" s="26">
        <v>0</v>
      </c>
      <c r="E348" s="27">
        <v>0</v>
      </c>
      <c r="F348" s="28">
        <f t="shared" si="35"/>
        <v>0</v>
      </c>
      <c r="G348" s="28">
        <f t="shared" si="35"/>
        <v>0</v>
      </c>
      <c r="H348" s="29">
        <v>0</v>
      </c>
      <c r="I348" s="30">
        <f t="shared" si="37"/>
        <v>0</v>
      </c>
      <c r="J348" s="31">
        <f t="shared" si="36"/>
        <v>0</v>
      </c>
      <c r="K348" s="78"/>
      <c r="L348" s="75"/>
      <c r="M348" s="31">
        <f t="shared" si="39"/>
        <v>42.414050381338036</v>
      </c>
      <c r="N348" s="31">
        <f t="shared" si="39"/>
        <v>23.637249923473849</v>
      </c>
      <c r="O348" s="31">
        <f t="shared" si="39"/>
        <v>19.800339786264395</v>
      </c>
      <c r="P348" s="31">
        <f t="shared" si="39"/>
        <v>26.612640686939457</v>
      </c>
      <c r="Q348" s="31">
        <f t="shared" si="39"/>
        <v>24.365219469184478</v>
      </c>
      <c r="R348" s="75"/>
      <c r="S348" s="73"/>
      <c r="T348" s="76"/>
    </row>
    <row r="349" spans="1:20" x14ac:dyDescent="0.25">
      <c r="A349" s="25">
        <v>42901.333353125003</v>
      </c>
      <c r="B349" s="26">
        <v>0</v>
      </c>
      <c r="C349" s="27">
        <v>0</v>
      </c>
      <c r="D349" s="26">
        <v>0</v>
      </c>
      <c r="E349" s="27">
        <v>0</v>
      </c>
      <c r="F349" s="28">
        <f t="shared" si="35"/>
        <v>0</v>
      </c>
      <c r="G349" s="28">
        <f t="shared" si="35"/>
        <v>0</v>
      </c>
      <c r="H349" s="29">
        <v>0</v>
      </c>
      <c r="I349" s="30">
        <f t="shared" si="37"/>
        <v>0</v>
      </c>
      <c r="J349" s="31">
        <f t="shared" si="36"/>
        <v>0</v>
      </c>
      <c r="K349" s="78"/>
      <c r="L349" s="75"/>
      <c r="M349" s="31">
        <f t="shared" si="39"/>
        <v>42.414050381338036</v>
      </c>
      <c r="N349" s="31">
        <f t="shared" si="39"/>
        <v>23.637249923473849</v>
      </c>
      <c r="O349" s="31">
        <f t="shared" si="39"/>
        <v>19.800339786264395</v>
      </c>
      <c r="P349" s="31">
        <f t="shared" si="39"/>
        <v>26.612640686939457</v>
      </c>
      <c r="Q349" s="31">
        <f t="shared" si="39"/>
        <v>24.365219469184478</v>
      </c>
      <c r="R349" s="75"/>
      <c r="S349" s="73"/>
      <c r="T349" s="76"/>
    </row>
    <row r="350" spans="1:20" x14ac:dyDescent="0.25">
      <c r="A350" s="25">
        <v>42901.37501984954</v>
      </c>
      <c r="B350" s="26">
        <v>0</v>
      </c>
      <c r="C350" s="27">
        <v>0</v>
      </c>
      <c r="D350" s="26">
        <v>0</v>
      </c>
      <c r="E350" s="27">
        <v>0</v>
      </c>
      <c r="F350" s="28">
        <f t="shared" si="35"/>
        <v>0</v>
      </c>
      <c r="G350" s="28">
        <f t="shared" si="35"/>
        <v>0</v>
      </c>
      <c r="H350" s="29">
        <v>0</v>
      </c>
      <c r="I350" s="30">
        <f t="shared" si="37"/>
        <v>0</v>
      </c>
      <c r="J350" s="31">
        <f t="shared" si="36"/>
        <v>0</v>
      </c>
      <c r="K350" s="78"/>
      <c r="L350" s="75"/>
      <c r="M350" s="31">
        <f t="shared" si="39"/>
        <v>42.414050381338036</v>
      </c>
      <c r="N350" s="31">
        <f t="shared" si="39"/>
        <v>23.637249923473849</v>
      </c>
      <c r="O350" s="31">
        <f t="shared" si="39"/>
        <v>19.800339786264395</v>
      </c>
      <c r="P350" s="31">
        <f t="shared" si="39"/>
        <v>26.612640686939457</v>
      </c>
      <c r="Q350" s="31">
        <f t="shared" si="39"/>
        <v>24.365219469184478</v>
      </c>
      <c r="R350" s="75"/>
      <c r="S350" s="73"/>
      <c r="T350" s="76"/>
    </row>
    <row r="351" spans="1:20" x14ac:dyDescent="0.25">
      <c r="A351" s="25">
        <v>42901.416686574077</v>
      </c>
      <c r="B351" s="26">
        <v>145.24</v>
      </c>
      <c r="C351" s="27">
        <v>3721.0488</v>
      </c>
      <c r="D351" s="26">
        <v>145.24</v>
      </c>
      <c r="E351" s="27">
        <v>3721.049</v>
      </c>
      <c r="F351" s="28">
        <f t="shared" si="35"/>
        <v>0</v>
      </c>
      <c r="G351" s="28">
        <f t="shared" si="35"/>
        <v>-1.9999999994979589E-4</v>
      </c>
      <c r="H351" s="29">
        <v>0</v>
      </c>
      <c r="I351" s="30">
        <f t="shared" si="37"/>
        <v>0</v>
      </c>
      <c r="J351" s="31">
        <f t="shared" si="36"/>
        <v>0</v>
      </c>
      <c r="K351" s="78"/>
      <c r="L351" s="75"/>
      <c r="M351" s="31">
        <f t="shared" si="39"/>
        <v>42.414050381338036</v>
      </c>
      <c r="N351" s="31">
        <f t="shared" si="39"/>
        <v>23.637249923473849</v>
      </c>
      <c r="O351" s="31">
        <f t="shared" si="39"/>
        <v>19.800339786264395</v>
      </c>
      <c r="P351" s="31">
        <f t="shared" si="39"/>
        <v>26.612640686939457</v>
      </c>
      <c r="Q351" s="31">
        <f t="shared" si="39"/>
        <v>24.365219469184478</v>
      </c>
      <c r="R351" s="75"/>
      <c r="S351" s="73"/>
      <c r="T351" s="76"/>
    </row>
    <row r="352" spans="1:20" x14ac:dyDescent="0.25">
      <c r="A352" s="25">
        <v>42901.458353298614</v>
      </c>
      <c r="B352" s="26">
        <v>183.96700000000001</v>
      </c>
      <c r="C352" s="27">
        <v>5186.0297300000002</v>
      </c>
      <c r="D352" s="26">
        <v>183.96700000000001</v>
      </c>
      <c r="E352" s="27">
        <v>5186.03</v>
      </c>
      <c r="F352" s="28">
        <f t="shared" si="35"/>
        <v>0</v>
      </c>
      <c r="G352" s="28">
        <f t="shared" si="35"/>
        <v>-2.6999999954568921E-4</v>
      </c>
      <c r="H352" s="29">
        <v>0</v>
      </c>
      <c r="I352" s="30">
        <f t="shared" si="37"/>
        <v>0</v>
      </c>
      <c r="J352" s="31">
        <f t="shared" si="36"/>
        <v>0</v>
      </c>
      <c r="K352" s="78"/>
      <c r="L352" s="75"/>
      <c r="M352" s="31">
        <f t="shared" si="39"/>
        <v>42.414050381338036</v>
      </c>
      <c r="N352" s="31">
        <f t="shared" si="39"/>
        <v>23.637249923473849</v>
      </c>
      <c r="O352" s="31">
        <f t="shared" si="39"/>
        <v>19.800339786264395</v>
      </c>
      <c r="P352" s="31">
        <f t="shared" si="39"/>
        <v>26.612640686939457</v>
      </c>
      <c r="Q352" s="31">
        <f t="shared" si="39"/>
        <v>24.365219469184478</v>
      </c>
      <c r="R352" s="75"/>
      <c r="S352" s="73"/>
      <c r="T352" s="76"/>
    </row>
    <row r="353" spans="1:20" x14ac:dyDescent="0.25">
      <c r="A353" s="25">
        <v>42901.500020023152</v>
      </c>
      <c r="B353" s="26">
        <v>109.33199999999999</v>
      </c>
      <c r="C353" s="27">
        <v>4102.1366399999997</v>
      </c>
      <c r="D353" s="26">
        <v>109.33200000000001</v>
      </c>
      <c r="E353" s="27">
        <v>4102.1370000000006</v>
      </c>
      <c r="F353" s="28">
        <f t="shared" si="35"/>
        <v>0</v>
      </c>
      <c r="G353" s="28">
        <f t="shared" si="35"/>
        <v>-3.6000000091007678E-4</v>
      </c>
      <c r="H353" s="29">
        <v>0</v>
      </c>
      <c r="I353" s="30">
        <f t="shared" si="37"/>
        <v>0</v>
      </c>
      <c r="J353" s="31">
        <f t="shared" si="36"/>
        <v>0</v>
      </c>
      <c r="K353" s="78"/>
      <c r="L353" s="75"/>
      <c r="M353" s="31">
        <f t="shared" si="39"/>
        <v>42.414050381338036</v>
      </c>
      <c r="N353" s="31">
        <f t="shared" si="39"/>
        <v>23.637249923473849</v>
      </c>
      <c r="O353" s="31">
        <f t="shared" si="39"/>
        <v>19.800339786264395</v>
      </c>
      <c r="P353" s="31">
        <f t="shared" si="39"/>
        <v>26.612640686939457</v>
      </c>
      <c r="Q353" s="31">
        <f t="shared" si="39"/>
        <v>24.365219469184478</v>
      </c>
      <c r="R353" s="75"/>
      <c r="S353" s="73"/>
      <c r="T353" s="76"/>
    </row>
    <row r="354" spans="1:20" x14ac:dyDescent="0.25">
      <c r="A354" s="25">
        <v>42901.541686747689</v>
      </c>
      <c r="B354" s="26">
        <v>0</v>
      </c>
      <c r="C354" s="27">
        <v>0</v>
      </c>
      <c r="D354" s="26">
        <v>0</v>
      </c>
      <c r="E354" s="27">
        <v>0</v>
      </c>
      <c r="F354" s="28">
        <f t="shared" si="35"/>
        <v>0</v>
      </c>
      <c r="G354" s="28">
        <f t="shared" si="35"/>
        <v>0</v>
      </c>
      <c r="H354" s="29">
        <v>0</v>
      </c>
      <c r="I354" s="30">
        <f t="shared" si="37"/>
        <v>0</v>
      </c>
      <c r="J354" s="31">
        <f t="shared" si="36"/>
        <v>0</v>
      </c>
      <c r="K354" s="78"/>
      <c r="L354" s="75"/>
      <c r="M354" s="31">
        <f t="shared" si="39"/>
        <v>42.414050381338036</v>
      </c>
      <c r="N354" s="31">
        <f t="shared" si="39"/>
        <v>23.637249923473849</v>
      </c>
      <c r="O354" s="31">
        <f t="shared" si="39"/>
        <v>19.800339786264395</v>
      </c>
      <c r="P354" s="31">
        <f t="shared" si="39"/>
        <v>26.612640686939457</v>
      </c>
      <c r="Q354" s="31">
        <f t="shared" si="39"/>
        <v>24.365219469184478</v>
      </c>
      <c r="R354" s="75"/>
      <c r="S354" s="73"/>
      <c r="T354" s="76"/>
    </row>
    <row r="355" spans="1:20" x14ac:dyDescent="0.25">
      <c r="A355" s="25">
        <v>42901.583353472219</v>
      </c>
      <c r="B355" s="26">
        <v>11.631</v>
      </c>
      <c r="C355" s="27">
        <v>415.11039</v>
      </c>
      <c r="D355" s="26">
        <v>11.631</v>
      </c>
      <c r="E355" s="27">
        <v>415.11</v>
      </c>
      <c r="F355" s="28">
        <f t="shared" si="35"/>
        <v>0</v>
      </c>
      <c r="G355" s="28">
        <f t="shared" si="35"/>
        <v>3.8999999998168278E-4</v>
      </c>
      <c r="H355" s="29">
        <v>0</v>
      </c>
      <c r="I355" s="30">
        <f t="shared" si="37"/>
        <v>0</v>
      </c>
      <c r="J355" s="31">
        <f t="shared" si="36"/>
        <v>0</v>
      </c>
      <c r="K355" s="78"/>
      <c r="L355" s="75"/>
      <c r="M355" s="31">
        <f t="shared" si="39"/>
        <v>42.414050381338036</v>
      </c>
      <c r="N355" s="31">
        <f t="shared" si="39"/>
        <v>23.637249923473849</v>
      </c>
      <c r="O355" s="31">
        <f t="shared" si="39"/>
        <v>19.800339786264395</v>
      </c>
      <c r="P355" s="31">
        <f t="shared" si="39"/>
        <v>26.612640686939457</v>
      </c>
      <c r="Q355" s="31">
        <f t="shared" si="39"/>
        <v>24.365219469184478</v>
      </c>
      <c r="R355" s="75"/>
      <c r="S355" s="73"/>
      <c r="T355" s="76"/>
    </row>
    <row r="356" spans="1:20" x14ac:dyDescent="0.25">
      <c r="A356" s="25">
        <v>42901.625020196756</v>
      </c>
      <c r="B356" s="26">
        <v>29.015000000000001</v>
      </c>
      <c r="C356" s="27">
        <v>972.29264999999998</v>
      </c>
      <c r="D356" s="26">
        <v>29.015000000000001</v>
      </c>
      <c r="E356" s="27">
        <v>972.29300000000001</v>
      </c>
      <c r="F356" s="28">
        <f t="shared" si="35"/>
        <v>0</v>
      </c>
      <c r="G356" s="28">
        <f t="shared" si="35"/>
        <v>-3.5000000002582965E-4</v>
      </c>
      <c r="H356" s="29">
        <v>0</v>
      </c>
      <c r="I356" s="30">
        <f t="shared" si="37"/>
        <v>0</v>
      </c>
      <c r="J356" s="31">
        <f t="shared" si="36"/>
        <v>0</v>
      </c>
      <c r="K356" s="78"/>
      <c r="L356" s="75"/>
      <c r="M356" s="31">
        <f t="shared" si="39"/>
        <v>42.414050381338036</v>
      </c>
      <c r="N356" s="31">
        <f t="shared" si="39"/>
        <v>23.637249923473849</v>
      </c>
      <c r="O356" s="31">
        <f t="shared" si="39"/>
        <v>19.800339786264395</v>
      </c>
      <c r="P356" s="31">
        <f t="shared" si="39"/>
        <v>26.612640686939457</v>
      </c>
      <c r="Q356" s="31">
        <f t="shared" si="39"/>
        <v>24.365219469184478</v>
      </c>
      <c r="R356" s="75"/>
      <c r="S356" s="73"/>
      <c r="T356" s="76"/>
    </row>
    <row r="357" spans="1:20" x14ac:dyDescent="0.25">
      <c r="A357" s="25">
        <v>42901.666686921293</v>
      </c>
      <c r="B357" s="26">
        <v>6.6980000000000004</v>
      </c>
      <c r="C357" s="27">
        <v>279.23962</v>
      </c>
      <c r="D357" s="26">
        <v>6.6980000000000004</v>
      </c>
      <c r="E357" s="27">
        <v>279.24</v>
      </c>
      <c r="F357" s="28">
        <f t="shared" si="35"/>
        <v>0</v>
      </c>
      <c r="G357" s="28">
        <f t="shared" si="35"/>
        <v>-3.8000000000693035E-4</v>
      </c>
      <c r="H357" s="29">
        <v>0</v>
      </c>
      <c r="I357" s="30">
        <f t="shared" si="37"/>
        <v>0</v>
      </c>
      <c r="J357" s="31">
        <f t="shared" si="36"/>
        <v>0</v>
      </c>
      <c r="K357" s="78"/>
      <c r="L357" s="75"/>
      <c r="M357" s="31">
        <f t="shared" si="39"/>
        <v>42.414050381338036</v>
      </c>
      <c r="N357" s="31">
        <f t="shared" si="39"/>
        <v>23.637249923473849</v>
      </c>
      <c r="O357" s="31">
        <f t="shared" si="39"/>
        <v>19.800339786264395</v>
      </c>
      <c r="P357" s="31">
        <f t="shared" si="39"/>
        <v>26.612640686939457</v>
      </c>
      <c r="Q357" s="31">
        <f t="shared" si="39"/>
        <v>24.365219469184478</v>
      </c>
      <c r="R357" s="75"/>
      <c r="S357" s="73"/>
      <c r="T357" s="76"/>
    </row>
    <row r="358" spans="1:20" x14ac:dyDescent="0.25">
      <c r="A358" s="25">
        <v>42901.70835364583</v>
      </c>
      <c r="B358" s="26">
        <v>0</v>
      </c>
      <c r="C358" s="27">
        <v>0</v>
      </c>
      <c r="D358" s="26">
        <v>0</v>
      </c>
      <c r="E358" s="27">
        <v>0</v>
      </c>
      <c r="F358" s="28">
        <f t="shared" si="35"/>
        <v>0</v>
      </c>
      <c r="G358" s="28">
        <f t="shared" si="35"/>
        <v>0</v>
      </c>
      <c r="H358" s="29">
        <v>0</v>
      </c>
      <c r="I358" s="30">
        <f t="shared" si="37"/>
        <v>0</v>
      </c>
      <c r="J358" s="31">
        <f t="shared" si="36"/>
        <v>0</v>
      </c>
      <c r="K358" s="78"/>
      <c r="L358" s="75"/>
      <c r="M358" s="31">
        <f t="shared" si="39"/>
        <v>42.414050381338036</v>
      </c>
      <c r="N358" s="31">
        <f t="shared" si="39"/>
        <v>23.637249923473849</v>
      </c>
      <c r="O358" s="31">
        <f t="shared" si="39"/>
        <v>19.800339786264395</v>
      </c>
      <c r="P358" s="31">
        <f t="shared" si="39"/>
        <v>26.612640686939457</v>
      </c>
      <c r="Q358" s="31">
        <f t="shared" si="39"/>
        <v>24.365219469184478</v>
      </c>
      <c r="R358" s="75"/>
      <c r="S358" s="73"/>
      <c r="T358" s="76"/>
    </row>
    <row r="359" spans="1:20" x14ac:dyDescent="0.25">
      <c r="A359" s="25">
        <v>42901.750020370368</v>
      </c>
      <c r="B359" s="26">
        <v>0</v>
      </c>
      <c r="C359" s="27">
        <v>0</v>
      </c>
      <c r="D359" s="26">
        <v>0</v>
      </c>
      <c r="E359" s="27">
        <v>0</v>
      </c>
      <c r="F359" s="28">
        <f t="shared" si="35"/>
        <v>0</v>
      </c>
      <c r="G359" s="28">
        <f t="shared" si="35"/>
        <v>0</v>
      </c>
      <c r="H359" s="29">
        <v>0</v>
      </c>
      <c r="I359" s="30">
        <f t="shared" si="37"/>
        <v>0</v>
      </c>
      <c r="J359" s="31">
        <f t="shared" si="36"/>
        <v>0</v>
      </c>
      <c r="K359" s="78"/>
      <c r="L359" s="75"/>
      <c r="M359" s="31">
        <f t="shared" si="39"/>
        <v>42.414050381338036</v>
      </c>
      <c r="N359" s="31">
        <f t="shared" si="39"/>
        <v>23.637249923473849</v>
      </c>
      <c r="O359" s="31">
        <f t="shared" si="39"/>
        <v>19.800339786264395</v>
      </c>
      <c r="P359" s="31">
        <f t="shared" si="39"/>
        <v>26.612640686939457</v>
      </c>
      <c r="Q359" s="31">
        <f t="shared" si="39"/>
        <v>24.365219469184478</v>
      </c>
      <c r="R359" s="75"/>
      <c r="S359" s="73"/>
      <c r="T359" s="76"/>
    </row>
    <row r="360" spans="1:20" x14ac:dyDescent="0.25">
      <c r="A360" s="25">
        <v>42901.791687094905</v>
      </c>
      <c r="B360" s="26">
        <v>0</v>
      </c>
      <c r="C360" s="27">
        <v>0</v>
      </c>
      <c r="D360" s="26">
        <v>0</v>
      </c>
      <c r="E360" s="27">
        <v>0</v>
      </c>
      <c r="F360" s="28">
        <f t="shared" si="35"/>
        <v>0</v>
      </c>
      <c r="G360" s="28">
        <f t="shared" si="35"/>
        <v>0</v>
      </c>
      <c r="H360" s="29">
        <v>0</v>
      </c>
      <c r="I360" s="30">
        <f t="shared" si="37"/>
        <v>0</v>
      </c>
      <c r="J360" s="31">
        <f t="shared" si="36"/>
        <v>0</v>
      </c>
      <c r="K360" s="78"/>
      <c r="L360" s="75"/>
      <c r="M360" s="31">
        <f t="shared" ref="M360:Q375" si="40">M359</f>
        <v>42.414050381338036</v>
      </c>
      <c r="N360" s="31">
        <f t="shared" si="40"/>
        <v>23.637249923473849</v>
      </c>
      <c r="O360" s="31">
        <f t="shared" si="40"/>
        <v>19.800339786264395</v>
      </c>
      <c r="P360" s="31">
        <f t="shared" si="40"/>
        <v>26.612640686939457</v>
      </c>
      <c r="Q360" s="31">
        <f t="shared" si="40"/>
        <v>24.365219469184478</v>
      </c>
      <c r="R360" s="75"/>
      <c r="S360" s="73"/>
      <c r="T360" s="76"/>
    </row>
    <row r="361" spans="1:20" x14ac:dyDescent="0.25">
      <c r="A361" s="25">
        <v>42901.833353819442</v>
      </c>
      <c r="B361" s="26">
        <v>33.271000000000001</v>
      </c>
      <c r="C361" s="27">
        <v>1098.2757099999999</v>
      </c>
      <c r="D361" s="26">
        <v>33.271000000000001</v>
      </c>
      <c r="E361" s="27">
        <v>1098.2760000000001</v>
      </c>
      <c r="F361" s="28">
        <f t="shared" si="35"/>
        <v>0</v>
      </c>
      <c r="G361" s="28">
        <f t="shared" si="35"/>
        <v>-2.9000000017731509E-4</v>
      </c>
      <c r="H361" s="29">
        <v>0</v>
      </c>
      <c r="I361" s="30">
        <f t="shared" si="37"/>
        <v>0</v>
      </c>
      <c r="J361" s="31">
        <f t="shared" si="36"/>
        <v>0</v>
      </c>
      <c r="K361" s="78"/>
      <c r="L361" s="75"/>
      <c r="M361" s="31">
        <f t="shared" si="40"/>
        <v>42.414050381338036</v>
      </c>
      <c r="N361" s="31">
        <f t="shared" si="40"/>
        <v>23.637249923473849</v>
      </c>
      <c r="O361" s="31">
        <f t="shared" si="40"/>
        <v>19.800339786264395</v>
      </c>
      <c r="P361" s="31">
        <f t="shared" si="40"/>
        <v>26.612640686939457</v>
      </c>
      <c r="Q361" s="31">
        <f t="shared" si="40"/>
        <v>24.365219469184478</v>
      </c>
      <c r="R361" s="75"/>
      <c r="S361" s="73"/>
      <c r="T361" s="76"/>
    </row>
    <row r="362" spans="1:20" x14ac:dyDescent="0.25">
      <c r="A362" s="25">
        <v>42901.875020543979</v>
      </c>
      <c r="B362" s="26">
        <v>9.468</v>
      </c>
      <c r="C362" s="27">
        <v>293.50799999999998</v>
      </c>
      <c r="D362" s="26">
        <v>9.468</v>
      </c>
      <c r="E362" s="27">
        <v>293.50800000000004</v>
      </c>
      <c r="F362" s="28">
        <f t="shared" si="35"/>
        <v>0</v>
      </c>
      <c r="G362" s="28">
        <f t="shared" si="35"/>
        <v>0</v>
      </c>
      <c r="H362" s="29">
        <v>0</v>
      </c>
      <c r="I362" s="30">
        <f t="shared" si="37"/>
        <v>0</v>
      </c>
      <c r="J362" s="31">
        <f t="shared" si="36"/>
        <v>0</v>
      </c>
      <c r="K362" s="78"/>
      <c r="L362" s="75"/>
      <c r="M362" s="31">
        <f t="shared" si="40"/>
        <v>42.414050381338036</v>
      </c>
      <c r="N362" s="31">
        <f t="shared" si="40"/>
        <v>23.637249923473849</v>
      </c>
      <c r="O362" s="31">
        <f t="shared" si="40"/>
        <v>19.800339786264395</v>
      </c>
      <c r="P362" s="31">
        <f t="shared" si="40"/>
        <v>26.612640686939457</v>
      </c>
      <c r="Q362" s="31">
        <f t="shared" si="40"/>
        <v>24.365219469184478</v>
      </c>
      <c r="R362" s="75"/>
      <c r="S362" s="73"/>
      <c r="T362" s="76"/>
    </row>
    <row r="363" spans="1:20" x14ac:dyDescent="0.25">
      <c r="A363" s="25">
        <v>42901.916687268516</v>
      </c>
      <c r="B363" s="26">
        <v>29.108000000000001</v>
      </c>
      <c r="C363" s="27">
        <v>871.78459999999995</v>
      </c>
      <c r="D363" s="26">
        <v>29.108000000000001</v>
      </c>
      <c r="E363" s="27">
        <v>871.78500000000008</v>
      </c>
      <c r="F363" s="28">
        <f t="shared" si="35"/>
        <v>0</v>
      </c>
      <c r="G363" s="28">
        <f t="shared" si="35"/>
        <v>-4.0000000012696546E-4</v>
      </c>
      <c r="H363" s="29">
        <v>0</v>
      </c>
      <c r="I363" s="30">
        <f t="shared" si="37"/>
        <v>0</v>
      </c>
      <c r="J363" s="31">
        <f t="shared" si="36"/>
        <v>0</v>
      </c>
      <c r="K363" s="78"/>
      <c r="L363" s="75"/>
      <c r="M363" s="31">
        <f t="shared" si="40"/>
        <v>42.414050381338036</v>
      </c>
      <c r="N363" s="31">
        <f t="shared" si="40"/>
        <v>23.637249923473849</v>
      </c>
      <c r="O363" s="31">
        <f t="shared" si="40"/>
        <v>19.800339786264395</v>
      </c>
      <c r="P363" s="31">
        <f t="shared" si="40"/>
        <v>26.612640686939457</v>
      </c>
      <c r="Q363" s="31">
        <f t="shared" si="40"/>
        <v>24.365219469184478</v>
      </c>
      <c r="R363" s="75"/>
      <c r="S363" s="73"/>
      <c r="T363" s="76"/>
    </row>
    <row r="364" spans="1:20" x14ac:dyDescent="0.25">
      <c r="A364" s="25">
        <v>42901.958353993054</v>
      </c>
      <c r="B364" s="26">
        <v>0</v>
      </c>
      <c r="C364" s="27">
        <v>0</v>
      </c>
      <c r="D364" s="26">
        <v>0</v>
      </c>
      <c r="E364" s="27">
        <v>0</v>
      </c>
      <c r="F364" s="28">
        <f t="shared" si="35"/>
        <v>0</v>
      </c>
      <c r="G364" s="28">
        <f t="shared" si="35"/>
        <v>0</v>
      </c>
      <c r="H364" s="29">
        <v>0</v>
      </c>
      <c r="I364" s="30">
        <f t="shared" si="37"/>
        <v>0</v>
      </c>
      <c r="J364" s="31">
        <f t="shared" si="36"/>
        <v>0</v>
      </c>
      <c r="K364" s="78"/>
      <c r="L364" s="75"/>
      <c r="M364" s="31">
        <f t="shared" si="40"/>
        <v>42.414050381338036</v>
      </c>
      <c r="N364" s="31">
        <f t="shared" si="40"/>
        <v>23.637249923473849</v>
      </c>
      <c r="O364" s="31">
        <f t="shared" si="40"/>
        <v>19.800339786264395</v>
      </c>
      <c r="P364" s="31">
        <f t="shared" si="40"/>
        <v>26.612640686939457</v>
      </c>
      <c r="Q364" s="31">
        <f t="shared" si="40"/>
        <v>24.365219469184478</v>
      </c>
      <c r="R364" s="75"/>
      <c r="S364" s="73"/>
      <c r="T364" s="76"/>
    </row>
    <row r="365" spans="1:20" x14ac:dyDescent="0.25">
      <c r="A365" s="25">
        <v>42902.000020717591</v>
      </c>
      <c r="B365" s="26">
        <v>0</v>
      </c>
      <c r="C365" s="27">
        <v>0</v>
      </c>
      <c r="D365" s="26">
        <v>0</v>
      </c>
      <c r="E365" s="27">
        <v>0</v>
      </c>
      <c r="F365" s="28">
        <f t="shared" si="35"/>
        <v>0</v>
      </c>
      <c r="G365" s="28">
        <f t="shared" si="35"/>
        <v>0</v>
      </c>
      <c r="H365" s="29">
        <v>0</v>
      </c>
      <c r="I365" s="30">
        <f t="shared" si="37"/>
        <v>0</v>
      </c>
      <c r="J365" s="31">
        <f t="shared" si="36"/>
        <v>0</v>
      </c>
      <c r="K365" s="78"/>
      <c r="L365" s="75"/>
      <c r="M365" s="31">
        <f t="shared" si="40"/>
        <v>42.414050381338036</v>
      </c>
      <c r="N365" s="31">
        <f t="shared" si="40"/>
        <v>23.637249923473849</v>
      </c>
      <c r="O365" s="31">
        <f t="shared" si="40"/>
        <v>19.800339786264395</v>
      </c>
      <c r="P365" s="31">
        <f t="shared" si="40"/>
        <v>26.612640686939457</v>
      </c>
      <c r="Q365" s="31">
        <f t="shared" si="40"/>
        <v>24.365219469184478</v>
      </c>
      <c r="R365" s="75"/>
      <c r="S365" s="73"/>
      <c r="T365" s="76"/>
    </row>
    <row r="366" spans="1:20" x14ac:dyDescent="0.25">
      <c r="A366" s="25">
        <v>42902.041687442128</v>
      </c>
      <c r="B366" s="26">
        <v>37.799999999999997</v>
      </c>
      <c r="C366" s="27">
        <v>790.39800000000002</v>
      </c>
      <c r="D366" s="26">
        <v>18.595000000000002</v>
      </c>
      <c r="E366" s="27">
        <v>388.82100000000003</v>
      </c>
      <c r="F366" s="28">
        <f t="shared" si="35"/>
        <v>19.204999999999995</v>
      </c>
      <c r="G366" s="28">
        <f t="shared" si="35"/>
        <v>401.577</v>
      </c>
      <c r="H366" s="29">
        <v>0</v>
      </c>
      <c r="I366" s="30">
        <f t="shared" si="37"/>
        <v>19.204999999999995</v>
      </c>
      <c r="J366" s="31">
        <f t="shared" si="36"/>
        <v>20.910023431398081</v>
      </c>
      <c r="K366" s="78"/>
      <c r="L366" s="75"/>
      <c r="M366" s="31">
        <f t="shared" si="40"/>
        <v>42.414050381338036</v>
      </c>
      <c r="N366" s="31">
        <f t="shared" si="40"/>
        <v>23.637249923473849</v>
      </c>
      <c r="O366" s="31">
        <f t="shared" si="40"/>
        <v>19.800339786264395</v>
      </c>
      <c r="P366" s="31">
        <f t="shared" si="40"/>
        <v>26.612640686939457</v>
      </c>
      <c r="Q366" s="31">
        <f t="shared" si="40"/>
        <v>24.365219469184478</v>
      </c>
      <c r="R366" s="75"/>
      <c r="S366" s="73"/>
      <c r="T366" s="76"/>
    </row>
    <row r="367" spans="1:20" x14ac:dyDescent="0.25">
      <c r="A367" s="25">
        <v>42902.083354166665</v>
      </c>
      <c r="B367" s="26">
        <v>0</v>
      </c>
      <c r="C367" s="27">
        <v>0</v>
      </c>
      <c r="D367" s="26">
        <v>0</v>
      </c>
      <c r="E367" s="27">
        <v>0</v>
      </c>
      <c r="F367" s="28">
        <f t="shared" si="35"/>
        <v>0</v>
      </c>
      <c r="G367" s="28">
        <f t="shared" si="35"/>
        <v>0</v>
      </c>
      <c r="H367" s="29">
        <v>0</v>
      </c>
      <c r="I367" s="30">
        <f t="shared" si="37"/>
        <v>0</v>
      </c>
      <c r="J367" s="31">
        <f t="shared" si="36"/>
        <v>0</v>
      </c>
      <c r="K367" s="78"/>
      <c r="L367" s="75"/>
      <c r="M367" s="31">
        <f t="shared" si="40"/>
        <v>42.414050381338036</v>
      </c>
      <c r="N367" s="31">
        <f t="shared" si="40"/>
        <v>23.637249923473849</v>
      </c>
      <c r="O367" s="31">
        <f t="shared" si="40"/>
        <v>19.800339786264395</v>
      </c>
      <c r="P367" s="31">
        <f t="shared" si="40"/>
        <v>26.612640686939457</v>
      </c>
      <c r="Q367" s="31">
        <f t="shared" si="40"/>
        <v>24.365219469184478</v>
      </c>
      <c r="R367" s="75"/>
      <c r="S367" s="73"/>
      <c r="T367" s="76"/>
    </row>
    <row r="368" spans="1:20" x14ac:dyDescent="0.25">
      <c r="A368" s="25">
        <v>42902.125020891202</v>
      </c>
      <c r="B368" s="26">
        <v>0</v>
      </c>
      <c r="C368" s="27">
        <v>0</v>
      </c>
      <c r="D368" s="26">
        <v>0</v>
      </c>
      <c r="E368" s="27">
        <v>0</v>
      </c>
      <c r="F368" s="28">
        <f t="shared" si="35"/>
        <v>0</v>
      </c>
      <c r="G368" s="28">
        <f t="shared" si="35"/>
        <v>0</v>
      </c>
      <c r="H368" s="29">
        <v>0</v>
      </c>
      <c r="I368" s="30">
        <f t="shared" si="37"/>
        <v>0</v>
      </c>
      <c r="J368" s="31">
        <f t="shared" si="36"/>
        <v>0</v>
      </c>
      <c r="K368" s="78"/>
      <c r="L368" s="75"/>
      <c r="M368" s="31">
        <f t="shared" si="40"/>
        <v>42.414050381338036</v>
      </c>
      <c r="N368" s="31">
        <f t="shared" si="40"/>
        <v>23.637249923473849</v>
      </c>
      <c r="O368" s="31">
        <f t="shared" si="40"/>
        <v>19.800339786264395</v>
      </c>
      <c r="P368" s="31">
        <f t="shared" si="40"/>
        <v>26.612640686939457</v>
      </c>
      <c r="Q368" s="31">
        <f t="shared" si="40"/>
        <v>24.365219469184478</v>
      </c>
      <c r="R368" s="75"/>
      <c r="S368" s="73"/>
      <c r="T368" s="76"/>
    </row>
    <row r="369" spans="1:20" x14ac:dyDescent="0.25">
      <c r="A369" s="25">
        <v>42902.16668761574</v>
      </c>
      <c r="B369" s="26">
        <v>0</v>
      </c>
      <c r="C369" s="27">
        <v>0</v>
      </c>
      <c r="D369" s="26">
        <v>0</v>
      </c>
      <c r="E369" s="27">
        <v>0</v>
      </c>
      <c r="F369" s="28">
        <f t="shared" si="35"/>
        <v>0</v>
      </c>
      <c r="G369" s="28">
        <f t="shared" si="35"/>
        <v>0</v>
      </c>
      <c r="H369" s="29">
        <v>0</v>
      </c>
      <c r="I369" s="30">
        <f t="shared" si="37"/>
        <v>0</v>
      </c>
      <c r="J369" s="31">
        <f t="shared" si="36"/>
        <v>0</v>
      </c>
      <c r="K369" s="78"/>
      <c r="L369" s="75"/>
      <c r="M369" s="31">
        <f t="shared" si="40"/>
        <v>42.414050381338036</v>
      </c>
      <c r="N369" s="31">
        <f t="shared" si="40"/>
        <v>23.637249923473849</v>
      </c>
      <c r="O369" s="31">
        <f t="shared" si="40"/>
        <v>19.800339786264395</v>
      </c>
      <c r="P369" s="31">
        <f t="shared" si="40"/>
        <v>26.612640686939457</v>
      </c>
      <c r="Q369" s="31">
        <f t="shared" si="40"/>
        <v>24.365219469184478</v>
      </c>
      <c r="R369" s="75"/>
      <c r="S369" s="73"/>
      <c r="T369" s="76"/>
    </row>
    <row r="370" spans="1:20" x14ac:dyDescent="0.25">
      <c r="A370" s="25">
        <v>42902.208354340277</v>
      </c>
      <c r="B370" s="26">
        <v>0</v>
      </c>
      <c r="C370" s="27">
        <v>0</v>
      </c>
      <c r="D370" s="26">
        <v>0</v>
      </c>
      <c r="E370" s="27">
        <v>0</v>
      </c>
      <c r="F370" s="28">
        <f t="shared" si="35"/>
        <v>0</v>
      </c>
      <c r="G370" s="28">
        <f t="shared" si="35"/>
        <v>0</v>
      </c>
      <c r="H370" s="29">
        <v>0</v>
      </c>
      <c r="I370" s="30">
        <f t="shared" si="37"/>
        <v>0</v>
      </c>
      <c r="J370" s="31">
        <f t="shared" si="36"/>
        <v>0</v>
      </c>
      <c r="K370" s="78"/>
      <c r="L370" s="75"/>
      <c r="M370" s="31">
        <f t="shared" si="40"/>
        <v>42.414050381338036</v>
      </c>
      <c r="N370" s="31">
        <f t="shared" si="40"/>
        <v>23.637249923473849</v>
      </c>
      <c r="O370" s="31">
        <f t="shared" si="40"/>
        <v>19.800339786264395</v>
      </c>
      <c r="P370" s="31">
        <f t="shared" si="40"/>
        <v>26.612640686939457</v>
      </c>
      <c r="Q370" s="31">
        <f t="shared" si="40"/>
        <v>24.365219469184478</v>
      </c>
      <c r="R370" s="75"/>
      <c r="S370" s="73"/>
      <c r="T370" s="76"/>
    </row>
    <row r="371" spans="1:20" x14ac:dyDescent="0.25">
      <c r="A371" s="25">
        <v>42902.250021064814</v>
      </c>
      <c r="B371" s="26">
        <v>0</v>
      </c>
      <c r="C371" s="27">
        <v>0</v>
      </c>
      <c r="D371" s="26">
        <v>0</v>
      </c>
      <c r="E371" s="27">
        <v>0</v>
      </c>
      <c r="F371" s="28">
        <f t="shared" si="35"/>
        <v>0</v>
      </c>
      <c r="G371" s="28">
        <f t="shared" si="35"/>
        <v>0</v>
      </c>
      <c r="H371" s="29">
        <v>0</v>
      </c>
      <c r="I371" s="30">
        <f t="shared" si="37"/>
        <v>0</v>
      </c>
      <c r="J371" s="31">
        <f t="shared" si="36"/>
        <v>0</v>
      </c>
      <c r="K371" s="78"/>
      <c r="L371" s="75"/>
      <c r="M371" s="31">
        <f t="shared" si="40"/>
        <v>42.414050381338036</v>
      </c>
      <c r="N371" s="31">
        <f t="shared" si="40"/>
        <v>23.637249923473849</v>
      </c>
      <c r="O371" s="31">
        <f t="shared" si="40"/>
        <v>19.800339786264395</v>
      </c>
      <c r="P371" s="31">
        <f t="shared" si="40"/>
        <v>26.612640686939457</v>
      </c>
      <c r="Q371" s="31">
        <f t="shared" si="40"/>
        <v>24.365219469184478</v>
      </c>
      <c r="R371" s="75"/>
      <c r="S371" s="73"/>
      <c r="T371" s="76"/>
    </row>
    <row r="372" spans="1:20" x14ac:dyDescent="0.25">
      <c r="A372" s="25">
        <v>42902.291687789351</v>
      </c>
      <c r="B372" s="26">
        <v>0</v>
      </c>
      <c r="C372" s="27">
        <v>0</v>
      </c>
      <c r="D372" s="26">
        <v>0</v>
      </c>
      <c r="E372" s="27">
        <v>0</v>
      </c>
      <c r="F372" s="28">
        <f t="shared" si="35"/>
        <v>0</v>
      </c>
      <c r="G372" s="28">
        <f t="shared" si="35"/>
        <v>0</v>
      </c>
      <c r="H372" s="29">
        <v>0</v>
      </c>
      <c r="I372" s="30">
        <f t="shared" si="37"/>
        <v>0</v>
      </c>
      <c r="J372" s="31">
        <f t="shared" si="36"/>
        <v>0</v>
      </c>
      <c r="K372" s="78"/>
      <c r="L372" s="75"/>
      <c r="M372" s="31">
        <f t="shared" si="40"/>
        <v>42.414050381338036</v>
      </c>
      <c r="N372" s="31">
        <f t="shared" si="40"/>
        <v>23.637249923473849</v>
      </c>
      <c r="O372" s="31">
        <f t="shared" si="40"/>
        <v>19.800339786264395</v>
      </c>
      <c r="P372" s="31">
        <f t="shared" si="40"/>
        <v>26.612640686939457</v>
      </c>
      <c r="Q372" s="31">
        <f t="shared" si="40"/>
        <v>24.365219469184478</v>
      </c>
      <c r="R372" s="75"/>
      <c r="S372" s="73"/>
      <c r="T372" s="76"/>
    </row>
    <row r="373" spans="1:20" x14ac:dyDescent="0.25">
      <c r="A373" s="25">
        <v>42902.333354513888</v>
      </c>
      <c r="B373" s="26">
        <v>0</v>
      </c>
      <c r="C373" s="27">
        <v>0</v>
      </c>
      <c r="D373" s="26">
        <v>0</v>
      </c>
      <c r="E373" s="27">
        <v>0</v>
      </c>
      <c r="F373" s="28">
        <f t="shared" si="35"/>
        <v>0</v>
      </c>
      <c r="G373" s="28">
        <f t="shared" si="35"/>
        <v>0</v>
      </c>
      <c r="H373" s="29">
        <v>0</v>
      </c>
      <c r="I373" s="30">
        <f t="shared" si="37"/>
        <v>0</v>
      </c>
      <c r="J373" s="31">
        <f t="shared" si="36"/>
        <v>0</v>
      </c>
      <c r="K373" s="78"/>
      <c r="L373" s="75"/>
      <c r="M373" s="31">
        <f t="shared" si="40"/>
        <v>42.414050381338036</v>
      </c>
      <c r="N373" s="31">
        <f t="shared" si="40"/>
        <v>23.637249923473849</v>
      </c>
      <c r="O373" s="31">
        <f t="shared" si="40"/>
        <v>19.800339786264395</v>
      </c>
      <c r="P373" s="31">
        <f t="shared" si="40"/>
        <v>26.612640686939457</v>
      </c>
      <c r="Q373" s="31">
        <f t="shared" si="40"/>
        <v>24.365219469184478</v>
      </c>
      <c r="R373" s="75"/>
      <c r="S373" s="73"/>
      <c r="T373" s="76"/>
    </row>
    <row r="374" spans="1:20" x14ac:dyDescent="0.25">
      <c r="A374" s="25">
        <v>42902.375021238426</v>
      </c>
      <c r="B374" s="26">
        <v>73.888999999999996</v>
      </c>
      <c r="C374" s="27">
        <v>1794.0249200000001</v>
      </c>
      <c r="D374" s="26">
        <v>73.88900000000001</v>
      </c>
      <c r="E374" s="27">
        <v>1794.0250000000001</v>
      </c>
      <c r="F374" s="28">
        <f t="shared" si="35"/>
        <v>0</v>
      </c>
      <c r="G374" s="28">
        <f t="shared" si="35"/>
        <v>-8.0000000025393092E-5</v>
      </c>
      <c r="H374" s="29">
        <v>0</v>
      </c>
      <c r="I374" s="30">
        <f t="shared" si="37"/>
        <v>0</v>
      </c>
      <c r="J374" s="31">
        <f t="shared" si="36"/>
        <v>0</v>
      </c>
      <c r="K374" s="78"/>
      <c r="L374" s="75"/>
      <c r="M374" s="31">
        <f t="shared" si="40"/>
        <v>42.414050381338036</v>
      </c>
      <c r="N374" s="31">
        <f t="shared" si="40"/>
        <v>23.637249923473849</v>
      </c>
      <c r="O374" s="31">
        <f t="shared" si="40"/>
        <v>19.800339786264395</v>
      </c>
      <c r="P374" s="31">
        <f t="shared" si="40"/>
        <v>26.612640686939457</v>
      </c>
      <c r="Q374" s="31">
        <f t="shared" si="40"/>
        <v>24.365219469184478</v>
      </c>
      <c r="R374" s="75"/>
      <c r="S374" s="73"/>
      <c r="T374" s="76"/>
    </row>
    <row r="375" spans="1:20" x14ac:dyDescent="0.25">
      <c r="A375" s="25">
        <v>42902.416687962963</v>
      </c>
      <c r="B375" s="26">
        <v>102.389</v>
      </c>
      <c r="C375" s="27">
        <v>2693.8545899999999</v>
      </c>
      <c r="D375" s="26">
        <v>102.38900000000001</v>
      </c>
      <c r="E375" s="27">
        <v>2693.855</v>
      </c>
      <c r="F375" s="28">
        <f t="shared" si="35"/>
        <v>0</v>
      </c>
      <c r="G375" s="28">
        <f t="shared" si="35"/>
        <v>-4.1000000010171789E-4</v>
      </c>
      <c r="H375" s="29">
        <v>0</v>
      </c>
      <c r="I375" s="30">
        <f t="shared" si="37"/>
        <v>0</v>
      </c>
      <c r="J375" s="31">
        <f t="shared" si="36"/>
        <v>0</v>
      </c>
      <c r="K375" s="78"/>
      <c r="L375" s="75"/>
      <c r="M375" s="31">
        <f t="shared" si="40"/>
        <v>42.414050381338036</v>
      </c>
      <c r="N375" s="31">
        <f t="shared" si="40"/>
        <v>23.637249923473849</v>
      </c>
      <c r="O375" s="31">
        <f t="shared" si="40"/>
        <v>19.800339786264395</v>
      </c>
      <c r="P375" s="31">
        <f t="shared" si="40"/>
        <v>26.612640686939457</v>
      </c>
      <c r="Q375" s="31">
        <f t="shared" si="40"/>
        <v>24.365219469184478</v>
      </c>
      <c r="R375" s="75"/>
      <c r="S375" s="73"/>
      <c r="T375" s="76"/>
    </row>
    <row r="376" spans="1:20" x14ac:dyDescent="0.25">
      <c r="A376" s="25">
        <v>42902.4583546875</v>
      </c>
      <c r="B376" s="26">
        <v>224.304</v>
      </c>
      <c r="C376" s="27">
        <v>6107.79792</v>
      </c>
      <c r="D376" s="26">
        <v>224.304</v>
      </c>
      <c r="E376" s="27">
        <v>6107.7980000000007</v>
      </c>
      <c r="F376" s="28">
        <f t="shared" si="35"/>
        <v>0</v>
      </c>
      <c r="G376" s="28">
        <f t="shared" si="35"/>
        <v>-8.0000000707514118E-5</v>
      </c>
      <c r="H376" s="29">
        <v>0</v>
      </c>
      <c r="I376" s="30">
        <f t="shared" si="37"/>
        <v>0</v>
      </c>
      <c r="J376" s="31">
        <f t="shared" si="36"/>
        <v>0</v>
      </c>
      <c r="K376" s="78"/>
      <c r="L376" s="75"/>
      <c r="M376" s="31">
        <f t="shared" ref="M376:Q391" si="41">M375</f>
        <v>42.414050381338036</v>
      </c>
      <c r="N376" s="31">
        <f t="shared" si="41"/>
        <v>23.637249923473849</v>
      </c>
      <c r="O376" s="31">
        <f t="shared" si="41"/>
        <v>19.800339786264395</v>
      </c>
      <c r="P376" s="31">
        <f t="shared" si="41"/>
        <v>26.612640686939457</v>
      </c>
      <c r="Q376" s="31">
        <f t="shared" si="41"/>
        <v>24.365219469184478</v>
      </c>
      <c r="R376" s="75"/>
      <c r="S376" s="73"/>
      <c r="T376" s="76"/>
    </row>
    <row r="377" spans="1:20" x14ac:dyDescent="0.25">
      <c r="A377" s="25">
        <v>42902.500021412037</v>
      </c>
      <c r="B377" s="26">
        <v>130.90600000000001</v>
      </c>
      <c r="C377" s="27">
        <v>5263.7302600000003</v>
      </c>
      <c r="D377" s="26">
        <v>130.90600000000001</v>
      </c>
      <c r="E377" s="27">
        <v>5263.73</v>
      </c>
      <c r="F377" s="28">
        <f t="shared" si="35"/>
        <v>0</v>
      </c>
      <c r="G377" s="28">
        <f t="shared" si="35"/>
        <v>2.6000000070780516E-4</v>
      </c>
      <c r="H377" s="29">
        <v>0</v>
      </c>
      <c r="I377" s="30">
        <f t="shared" si="37"/>
        <v>0</v>
      </c>
      <c r="J377" s="31">
        <f t="shared" si="36"/>
        <v>0</v>
      </c>
      <c r="K377" s="78"/>
      <c r="L377" s="75"/>
      <c r="M377" s="31">
        <f t="shared" si="41"/>
        <v>42.414050381338036</v>
      </c>
      <c r="N377" s="31">
        <f t="shared" si="41"/>
        <v>23.637249923473849</v>
      </c>
      <c r="O377" s="31">
        <f t="shared" si="41"/>
        <v>19.800339786264395</v>
      </c>
      <c r="P377" s="31">
        <f t="shared" si="41"/>
        <v>26.612640686939457</v>
      </c>
      <c r="Q377" s="31">
        <f t="shared" si="41"/>
        <v>24.365219469184478</v>
      </c>
      <c r="R377" s="75"/>
      <c r="S377" s="73"/>
      <c r="T377" s="76"/>
    </row>
    <row r="378" spans="1:20" x14ac:dyDescent="0.25">
      <c r="A378" s="25">
        <v>42902.541688136575</v>
      </c>
      <c r="B378" s="26">
        <v>62.055</v>
      </c>
      <c r="C378" s="27">
        <v>1892.6775</v>
      </c>
      <c r="D378" s="26">
        <v>62.055</v>
      </c>
      <c r="E378" s="27">
        <v>1892.6780000000001</v>
      </c>
      <c r="F378" s="28">
        <f t="shared" ref="F378:G441" si="42">B378-D378</f>
        <v>0</v>
      </c>
      <c r="G378" s="28">
        <f t="shared" si="42"/>
        <v>-5.0000000010186341E-4</v>
      </c>
      <c r="H378" s="29">
        <v>0</v>
      </c>
      <c r="I378" s="30">
        <f t="shared" si="37"/>
        <v>0</v>
      </c>
      <c r="J378" s="31">
        <f t="shared" si="36"/>
        <v>0</v>
      </c>
      <c r="K378" s="78"/>
      <c r="L378" s="75"/>
      <c r="M378" s="31">
        <f t="shared" si="41"/>
        <v>42.414050381338036</v>
      </c>
      <c r="N378" s="31">
        <f t="shared" si="41"/>
        <v>23.637249923473849</v>
      </c>
      <c r="O378" s="31">
        <f t="shared" si="41"/>
        <v>19.800339786264395</v>
      </c>
      <c r="P378" s="31">
        <f t="shared" si="41"/>
        <v>26.612640686939457</v>
      </c>
      <c r="Q378" s="31">
        <f t="shared" si="41"/>
        <v>24.365219469184478</v>
      </c>
      <c r="R378" s="75"/>
      <c r="S378" s="73"/>
      <c r="T378" s="76"/>
    </row>
    <row r="379" spans="1:20" x14ac:dyDescent="0.25">
      <c r="A379" s="25">
        <v>42902.583354861112</v>
      </c>
      <c r="B379" s="26">
        <v>0</v>
      </c>
      <c r="C379" s="27">
        <v>0</v>
      </c>
      <c r="D379" s="26">
        <v>0</v>
      </c>
      <c r="E379" s="27">
        <v>0</v>
      </c>
      <c r="F379" s="28">
        <f t="shared" si="42"/>
        <v>0</v>
      </c>
      <c r="G379" s="28">
        <f t="shared" si="42"/>
        <v>0</v>
      </c>
      <c r="H379" s="29">
        <v>0</v>
      </c>
      <c r="I379" s="30">
        <f t="shared" si="37"/>
        <v>0</v>
      </c>
      <c r="J379" s="31">
        <f t="shared" si="36"/>
        <v>0</v>
      </c>
      <c r="K379" s="78"/>
      <c r="L379" s="75"/>
      <c r="M379" s="31">
        <f t="shared" si="41"/>
        <v>42.414050381338036</v>
      </c>
      <c r="N379" s="31">
        <f t="shared" si="41"/>
        <v>23.637249923473849</v>
      </c>
      <c r="O379" s="31">
        <f t="shared" si="41"/>
        <v>19.800339786264395</v>
      </c>
      <c r="P379" s="31">
        <f t="shared" si="41"/>
        <v>26.612640686939457</v>
      </c>
      <c r="Q379" s="31">
        <f t="shared" si="41"/>
        <v>24.365219469184478</v>
      </c>
      <c r="R379" s="75"/>
      <c r="S379" s="73"/>
      <c r="T379" s="76"/>
    </row>
    <row r="380" spans="1:20" s="4" customFormat="1" ht="14.25" customHeight="1" x14ac:dyDescent="0.25">
      <c r="A380" s="25">
        <v>42902.625021585649</v>
      </c>
      <c r="B380" s="34">
        <v>0</v>
      </c>
      <c r="C380" s="35">
        <v>0</v>
      </c>
      <c r="D380" s="34">
        <v>0</v>
      </c>
      <c r="E380" s="35">
        <v>0</v>
      </c>
      <c r="F380" s="30">
        <f t="shared" si="42"/>
        <v>0</v>
      </c>
      <c r="G380" s="30">
        <f t="shared" si="42"/>
        <v>0</v>
      </c>
      <c r="H380" s="29">
        <v>0</v>
      </c>
      <c r="I380" s="30">
        <f t="shared" si="37"/>
        <v>0</v>
      </c>
      <c r="J380" s="32">
        <f t="shared" si="36"/>
        <v>0</v>
      </c>
      <c r="K380" s="78"/>
      <c r="L380" s="75"/>
      <c r="M380" s="31">
        <f t="shared" si="41"/>
        <v>42.414050381338036</v>
      </c>
      <c r="N380" s="31">
        <f t="shared" si="41"/>
        <v>23.637249923473849</v>
      </c>
      <c r="O380" s="31">
        <f t="shared" si="41"/>
        <v>19.800339786264395</v>
      </c>
      <c r="P380" s="31">
        <f t="shared" si="41"/>
        <v>26.612640686939457</v>
      </c>
      <c r="Q380" s="31">
        <f t="shared" si="41"/>
        <v>24.365219469184478</v>
      </c>
      <c r="R380" s="75"/>
      <c r="S380" s="73"/>
      <c r="T380" s="76"/>
    </row>
    <row r="381" spans="1:20" x14ac:dyDescent="0.25">
      <c r="A381" s="25">
        <v>42902.666688310186</v>
      </c>
      <c r="B381" s="26">
        <v>0</v>
      </c>
      <c r="C381" s="27">
        <v>0</v>
      </c>
      <c r="D381" s="26">
        <v>0</v>
      </c>
      <c r="E381" s="27">
        <v>0</v>
      </c>
      <c r="F381" s="28">
        <f t="shared" si="42"/>
        <v>0</v>
      </c>
      <c r="G381" s="28">
        <f t="shared" si="42"/>
        <v>0</v>
      </c>
      <c r="H381" s="29">
        <v>0</v>
      </c>
      <c r="I381" s="30">
        <f t="shared" si="37"/>
        <v>0</v>
      </c>
      <c r="J381" s="31">
        <f t="shared" si="36"/>
        <v>0</v>
      </c>
      <c r="K381" s="78"/>
      <c r="L381" s="75"/>
      <c r="M381" s="31">
        <f t="shared" si="41"/>
        <v>42.414050381338036</v>
      </c>
      <c r="N381" s="31">
        <f t="shared" si="41"/>
        <v>23.637249923473849</v>
      </c>
      <c r="O381" s="31">
        <f t="shared" si="41"/>
        <v>19.800339786264395</v>
      </c>
      <c r="P381" s="31">
        <f t="shared" si="41"/>
        <v>26.612640686939457</v>
      </c>
      <c r="Q381" s="31">
        <f t="shared" si="41"/>
        <v>24.365219469184478</v>
      </c>
      <c r="R381" s="75"/>
      <c r="S381" s="73"/>
      <c r="T381" s="76"/>
    </row>
    <row r="382" spans="1:20" x14ac:dyDescent="0.25">
      <c r="A382" s="25">
        <v>42902.708355034723</v>
      </c>
      <c r="B382" s="26">
        <v>0</v>
      </c>
      <c r="C382" s="27">
        <v>0</v>
      </c>
      <c r="D382" s="26">
        <v>0</v>
      </c>
      <c r="E382" s="27">
        <v>0</v>
      </c>
      <c r="F382" s="28">
        <f t="shared" si="42"/>
        <v>0</v>
      </c>
      <c r="G382" s="28">
        <f t="shared" si="42"/>
        <v>0</v>
      </c>
      <c r="H382" s="29">
        <v>0</v>
      </c>
      <c r="I382" s="30">
        <f t="shared" si="37"/>
        <v>0</v>
      </c>
      <c r="J382" s="31">
        <f t="shared" si="36"/>
        <v>0</v>
      </c>
      <c r="K382" s="78"/>
      <c r="L382" s="75"/>
      <c r="M382" s="31">
        <f t="shared" si="41"/>
        <v>42.414050381338036</v>
      </c>
      <c r="N382" s="31">
        <f t="shared" si="41"/>
        <v>23.637249923473849</v>
      </c>
      <c r="O382" s="31">
        <f t="shared" si="41"/>
        <v>19.800339786264395</v>
      </c>
      <c r="P382" s="31">
        <f t="shared" si="41"/>
        <v>26.612640686939457</v>
      </c>
      <c r="Q382" s="31">
        <f t="shared" si="41"/>
        <v>24.365219469184478</v>
      </c>
      <c r="R382" s="75"/>
      <c r="S382" s="73"/>
      <c r="T382" s="76"/>
    </row>
    <row r="383" spans="1:20" x14ac:dyDescent="0.25">
      <c r="A383" s="25">
        <v>42902.750021759261</v>
      </c>
      <c r="B383" s="26">
        <v>0</v>
      </c>
      <c r="C383" s="27">
        <v>0</v>
      </c>
      <c r="D383" s="26">
        <v>0</v>
      </c>
      <c r="E383" s="27">
        <v>0</v>
      </c>
      <c r="F383" s="28">
        <f t="shared" si="42"/>
        <v>0</v>
      </c>
      <c r="G383" s="28">
        <f t="shared" si="42"/>
        <v>0</v>
      </c>
      <c r="H383" s="29">
        <v>0</v>
      </c>
      <c r="I383" s="30">
        <f t="shared" si="37"/>
        <v>0</v>
      </c>
      <c r="J383" s="31">
        <f t="shared" si="36"/>
        <v>0</v>
      </c>
      <c r="K383" s="78"/>
      <c r="L383" s="75"/>
      <c r="M383" s="31">
        <f t="shared" si="41"/>
        <v>42.414050381338036</v>
      </c>
      <c r="N383" s="31">
        <f t="shared" si="41"/>
        <v>23.637249923473849</v>
      </c>
      <c r="O383" s="31">
        <f t="shared" si="41"/>
        <v>19.800339786264395</v>
      </c>
      <c r="P383" s="31">
        <f t="shared" si="41"/>
        <v>26.612640686939457</v>
      </c>
      <c r="Q383" s="31">
        <f t="shared" si="41"/>
        <v>24.365219469184478</v>
      </c>
      <c r="R383" s="75"/>
      <c r="S383" s="73"/>
      <c r="T383" s="76"/>
    </row>
    <row r="384" spans="1:20" x14ac:dyDescent="0.25">
      <c r="A384" s="25">
        <v>42902.791688483798</v>
      </c>
      <c r="B384" s="26">
        <v>10.428000000000001</v>
      </c>
      <c r="C384" s="27">
        <v>394.59552000000002</v>
      </c>
      <c r="D384" s="26">
        <v>10.428000000000001</v>
      </c>
      <c r="E384" s="27">
        <v>394.596</v>
      </c>
      <c r="F384" s="28">
        <f t="shared" si="42"/>
        <v>0</v>
      </c>
      <c r="G384" s="28">
        <f t="shared" si="42"/>
        <v>-4.799999999818283E-4</v>
      </c>
      <c r="H384" s="29">
        <v>0</v>
      </c>
      <c r="I384" s="30">
        <f t="shared" si="37"/>
        <v>0</v>
      </c>
      <c r="J384" s="31">
        <f t="shared" si="36"/>
        <v>0</v>
      </c>
      <c r="K384" s="78"/>
      <c r="L384" s="75"/>
      <c r="M384" s="31">
        <f t="shared" si="41"/>
        <v>42.414050381338036</v>
      </c>
      <c r="N384" s="31">
        <f t="shared" si="41"/>
        <v>23.637249923473849</v>
      </c>
      <c r="O384" s="31">
        <f t="shared" si="41"/>
        <v>19.800339786264395</v>
      </c>
      <c r="P384" s="31">
        <f t="shared" si="41"/>
        <v>26.612640686939457</v>
      </c>
      <c r="Q384" s="31">
        <f t="shared" si="41"/>
        <v>24.365219469184478</v>
      </c>
      <c r="R384" s="75"/>
      <c r="S384" s="73"/>
      <c r="T384" s="76"/>
    </row>
    <row r="385" spans="1:20" x14ac:dyDescent="0.25">
      <c r="A385" s="25">
        <v>42902.833355208335</v>
      </c>
      <c r="B385" s="26">
        <v>23.815000000000001</v>
      </c>
      <c r="C385" s="27">
        <v>1027.3791000000001</v>
      </c>
      <c r="D385" s="26">
        <v>23.815000000000001</v>
      </c>
      <c r="E385" s="27">
        <v>1027.3790000000001</v>
      </c>
      <c r="F385" s="28">
        <f t="shared" si="42"/>
        <v>0</v>
      </c>
      <c r="G385" s="28">
        <f t="shared" si="42"/>
        <v>9.9999999974897946E-5</v>
      </c>
      <c r="H385" s="29">
        <v>0</v>
      </c>
      <c r="I385" s="30">
        <f t="shared" si="37"/>
        <v>0</v>
      </c>
      <c r="J385" s="31">
        <f t="shared" si="36"/>
        <v>0</v>
      </c>
      <c r="K385" s="78"/>
      <c r="L385" s="75"/>
      <c r="M385" s="31">
        <f t="shared" si="41"/>
        <v>42.414050381338036</v>
      </c>
      <c r="N385" s="31">
        <f t="shared" si="41"/>
        <v>23.637249923473849</v>
      </c>
      <c r="O385" s="31">
        <f t="shared" si="41"/>
        <v>19.800339786264395</v>
      </c>
      <c r="P385" s="31">
        <f t="shared" si="41"/>
        <v>26.612640686939457</v>
      </c>
      <c r="Q385" s="31">
        <f t="shared" si="41"/>
        <v>24.365219469184478</v>
      </c>
      <c r="R385" s="75"/>
      <c r="S385" s="73"/>
      <c r="T385" s="76"/>
    </row>
    <row r="386" spans="1:20" x14ac:dyDescent="0.25">
      <c r="A386" s="25">
        <v>42902.875021932872</v>
      </c>
      <c r="B386" s="26">
        <v>40.829000000000001</v>
      </c>
      <c r="C386" s="27">
        <v>1224.46171</v>
      </c>
      <c r="D386" s="26">
        <v>40.829000000000001</v>
      </c>
      <c r="E386" s="27">
        <v>1224.462</v>
      </c>
      <c r="F386" s="28">
        <f t="shared" si="42"/>
        <v>0</v>
      </c>
      <c r="G386" s="28">
        <f t="shared" si="42"/>
        <v>-2.8999999994994141E-4</v>
      </c>
      <c r="H386" s="29">
        <v>0</v>
      </c>
      <c r="I386" s="30">
        <f t="shared" si="37"/>
        <v>0</v>
      </c>
      <c r="J386" s="31">
        <f t="shared" si="36"/>
        <v>0</v>
      </c>
      <c r="K386" s="78"/>
      <c r="L386" s="75"/>
      <c r="M386" s="31">
        <f t="shared" si="41"/>
        <v>42.414050381338036</v>
      </c>
      <c r="N386" s="31">
        <f t="shared" si="41"/>
        <v>23.637249923473849</v>
      </c>
      <c r="O386" s="31">
        <f t="shared" si="41"/>
        <v>19.800339786264395</v>
      </c>
      <c r="P386" s="31">
        <f t="shared" si="41"/>
        <v>26.612640686939457</v>
      </c>
      <c r="Q386" s="31">
        <f t="shared" si="41"/>
        <v>24.365219469184478</v>
      </c>
      <c r="R386" s="75"/>
      <c r="S386" s="73"/>
      <c r="T386" s="76"/>
    </row>
    <row r="387" spans="1:20" x14ac:dyDescent="0.25">
      <c r="A387" s="25">
        <v>42902.916688657409</v>
      </c>
      <c r="B387" s="26">
        <v>65.959000000000003</v>
      </c>
      <c r="C387" s="27">
        <v>1941.83296</v>
      </c>
      <c r="D387" s="26">
        <v>65.959000000000003</v>
      </c>
      <c r="E387" s="27">
        <v>1941.8330000000001</v>
      </c>
      <c r="F387" s="28">
        <f t="shared" si="42"/>
        <v>0</v>
      </c>
      <c r="G387" s="28">
        <f t="shared" si="42"/>
        <v>-4.0000000126383384E-5</v>
      </c>
      <c r="H387" s="29">
        <v>0</v>
      </c>
      <c r="I387" s="30">
        <f t="shared" si="37"/>
        <v>0</v>
      </c>
      <c r="J387" s="31">
        <f t="shared" si="36"/>
        <v>0</v>
      </c>
      <c r="K387" s="78"/>
      <c r="L387" s="75"/>
      <c r="M387" s="31">
        <f t="shared" si="41"/>
        <v>42.414050381338036</v>
      </c>
      <c r="N387" s="31">
        <f t="shared" si="41"/>
        <v>23.637249923473849</v>
      </c>
      <c r="O387" s="31">
        <f t="shared" si="41"/>
        <v>19.800339786264395</v>
      </c>
      <c r="P387" s="31">
        <f t="shared" si="41"/>
        <v>26.612640686939457</v>
      </c>
      <c r="Q387" s="31">
        <f t="shared" si="41"/>
        <v>24.365219469184478</v>
      </c>
      <c r="R387" s="75"/>
      <c r="S387" s="73"/>
      <c r="T387" s="76"/>
    </row>
    <row r="388" spans="1:20" x14ac:dyDescent="0.25">
      <c r="A388" s="25">
        <v>42902.958355381947</v>
      </c>
      <c r="B388" s="26">
        <v>0</v>
      </c>
      <c r="C388" s="27">
        <v>0</v>
      </c>
      <c r="D388" s="26">
        <v>0</v>
      </c>
      <c r="E388" s="27">
        <v>0</v>
      </c>
      <c r="F388" s="28">
        <f t="shared" si="42"/>
        <v>0</v>
      </c>
      <c r="G388" s="28">
        <f t="shared" si="42"/>
        <v>0</v>
      </c>
      <c r="H388" s="29">
        <v>0</v>
      </c>
      <c r="I388" s="30">
        <f t="shared" si="37"/>
        <v>0</v>
      </c>
      <c r="J388" s="31">
        <f t="shared" si="36"/>
        <v>0</v>
      </c>
      <c r="K388" s="78"/>
      <c r="L388" s="75"/>
      <c r="M388" s="31">
        <f t="shared" si="41"/>
        <v>42.414050381338036</v>
      </c>
      <c r="N388" s="31">
        <f t="shared" si="41"/>
        <v>23.637249923473849</v>
      </c>
      <c r="O388" s="31">
        <f t="shared" si="41"/>
        <v>19.800339786264395</v>
      </c>
      <c r="P388" s="31">
        <f t="shared" si="41"/>
        <v>26.612640686939457</v>
      </c>
      <c r="Q388" s="31">
        <f t="shared" si="41"/>
        <v>24.365219469184478</v>
      </c>
      <c r="R388" s="75"/>
      <c r="S388" s="73"/>
      <c r="T388" s="76"/>
    </row>
    <row r="389" spans="1:20" x14ac:dyDescent="0.25">
      <c r="A389" s="25">
        <v>42903.000022106484</v>
      </c>
      <c r="B389" s="26">
        <v>0</v>
      </c>
      <c r="C389" s="27">
        <v>0</v>
      </c>
      <c r="D389" s="26">
        <v>0</v>
      </c>
      <c r="E389" s="27">
        <v>0</v>
      </c>
      <c r="F389" s="28">
        <f t="shared" si="42"/>
        <v>0</v>
      </c>
      <c r="G389" s="28">
        <f t="shared" si="42"/>
        <v>0</v>
      </c>
      <c r="H389" s="29">
        <v>0</v>
      </c>
      <c r="I389" s="30">
        <f t="shared" si="37"/>
        <v>0</v>
      </c>
      <c r="J389" s="31">
        <f t="shared" si="36"/>
        <v>0</v>
      </c>
      <c r="K389" s="78"/>
      <c r="L389" s="75"/>
      <c r="M389" s="31">
        <f t="shared" si="41"/>
        <v>42.414050381338036</v>
      </c>
      <c r="N389" s="31">
        <f t="shared" si="41"/>
        <v>23.637249923473849</v>
      </c>
      <c r="O389" s="31">
        <f t="shared" si="41"/>
        <v>19.800339786264395</v>
      </c>
      <c r="P389" s="31">
        <f t="shared" si="41"/>
        <v>26.612640686939457</v>
      </c>
      <c r="Q389" s="31">
        <f t="shared" si="41"/>
        <v>24.365219469184478</v>
      </c>
      <c r="R389" s="75"/>
      <c r="S389" s="73"/>
      <c r="T389" s="76"/>
    </row>
    <row r="390" spans="1:20" x14ac:dyDescent="0.25">
      <c r="A390" s="25">
        <v>42903.041688831021</v>
      </c>
      <c r="B390" s="26">
        <v>14.89</v>
      </c>
      <c r="C390" s="27">
        <v>323.41079999999999</v>
      </c>
      <c r="D390" s="26">
        <v>0</v>
      </c>
      <c r="E390" s="27">
        <v>0</v>
      </c>
      <c r="F390" s="28">
        <f t="shared" si="42"/>
        <v>14.89</v>
      </c>
      <c r="G390" s="28">
        <f t="shared" si="42"/>
        <v>323.41079999999999</v>
      </c>
      <c r="H390" s="29">
        <v>0</v>
      </c>
      <c r="I390" s="30">
        <f t="shared" si="37"/>
        <v>14.89</v>
      </c>
      <c r="J390" s="31">
        <f t="shared" si="36"/>
        <v>21.72</v>
      </c>
      <c r="K390" s="78"/>
      <c r="L390" s="75"/>
      <c r="M390" s="31">
        <f t="shared" si="41"/>
        <v>42.414050381338036</v>
      </c>
      <c r="N390" s="31">
        <f t="shared" si="41"/>
        <v>23.637249923473849</v>
      </c>
      <c r="O390" s="31">
        <f t="shared" si="41"/>
        <v>19.800339786264395</v>
      </c>
      <c r="P390" s="31">
        <f t="shared" si="41"/>
        <v>26.612640686939457</v>
      </c>
      <c r="Q390" s="31">
        <f t="shared" si="41"/>
        <v>24.365219469184478</v>
      </c>
      <c r="R390" s="75"/>
      <c r="S390" s="73"/>
      <c r="T390" s="76"/>
    </row>
    <row r="391" spans="1:20" x14ac:dyDescent="0.25">
      <c r="A391" s="25">
        <v>42903.083355555558</v>
      </c>
      <c r="B391" s="26">
        <v>0</v>
      </c>
      <c r="C391" s="27">
        <v>0</v>
      </c>
      <c r="D391" s="26">
        <v>0</v>
      </c>
      <c r="E391" s="27">
        <v>0</v>
      </c>
      <c r="F391" s="28">
        <f t="shared" si="42"/>
        <v>0</v>
      </c>
      <c r="G391" s="28">
        <f t="shared" si="42"/>
        <v>0</v>
      </c>
      <c r="H391" s="29">
        <v>0</v>
      </c>
      <c r="I391" s="30">
        <f t="shared" si="37"/>
        <v>0</v>
      </c>
      <c r="J391" s="31">
        <f t="shared" ref="J391:J454" si="43">IF(F391&gt;0,G391/F391,0)</f>
        <v>0</v>
      </c>
      <c r="K391" s="78"/>
      <c r="L391" s="75"/>
      <c r="M391" s="31">
        <f t="shared" si="41"/>
        <v>42.414050381338036</v>
      </c>
      <c r="N391" s="31">
        <f t="shared" si="41"/>
        <v>23.637249923473849</v>
      </c>
      <c r="O391" s="31">
        <f t="shared" si="41"/>
        <v>19.800339786264395</v>
      </c>
      <c r="P391" s="31">
        <f t="shared" si="41"/>
        <v>26.612640686939457</v>
      </c>
      <c r="Q391" s="31">
        <f t="shared" si="41"/>
        <v>24.365219469184478</v>
      </c>
      <c r="R391" s="75"/>
      <c r="S391" s="73"/>
      <c r="T391" s="76"/>
    </row>
    <row r="392" spans="1:20" x14ac:dyDescent="0.25">
      <c r="A392" s="25">
        <v>42903.125022280095</v>
      </c>
      <c r="B392" s="26">
        <v>0</v>
      </c>
      <c r="C392" s="27">
        <v>0</v>
      </c>
      <c r="D392" s="26">
        <v>0</v>
      </c>
      <c r="E392" s="27">
        <v>0</v>
      </c>
      <c r="F392" s="28">
        <f t="shared" si="42"/>
        <v>0</v>
      </c>
      <c r="G392" s="28">
        <f t="shared" si="42"/>
        <v>0</v>
      </c>
      <c r="H392" s="29">
        <v>0</v>
      </c>
      <c r="I392" s="30">
        <f t="shared" ref="I392:I455" si="44">F392-H392</f>
        <v>0</v>
      </c>
      <c r="J392" s="31">
        <f t="shared" si="43"/>
        <v>0</v>
      </c>
      <c r="K392" s="78"/>
      <c r="L392" s="75"/>
      <c r="M392" s="31">
        <f t="shared" ref="M392:Q407" si="45">M391</f>
        <v>42.414050381338036</v>
      </c>
      <c r="N392" s="31">
        <f t="shared" si="45"/>
        <v>23.637249923473849</v>
      </c>
      <c r="O392" s="31">
        <f t="shared" si="45"/>
        <v>19.800339786264395</v>
      </c>
      <c r="P392" s="31">
        <f t="shared" si="45"/>
        <v>26.612640686939457</v>
      </c>
      <c r="Q392" s="31">
        <f t="shared" si="45"/>
        <v>24.365219469184478</v>
      </c>
      <c r="R392" s="75"/>
      <c r="S392" s="73"/>
      <c r="T392" s="76"/>
    </row>
    <row r="393" spans="1:20" x14ac:dyDescent="0.25">
      <c r="A393" s="25">
        <v>42903.166689004633</v>
      </c>
      <c r="B393" s="26">
        <v>0</v>
      </c>
      <c r="C393" s="27">
        <v>0</v>
      </c>
      <c r="D393" s="26">
        <v>0</v>
      </c>
      <c r="E393" s="27">
        <v>0</v>
      </c>
      <c r="F393" s="28">
        <f t="shared" si="42"/>
        <v>0</v>
      </c>
      <c r="G393" s="28">
        <f t="shared" si="42"/>
        <v>0</v>
      </c>
      <c r="H393" s="29">
        <v>0</v>
      </c>
      <c r="I393" s="30">
        <f t="shared" si="44"/>
        <v>0</v>
      </c>
      <c r="J393" s="31">
        <f t="shared" si="43"/>
        <v>0</v>
      </c>
      <c r="K393" s="78"/>
      <c r="L393" s="75"/>
      <c r="M393" s="31">
        <f t="shared" si="45"/>
        <v>42.414050381338036</v>
      </c>
      <c r="N393" s="31">
        <f t="shared" si="45"/>
        <v>23.637249923473849</v>
      </c>
      <c r="O393" s="31">
        <f t="shared" si="45"/>
        <v>19.800339786264395</v>
      </c>
      <c r="P393" s="31">
        <f t="shared" si="45"/>
        <v>26.612640686939457</v>
      </c>
      <c r="Q393" s="31">
        <f t="shared" si="45"/>
        <v>24.365219469184478</v>
      </c>
      <c r="R393" s="75"/>
      <c r="S393" s="73"/>
      <c r="T393" s="76"/>
    </row>
    <row r="394" spans="1:20" x14ac:dyDescent="0.25">
      <c r="A394" s="25">
        <v>42903.20835572917</v>
      </c>
      <c r="B394" s="26">
        <v>0</v>
      </c>
      <c r="C394" s="27">
        <v>0</v>
      </c>
      <c r="D394" s="26">
        <v>0</v>
      </c>
      <c r="E394" s="27">
        <v>0</v>
      </c>
      <c r="F394" s="28">
        <f t="shared" si="42"/>
        <v>0</v>
      </c>
      <c r="G394" s="28">
        <f t="shared" si="42"/>
        <v>0</v>
      </c>
      <c r="H394" s="29">
        <v>0</v>
      </c>
      <c r="I394" s="30">
        <f t="shared" si="44"/>
        <v>0</v>
      </c>
      <c r="J394" s="31">
        <f t="shared" si="43"/>
        <v>0</v>
      </c>
      <c r="K394" s="78"/>
      <c r="L394" s="75"/>
      <c r="M394" s="31">
        <f t="shared" si="45"/>
        <v>42.414050381338036</v>
      </c>
      <c r="N394" s="31">
        <f t="shared" si="45"/>
        <v>23.637249923473849</v>
      </c>
      <c r="O394" s="31">
        <f t="shared" si="45"/>
        <v>19.800339786264395</v>
      </c>
      <c r="P394" s="31">
        <f t="shared" si="45"/>
        <v>26.612640686939457</v>
      </c>
      <c r="Q394" s="31">
        <f t="shared" si="45"/>
        <v>24.365219469184478</v>
      </c>
      <c r="R394" s="75"/>
      <c r="S394" s="73"/>
      <c r="T394" s="76"/>
    </row>
    <row r="395" spans="1:20" x14ac:dyDescent="0.25">
      <c r="A395" s="25">
        <v>42903.250022453707</v>
      </c>
      <c r="B395" s="26">
        <v>0</v>
      </c>
      <c r="C395" s="27">
        <v>0</v>
      </c>
      <c r="D395" s="26">
        <v>0</v>
      </c>
      <c r="E395" s="27">
        <v>0</v>
      </c>
      <c r="F395" s="28">
        <f t="shared" si="42"/>
        <v>0</v>
      </c>
      <c r="G395" s="28">
        <f t="shared" si="42"/>
        <v>0</v>
      </c>
      <c r="H395" s="29">
        <v>0</v>
      </c>
      <c r="I395" s="30">
        <f t="shared" si="44"/>
        <v>0</v>
      </c>
      <c r="J395" s="31">
        <f t="shared" si="43"/>
        <v>0</v>
      </c>
      <c r="K395" s="78"/>
      <c r="L395" s="75"/>
      <c r="M395" s="31">
        <f t="shared" si="45"/>
        <v>42.414050381338036</v>
      </c>
      <c r="N395" s="31">
        <f t="shared" si="45"/>
        <v>23.637249923473849</v>
      </c>
      <c r="O395" s="31">
        <f t="shared" si="45"/>
        <v>19.800339786264395</v>
      </c>
      <c r="P395" s="31">
        <f t="shared" si="45"/>
        <v>26.612640686939457</v>
      </c>
      <c r="Q395" s="31">
        <f t="shared" si="45"/>
        <v>24.365219469184478</v>
      </c>
      <c r="R395" s="75"/>
      <c r="S395" s="73"/>
      <c r="T395" s="76"/>
    </row>
    <row r="396" spans="1:20" x14ac:dyDescent="0.25">
      <c r="A396" s="25">
        <v>42903.291689178244</v>
      </c>
      <c r="B396" s="26">
        <v>0</v>
      </c>
      <c r="C396" s="27">
        <v>0</v>
      </c>
      <c r="D396" s="26">
        <v>0</v>
      </c>
      <c r="E396" s="27">
        <v>0</v>
      </c>
      <c r="F396" s="28">
        <f t="shared" si="42"/>
        <v>0</v>
      </c>
      <c r="G396" s="28">
        <f t="shared" si="42"/>
        <v>0</v>
      </c>
      <c r="H396" s="29">
        <v>0</v>
      </c>
      <c r="I396" s="30">
        <f t="shared" si="44"/>
        <v>0</v>
      </c>
      <c r="J396" s="31">
        <f t="shared" si="43"/>
        <v>0</v>
      </c>
      <c r="K396" s="78"/>
      <c r="L396" s="75"/>
      <c r="M396" s="31">
        <f t="shared" si="45"/>
        <v>42.414050381338036</v>
      </c>
      <c r="N396" s="31">
        <f t="shared" si="45"/>
        <v>23.637249923473849</v>
      </c>
      <c r="O396" s="31">
        <f t="shared" si="45"/>
        <v>19.800339786264395</v>
      </c>
      <c r="P396" s="31">
        <f t="shared" si="45"/>
        <v>26.612640686939457</v>
      </c>
      <c r="Q396" s="31">
        <f t="shared" si="45"/>
        <v>24.365219469184478</v>
      </c>
      <c r="R396" s="75"/>
      <c r="S396" s="73"/>
      <c r="T396" s="76"/>
    </row>
    <row r="397" spans="1:20" x14ac:dyDescent="0.25">
      <c r="A397" s="25">
        <v>42903.333355902774</v>
      </c>
      <c r="B397" s="26">
        <v>0</v>
      </c>
      <c r="C397" s="27">
        <v>0</v>
      </c>
      <c r="D397" s="26">
        <v>0</v>
      </c>
      <c r="E397" s="27">
        <v>0</v>
      </c>
      <c r="F397" s="28">
        <f t="shared" si="42"/>
        <v>0</v>
      </c>
      <c r="G397" s="28">
        <f t="shared" si="42"/>
        <v>0</v>
      </c>
      <c r="H397" s="29">
        <v>0</v>
      </c>
      <c r="I397" s="30">
        <f t="shared" si="44"/>
        <v>0</v>
      </c>
      <c r="J397" s="31">
        <f t="shared" si="43"/>
        <v>0</v>
      </c>
      <c r="K397" s="78"/>
      <c r="L397" s="75"/>
      <c r="M397" s="31">
        <f t="shared" si="45"/>
        <v>42.414050381338036</v>
      </c>
      <c r="N397" s="31">
        <f t="shared" si="45"/>
        <v>23.637249923473849</v>
      </c>
      <c r="O397" s="31">
        <f t="shared" si="45"/>
        <v>19.800339786264395</v>
      </c>
      <c r="P397" s="31">
        <f t="shared" si="45"/>
        <v>26.612640686939457</v>
      </c>
      <c r="Q397" s="31">
        <f t="shared" si="45"/>
        <v>24.365219469184478</v>
      </c>
      <c r="R397" s="75"/>
      <c r="S397" s="73"/>
      <c r="T397" s="76"/>
    </row>
    <row r="398" spans="1:20" x14ac:dyDescent="0.25">
      <c r="A398" s="25">
        <v>42903.375022627311</v>
      </c>
      <c r="B398" s="26">
        <v>0</v>
      </c>
      <c r="C398" s="27">
        <v>0</v>
      </c>
      <c r="D398" s="26">
        <v>0</v>
      </c>
      <c r="E398" s="27">
        <v>0</v>
      </c>
      <c r="F398" s="28">
        <f t="shared" si="42"/>
        <v>0</v>
      </c>
      <c r="G398" s="28">
        <f t="shared" si="42"/>
        <v>0</v>
      </c>
      <c r="H398" s="29">
        <v>0</v>
      </c>
      <c r="I398" s="30">
        <f t="shared" si="44"/>
        <v>0</v>
      </c>
      <c r="J398" s="31">
        <f t="shared" si="43"/>
        <v>0</v>
      </c>
      <c r="K398" s="78"/>
      <c r="L398" s="75"/>
      <c r="M398" s="31">
        <f t="shared" si="45"/>
        <v>42.414050381338036</v>
      </c>
      <c r="N398" s="31">
        <f t="shared" si="45"/>
        <v>23.637249923473849</v>
      </c>
      <c r="O398" s="31">
        <f t="shared" si="45"/>
        <v>19.800339786264395</v>
      </c>
      <c r="P398" s="31">
        <f t="shared" si="45"/>
        <v>26.612640686939457</v>
      </c>
      <c r="Q398" s="31">
        <f t="shared" si="45"/>
        <v>24.365219469184478</v>
      </c>
      <c r="R398" s="75"/>
      <c r="S398" s="73"/>
      <c r="T398" s="76"/>
    </row>
    <row r="399" spans="1:20" x14ac:dyDescent="0.25">
      <c r="A399" s="25">
        <v>42903.416689351849</v>
      </c>
      <c r="B399" s="26">
        <v>0</v>
      </c>
      <c r="C399" s="27">
        <v>0</v>
      </c>
      <c r="D399" s="26">
        <v>0</v>
      </c>
      <c r="E399" s="27">
        <v>0</v>
      </c>
      <c r="F399" s="28">
        <f t="shared" si="42"/>
        <v>0</v>
      </c>
      <c r="G399" s="28">
        <f t="shared" si="42"/>
        <v>0</v>
      </c>
      <c r="H399" s="29">
        <v>0</v>
      </c>
      <c r="I399" s="30">
        <f t="shared" si="44"/>
        <v>0</v>
      </c>
      <c r="J399" s="31">
        <f t="shared" si="43"/>
        <v>0</v>
      </c>
      <c r="K399" s="78"/>
      <c r="L399" s="75"/>
      <c r="M399" s="31">
        <f t="shared" si="45"/>
        <v>42.414050381338036</v>
      </c>
      <c r="N399" s="31">
        <f t="shared" si="45"/>
        <v>23.637249923473849</v>
      </c>
      <c r="O399" s="31">
        <f t="shared" si="45"/>
        <v>19.800339786264395</v>
      </c>
      <c r="P399" s="31">
        <f t="shared" si="45"/>
        <v>26.612640686939457</v>
      </c>
      <c r="Q399" s="31">
        <f t="shared" si="45"/>
        <v>24.365219469184478</v>
      </c>
      <c r="R399" s="75"/>
      <c r="S399" s="73"/>
      <c r="T399" s="76"/>
    </row>
    <row r="400" spans="1:20" x14ac:dyDescent="0.25">
      <c r="A400" s="25">
        <v>42903.458356076386</v>
      </c>
      <c r="B400" s="26">
        <v>0</v>
      </c>
      <c r="C400" s="27">
        <v>0</v>
      </c>
      <c r="D400" s="26">
        <v>0</v>
      </c>
      <c r="E400" s="27">
        <v>0</v>
      </c>
      <c r="F400" s="28">
        <f t="shared" si="42"/>
        <v>0</v>
      </c>
      <c r="G400" s="28">
        <f t="shared" si="42"/>
        <v>0</v>
      </c>
      <c r="H400" s="29">
        <v>0</v>
      </c>
      <c r="I400" s="30">
        <f t="shared" si="44"/>
        <v>0</v>
      </c>
      <c r="J400" s="31">
        <f t="shared" si="43"/>
        <v>0</v>
      </c>
      <c r="K400" s="78"/>
      <c r="L400" s="75"/>
      <c r="M400" s="31">
        <f t="shared" si="45"/>
        <v>42.414050381338036</v>
      </c>
      <c r="N400" s="31">
        <f t="shared" si="45"/>
        <v>23.637249923473849</v>
      </c>
      <c r="O400" s="31">
        <f t="shared" si="45"/>
        <v>19.800339786264395</v>
      </c>
      <c r="P400" s="31">
        <f t="shared" si="45"/>
        <v>26.612640686939457</v>
      </c>
      <c r="Q400" s="31">
        <f t="shared" si="45"/>
        <v>24.365219469184478</v>
      </c>
      <c r="R400" s="75"/>
      <c r="S400" s="73"/>
      <c r="T400" s="76"/>
    </row>
    <row r="401" spans="1:20" x14ac:dyDescent="0.25">
      <c r="A401" s="25">
        <v>42903.500022800923</v>
      </c>
      <c r="B401" s="26">
        <v>131.90199999999999</v>
      </c>
      <c r="C401" s="27">
        <v>4032.2441399999998</v>
      </c>
      <c r="D401" s="26">
        <v>131.90200000000002</v>
      </c>
      <c r="E401" s="27">
        <v>4032.2440000000001</v>
      </c>
      <c r="F401" s="28">
        <f t="shared" si="42"/>
        <v>0</v>
      </c>
      <c r="G401" s="28">
        <f t="shared" si="42"/>
        <v>1.3999999964653398E-4</v>
      </c>
      <c r="H401" s="29">
        <v>0</v>
      </c>
      <c r="I401" s="30">
        <f t="shared" si="44"/>
        <v>0</v>
      </c>
      <c r="J401" s="31">
        <f t="shared" si="43"/>
        <v>0</v>
      </c>
      <c r="K401" s="78"/>
      <c r="L401" s="75"/>
      <c r="M401" s="31">
        <f t="shared" si="45"/>
        <v>42.414050381338036</v>
      </c>
      <c r="N401" s="31">
        <f t="shared" si="45"/>
        <v>23.637249923473849</v>
      </c>
      <c r="O401" s="31">
        <f t="shared" si="45"/>
        <v>19.800339786264395</v>
      </c>
      <c r="P401" s="31">
        <f t="shared" si="45"/>
        <v>26.612640686939457</v>
      </c>
      <c r="Q401" s="31">
        <f t="shared" si="45"/>
        <v>24.365219469184478</v>
      </c>
      <c r="R401" s="75"/>
      <c r="S401" s="73"/>
      <c r="T401" s="76"/>
    </row>
    <row r="402" spans="1:20" x14ac:dyDescent="0.25">
      <c r="A402" s="25">
        <v>42903.54168952546</v>
      </c>
      <c r="B402" s="26">
        <v>175.44499999999999</v>
      </c>
      <c r="C402" s="27">
        <v>5066.8516</v>
      </c>
      <c r="D402" s="26">
        <v>175.44500000000002</v>
      </c>
      <c r="E402" s="27">
        <v>5066.8519999999999</v>
      </c>
      <c r="F402" s="28">
        <f t="shared" si="42"/>
        <v>0</v>
      </c>
      <c r="G402" s="28">
        <f t="shared" si="42"/>
        <v>-3.9999999989959178E-4</v>
      </c>
      <c r="H402" s="29">
        <v>0</v>
      </c>
      <c r="I402" s="30">
        <f t="shared" si="44"/>
        <v>0</v>
      </c>
      <c r="J402" s="31">
        <f t="shared" si="43"/>
        <v>0</v>
      </c>
      <c r="K402" s="78"/>
      <c r="L402" s="75"/>
      <c r="M402" s="31">
        <f t="shared" si="45"/>
        <v>42.414050381338036</v>
      </c>
      <c r="N402" s="31">
        <f t="shared" si="45"/>
        <v>23.637249923473849</v>
      </c>
      <c r="O402" s="31">
        <f t="shared" si="45"/>
        <v>19.800339786264395</v>
      </c>
      <c r="P402" s="31">
        <f t="shared" si="45"/>
        <v>26.612640686939457</v>
      </c>
      <c r="Q402" s="31">
        <f t="shared" si="45"/>
        <v>24.365219469184478</v>
      </c>
      <c r="R402" s="75"/>
      <c r="S402" s="73"/>
      <c r="T402" s="76"/>
    </row>
    <row r="403" spans="1:20" x14ac:dyDescent="0.25">
      <c r="A403" s="25">
        <v>42903.583356249997</v>
      </c>
      <c r="B403" s="26">
        <v>80.908000000000001</v>
      </c>
      <c r="C403" s="27">
        <v>3120.62156</v>
      </c>
      <c r="D403" s="26">
        <v>80.908000000000001</v>
      </c>
      <c r="E403" s="27">
        <v>3120.6220000000003</v>
      </c>
      <c r="F403" s="28">
        <f t="shared" si="42"/>
        <v>0</v>
      </c>
      <c r="G403" s="28">
        <f t="shared" si="42"/>
        <v>-4.4000000025334884E-4</v>
      </c>
      <c r="H403" s="29">
        <v>0</v>
      </c>
      <c r="I403" s="30">
        <f t="shared" si="44"/>
        <v>0</v>
      </c>
      <c r="J403" s="31">
        <f t="shared" si="43"/>
        <v>0</v>
      </c>
      <c r="K403" s="78"/>
      <c r="L403" s="75"/>
      <c r="M403" s="31">
        <f t="shared" si="45"/>
        <v>42.414050381338036</v>
      </c>
      <c r="N403" s="31">
        <f t="shared" si="45"/>
        <v>23.637249923473849</v>
      </c>
      <c r="O403" s="31">
        <f t="shared" si="45"/>
        <v>19.800339786264395</v>
      </c>
      <c r="P403" s="31">
        <f t="shared" si="45"/>
        <v>26.612640686939457</v>
      </c>
      <c r="Q403" s="31">
        <f t="shared" si="45"/>
        <v>24.365219469184478</v>
      </c>
      <c r="R403" s="75"/>
      <c r="S403" s="73"/>
      <c r="T403" s="76"/>
    </row>
    <row r="404" spans="1:20" x14ac:dyDescent="0.25">
      <c r="A404" s="25">
        <v>42903.625022974535</v>
      </c>
      <c r="B404" s="26">
        <v>17.030999999999999</v>
      </c>
      <c r="C404" s="27">
        <v>548.73882000000003</v>
      </c>
      <c r="D404" s="26">
        <v>17.031000000000002</v>
      </c>
      <c r="E404" s="27">
        <v>548.73900000000003</v>
      </c>
      <c r="F404" s="28">
        <f t="shared" si="42"/>
        <v>0</v>
      </c>
      <c r="G404" s="28">
        <f t="shared" si="42"/>
        <v>-1.8000000000029104E-4</v>
      </c>
      <c r="H404" s="29">
        <v>0</v>
      </c>
      <c r="I404" s="30">
        <f t="shared" si="44"/>
        <v>0</v>
      </c>
      <c r="J404" s="31">
        <f t="shared" si="43"/>
        <v>0</v>
      </c>
      <c r="K404" s="78"/>
      <c r="L404" s="75"/>
      <c r="M404" s="31">
        <f t="shared" si="45"/>
        <v>42.414050381338036</v>
      </c>
      <c r="N404" s="31">
        <f t="shared" si="45"/>
        <v>23.637249923473849</v>
      </c>
      <c r="O404" s="31">
        <f t="shared" si="45"/>
        <v>19.800339786264395</v>
      </c>
      <c r="P404" s="31">
        <f t="shared" si="45"/>
        <v>26.612640686939457</v>
      </c>
      <c r="Q404" s="31">
        <f t="shared" si="45"/>
        <v>24.365219469184478</v>
      </c>
      <c r="R404" s="75"/>
      <c r="S404" s="73"/>
      <c r="T404" s="76"/>
    </row>
    <row r="405" spans="1:20" x14ac:dyDescent="0.25">
      <c r="A405" s="25">
        <v>42903.666689699072</v>
      </c>
      <c r="B405" s="26">
        <v>22.288</v>
      </c>
      <c r="C405" s="27">
        <v>693.60256000000004</v>
      </c>
      <c r="D405" s="26">
        <v>22.288</v>
      </c>
      <c r="E405" s="27">
        <v>693.60300000000007</v>
      </c>
      <c r="F405" s="28">
        <f t="shared" si="42"/>
        <v>0</v>
      </c>
      <c r="G405" s="28">
        <f t="shared" si="42"/>
        <v>-4.4000000002597517E-4</v>
      </c>
      <c r="H405" s="29">
        <v>0</v>
      </c>
      <c r="I405" s="30">
        <f t="shared" si="44"/>
        <v>0</v>
      </c>
      <c r="J405" s="31">
        <f t="shared" si="43"/>
        <v>0</v>
      </c>
      <c r="K405" s="78"/>
      <c r="L405" s="75"/>
      <c r="M405" s="31">
        <f t="shared" si="45"/>
        <v>42.414050381338036</v>
      </c>
      <c r="N405" s="31">
        <f t="shared" si="45"/>
        <v>23.637249923473849</v>
      </c>
      <c r="O405" s="31">
        <f t="shared" si="45"/>
        <v>19.800339786264395</v>
      </c>
      <c r="P405" s="31">
        <f t="shared" si="45"/>
        <v>26.612640686939457</v>
      </c>
      <c r="Q405" s="31">
        <f t="shared" si="45"/>
        <v>24.365219469184478</v>
      </c>
      <c r="R405" s="75"/>
      <c r="S405" s="73"/>
      <c r="T405" s="76"/>
    </row>
    <row r="406" spans="1:20" x14ac:dyDescent="0.25">
      <c r="A406" s="25">
        <v>42903.708356423609</v>
      </c>
      <c r="B406" s="26">
        <v>9.9659999999999993</v>
      </c>
      <c r="C406" s="27">
        <v>377.81106</v>
      </c>
      <c r="D406" s="26">
        <v>9.9660000000000011</v>
      </c>
      <c r="E406" s="27">
        <v>377.81100000000004</v>
      </c>
      <c r="F406" s="28">
        <f t="shared" si="42"/>
        <v>0</v>
      </c>
      <c r="G406" s="28">
        <f t="shared" si="42"/>
        <v>5.99999999622014E-5</v>
      </c>
      <c r="H406" s="29">
        <v>0</v>
      </c>
      <c r="I406" s="30">
        <f t="shared" si="44"/>
        <v>0</v>
      </c>
      <c r="J406" s="31">
        <f t="shared" si="43"/>
        <v>0</v>
      </c>
      <c r="K406" s="78"/>
      <c r="L406" s="75"/>
      <c r="M406" s="31">
        <f t="shared" si="45"/>
        <v>42.414050381338036</v>
      </c>
      <c r="N406" s="31">
        <f t="shared" si="45"/>
        <v>23.637249923473849</v>
      </c>
      <c r="O406" s="31">
        <f t="shared" si="45"/>
        <v>19.800339786264395</v>
      </c>
      <c r="P406" s="31">
        <f t="shared" si="45"/>
        <v>26.612640686939457</v>
      </c>
      <c r="Q406" s="31">
        <f t="shared" si="45"/>
        <v>24.365219469184478</v>
      </c>
      <c r="R406" s="75"/>
      <c r="S406" s="73"/>
      <c r="T406" s="76"/>
    </row>
    <row r="407" spans="1:20" x14ac:dyDescent="0.25">
      <c r="A407" s="25">
        <v>42903.750023148146</v>
      </c>
      <c r="B407" s="26">
        <v>25.681000000000001</v>
      </c>
      <c r="C407" s="27">
        <v>975.62118999999996</v>
      </c>
      <c r="D407" s="26">
        <v>25.681000000000001</v>
      </c>
      <c r="E407" s="27">
        <v>975.62100000000009</v>
      </c>
      <c r="F407" s="28">
        <f t="shared" si="42"/>
        <v>0</v>
      </c>
      <c r="G407" s="28">
        <f t="shared" si="42"/>
        <v>1.8999999986135663E-4</v>
      </c>
      <c r="H407" s="29">
        <v>0</v>
      </c>
      <c r="I407" s="30">
        <f t="shared" si="44"/>
        <v>0</v>
      </c>
      <c r="J407" s="31">
        <f t="shared" si="43"/>
        <v>0</v>
      </c>
      <c r="K407" s="78"/>
      <c r="L407" s="75"/>
      <c r="M407" s="31">
        <f t="shared" si="45"/>
        <v>42.414050381338036</v>
      </c>
      <c r="N407" s="31">
        <f t="shared" si="45"/>
        <v>23.637249923473849</v>
      </c>
      <c r="O407" s="31">
        <f t="shared" si="45"/>
        <v>19.800339786264395</v>
      </c>
      <c r="P407" s="31">
        <f t="shared" si="45"/>
        <v>26.612640686939457</v>
      </c>
      <c r="Q407" s="31">
        <f t="shared" si="45"/>
        <v>24.365219469184478</v>
      </c>
      <c r="R407" s="75"/>
      <c r="S407" s="73"/>
      <c r="T407" s="76"/>
    </row>
    <row r="408" spans="1:20" x14ac:dyDescent="0.25">
      <c r="A408" s="25">
        <v>42903.791689872683</v>
      </c>
      <c r="B408" s="26">
        <v>21.686</v>
      </c>
      <c r="C408" s="27">
        <v>684.19330000000002</v>
      </c>
      <c r="D408" s="26">
        <v>21.686</v>
      </c>
      <c r="E408" s="27">
        <v>684.19299999999998</v>
      </c>
      <c r="F408" s="28">
        <f t="shared" si="42"/>
        <v>0</v>
      </c>
      <c r="G408" s="28">
        <f t="shared" si="42"/>
        <v>3.0000000003838068E-4</v>
      </c>
      <c r="H408" s="29">
        <v>0</v>
      </c>
      <c r="I408" s="30">
        <f t="shared" si="44"/>
        <v>0</v>
      </c>
      <c r="J408" s="31">
        <f t="shared" si="43"/>
        <v>0</v>
      </c>
      <c r="K408" s="78"/>
      <c r="L408" s="75"/>
      <c r="M408" s="31">
        <f t="shared" ref="M408:Q423" si="46">M407</f>
        <v>42.414050381338036</v>
      </c>
      <c r="N408" s="31">
        <f t="shared" si="46"/>
        <v>23.637249923473849</v>
      </c>
      <c r="O408" s="31">
        <f t="shared" si="46"/>
        <v>19.800339786264395</v>
      </c>
      <c r="P408" s="31">
        <f t="shared" si="46"/>
        <v>26.612640686939457</v>
      </c>
      <c r="Q408" s="31">
        <f t="shared" si="46"/>
        <v>24.365219469184478</v>
      </c>
      <c r="R408" s="75"/>
      <c r="S408" s="73"/>
      <c r="T408" s="76"/>
    </row>
    <row r="409" spans="1:20" x14ac:dyDescent="0.25">
      <c r="A409" s="25">
        <v>42903.833356597221</v>
      </c>
      <c r="B409" s="26">
        <v>52.625999999999998</v>
      </c>
      <c r="C409" s="27">
        <v>1492.47336</v>
      </c>
      <c r="D409" s="26">
        <v>52.626000000000005</v>
      </c>
      <c r="E409" s="27">
        <v>1492.4730000000002</v>
      </c>
      <c r="F409" s="28">
        <f t="shared" si="42"/>
        <v>0</v>
      </c>
      <c r="G409" s="28">
        <f t="shared" si="42"/>
        <v>3.599999997732084E-4</v>
      </c>
      <c r="H409" s="29">
        <v>0</v>
      </c>
      <c r="I409" s="30">
        <f t="shared" si="44"/>
        <v>0</v>
      </c>
      <c r="J409" s="31">
        <f t="shared" si="43"/>
        <v>0</v>
      </c>
      <c r="K409" s="78"/>
      <c r="L409" s="75"/>
      <c r="M409" s="31">
        <f t="shared" si="46"/>
        <v>42.414050381338036</v>
      </c>
      <c r="N409" s="31">
        <f t="shared" si="46"/>
        <v>23.637249923473849</v>
      </c>
      <c r="O409" s="31">
        <f t="shared" si="46"/>
        <v>19.800339786264395</v>
      </c>
      <c r="P409" s="31">
        <f t="shared" si="46"/>
        <v>26.612640686939457</v>
      </c>
      <c r="Q409" s="31">
        <f t="shared" si="46"/>
        <v>24.365219469184478</v>
      </c>
      <c r="R409" s="75"/>
      <c r="S409" s="73"/>
      <c r="T409" s="76"/>
    </row>
    <row r="410" spans="1:20" x14ac:dyDescent="0.25">
      <c r="A410" s="25">
        <v>42903.875023321758</v>
      </c>
      <c r="B410" s="26">
        <v>111.68300000000001</v>
      </c>
      <c r="C410" s="27">
        <v>3734.6795200000001</v>
      </c>
      <c r="D410" s="26">
        <v>111.68300000000001</v>
      </c>
      <c r="E410" s="27">
        <v>3734.68</v>
      </c>
      <c r="F410" s="28">
        <f t="shared" si="42"/>
        <v>0</v>
      </c>
      <c r="G410" s="28">
        <f t="shared" si="42"/>
        <v>-4.799999996976112E-4</v>
      </c>
      <c r="H410" s="29">
        <v>0</v>
      </c>
      <c r="I410" s="30">
        <f t="shared" si="44"/>
        <v>0</v>
      </c>
      <c r="J410" s="31">
        <f t="shared" si="43"/>
        <v>0</v>
      </c>
      <c r="K410" s="78"/>
      <c r="L410" s="75"/>
      <c r="M410" s="31">
        <f t="shared" si="46"/>
        <v>42.414050381338036</v>
      </c>
      <c r="N410" s="31">
        <f t="shared" si="46"/>
        <v>23.637249923473849</v>
      </c>
      <c r="O410" s="31">
        <f t="shared" si="46"/>
        <v>19.800339786264395</v>
      </c>
      <c r="P410" s="31">
        <f t="shared" si="46"/>
        <v>26.612640686939457</v>
      </c>
      <c r="Q410" s="31">
        <f t="shared" si="46"/>
        <v>24.365219469184478</v>
      </c>
      <c r="R410" s="75"/>
      <c r="S410" s="73"/>
      <c r="T410" s="76"/>
    </row>
    <row r="411" spans="1:20" x14ac:dyDescent="0.25">
      <c r="A411" s="25">
        <v>42903.916690046295</v>
      </c>
      <c r="B411" s="26">
        <v>132.79</v>
      </c>
      <c r="C411" s="27">
        <v>4586.5666000000001</v>
      </c>
      <c r="D411" s="26">
        <v>132.79</v>
      </c>
      <c r="E411" s="27">
        <v>4586.567</v>
      </c>
      <c r="F411" s="28">
        <f t="shared" si="42"/>
        <v>0</v>
      </c>
      <c r="G411" s="28">
        <f t="shared" si="42"/>
        <v>-3.9999999989959178E-4</v>
      </c>
      <c r="H411" s="29">
        <v>0</v>
      </c>
      <c r="I411" s="30">
        <f t="shared" si="44"/>
        <v>0</v>
      </c>
      <c r="J411" s="31">
        <f t="shared" si="43"/>
        <v>0</v>
      </c>
      <c r="K411" s="78"/>
      <c r="L411" s="75"/>
      <c r="M411" s="31">
        <f t="shared" si="46"/>
        <v>42.414050381338036</v>
      </c>
      <c r="N411" s="31">
        <f t="shared" si="46"/>
        <v>23.637249923473849</v>
      </c>
      <c r="O411" s="31">
        <f t="shared" si="46"/>
        <v>19.800339786264395</v>
      </c>
      <c r="P411" s="31">
        <f t="shared" si="46"/>
        <v>26.612640686939457</v>
      </c>
      <c r="Q411" s="31">
        <f t="shared" si="46"/>
        <v>24.365219469184478</v>
      </c>
      <c r="R411" s="75"/>
      <c r="S411" s="73"/>
      <c r="T411" s="76"/>
    </row>
    <row r="412" spans="1:20" x14ac:dyDescent="0.25">
      <c r="A412" s="25">
        <v>42903.958356770832</v>
      </c>
      <c r="B412" s="26">
        <v>0</v>
      </c>
      <c r="C412" s="27">
        <v>0</v>
      </c>
      <c r="D412" s="26">
        <v>0</v>
      </c>
      <c r="E412" s="27">
        <v>0</v>
      </c>
      <c r="F412" s="28">
        <f t="shared" si="42"/>
        <v>0</v>
      </c>
      <c r="G412" s="28">
        <f t="shared" si="42"/>
        <v>0</v>
      </c>
      <c r="H412" s="29">
        <v>0</v>
      </c>
      <c r="I412" s="30">
        <f t="shared" si="44"/>
        <v>0</v>
      </c>
      <c r="J412" s="31">
        <f t="shared" si="43"/>
        <v>0</v>
      </c>
      <c r="K412" s="78"/>
      <c r="L412" s="75"/>
      <c r="M412" s="31">
        <f t="shared" si="46"/>
        <v>42.414050381338036</v>
      </c>
      <c r="N412" s="31">
        <f t="shared" si="46"/>
        <v>23.637249923473849</v>
      </c>
      <c r="O412" s="31">
        <f t="shared" si="46"/>
        <v>19.800339786264395</v>
      </c>
      <c r="P412" s="31">
        <f t="shared" si="46"/>
        <v>26.612640686939457</v>
      </c>
      <c r="Q412" s="31">
        <f t="shared" si="46"/>
        <v>24.365219469184478</v>
      </c>
      <c r="R412" s="75"/>
      <c r="S412" s="73"/>
      <c r="T412" s="76"/>
    </row>
    <row r="413" spans="1:20" x14ac:dyDescent="0.25">
      <c r="A413" s="25">
        <v>42904.00002349537</v>
      </c>
      <c r="B413" s="26">
        <v>0</v>
      </c>
      <c r="C413" s="27">
        <v>0</v>
      </c>
      <c r="D413" s="26">
        <v>0</v>
      </c>
      <c r="E413" s="27">
        <v>0</v>
      </c>
      <c r="F413" s="28">
        <f t="shared" si="42"/>
        <v>0</v>
      </c>
      <c r="G413" s="28">
        <f t="shared" si="42"/>
        <v>0</v>
      </c>
      <c r="H413" s="29">
        <v>0</v>
      </c>
      <c r="I413" s="30">
        <f t="shared" si="44"/>
        <v>0</v>
      </c>
      <c r="J413" s="31">
        <f t="shared" si="43"/>
        <v>0</v>
      </c>
      <c r="K413" s="78"/>
      <c r="L413" s="75"/>
      <c r="M413" s="31">
        <f t="shared" si="46"/>
        <v>42.414050381338036</v>
      </c>
      <c r="N413" s="31">
        <f t="shared" si="46"/>
        <v>23.637249923473849</v>
      </c>
      <c r="O413" s="31">
        <f t="shared" si="46"/>
        <v>19.800339786264395</v>
      </c>
      <c r="P413" s="31">
        <f t="shared" si="46"/>
        <v>26.612640686939457</v>
      </c>
      <c r="Q413" s="31">
        <f t="shared" si="46"/>
        <v>24.365219469184478</v>
      </c>
      <c r="R413" s="75"/>
      <c r="S413" s="73"/>
      <c r="T413" s="76"/>
    </row>
    <row r="414" spans="1:20" x14ac:dyDescent="0.25">
      <c r="A414" s="25">
        <v>42904.041690219907</v>
      </c>
      <c r="B414" s="26">
        <v>23.2</v>
      </c>
      <c r="C414" s="27">
        <v>508.08</v>
      </c>
      <c r="D414" s="26">
        <v>0</v>
      </c>
      <c r="E414" s="27">
        <v>0</v>
      </c>
      <c r="F414" s="28">
        <f t="shared" si="42"/>
        <v>23.2</v>
      </c>
      <c r="G414" s="28">
        <f t="shared" si="42"/>
        <v>508.08</v>
      </c>
      <c r="H414" s="29">
        <v>0</v>
      </c>
      <c r="I414" s="30">
        <f t="shared" si="44"/>
        <v>23.2</v>
      </c>
      <c r="J414" s="31">
        <f t="shared" si="43"/>
        <v>21.9</v>
      </c>
      <c r="K414" s="78"/>
      <c r="L414" s="75"/>
      <c r="M414" s="31">
        <f t="shared" si="46"/>
        <v>42.414050381338036</v>
      </c>
      <c r="N414" s="31">
        <f t="shared" si="46"/>
        <v>23.637249923473849</v>
      </c>
      <c r="O414" s="31">
        <f t="shared" si="46"/>
        <v>19.800339786264395</v>
      </c>
      <c r="P414" s="31">
        <f t="shared" si="46"/>
        <v>26.612640686939457</v>
      </c>
      <c r="Q414" s="31">
        <f t="shared" si="46"/>
        <v>24.365219469184478</v>
      </c>
      <c r="R414" s="75"/>
      <c r="S414" s="73"/>
      <c r="T414" s="76"/>
    </row>
    <row r="415" spans="1:20" x14ac:dyDescent="0.25">
      <c r="A415" s="25">
        <v>42904.083356944444</v>
      </c>
      <c r="B415" s="26">
        <v>0</v>
      </c>
      <c r="C415" s="27">
        <v>0</v>
      </c>
      <c r="D415" s="26">
        <v>0</v>
      </c>
      <c r="E415" s="27">
        <v>0</v>
      </c>
      <c r="F415" s="28">
        <f t="shared" si="42"/>
        <v>0</v>
      </c>
      <c r="G415" s="28">
        <f t="shared" si="42"/>
        <v>0</v>
      </c>
      <c r="H415" s="29">
        <v>0</v>
      </c>
      <c r="I415" s="30">
        <f t="shared" si="44"/>
        <v>0</v>
      </c>
      <c r="J415" s="31">
        <f t="shared" si="43"/>
        <v>0</v>
      </c>
      <c r="K415" s="78"/>
      <c r="L415" s="75"/>
      <c r="M415" s="31">
        <f t="shared" si="46"/>
        <v>42.414050381338036</v>
      </c>
      <c r="N415" s="31">
        <f t="shared" si="46"/>
        <v>23.637249923473849</v>
      </c>
      <c r="O415" s="31">
        <f t="shared" si="46"/>
        <v>19.800339786264395</v>
      </c>
      <c r="P415" s="31">
        <f t="shared" si="46"/>
        <v>26.612640686939457</v>
      </c>
      <c r="Q415" s="31">
        <f t="shared" si="46"/>
        <v>24.365219469184478</v>
      </c>
      <c r="R415" s="75"/>
      <c r="S415" s="73"/>
      <c r="T415" s="76"/>
    </row>
    <row r="416" spans="1:20" x14ac:dyDescent="0.25">
      <c r="A416" s="25">
        <v>42904.125023668981</v>
      </c>
      <c r="B416" s="26">
        <v>0</v>
      </c>
      <c r="C416" s="27">
        <v>0</v>
      </c>
      <c r="D416" s="26">
        <v>0</v>
      </c>
      <c r="E416" s="27">
        <v>0</v>
      </c>
      <c r="F416" s="28">
        <f t="shared" si="42"/>
        <v>0</v>
      </c>
      <c r="G416" s="28">
        <f t="shared" si="42"/>
        <v>0</v>
      </c>
      <c r="H416" s="29">
        <v>0</v>
      </c>
      <c r="I416" s="30">
        <f t="shared" si="44"/>
        <v>0</v>
      </c>
      <c r="J416" s="31">
        <f t="shared" si="43"/>
        <v>0</v>
      </c>
      <c r="K416" s="78"/>
      <c r="L416" s="75"/>
      <c r="M416" s="31">
        <f t="shared" si="46"/>
        <v>42.414050381338036</v>
      </c>
      <c r="N416" s="31">
        <f t="shared" si="46"/>
        <v>23.637249923473849</v>
      </c>
      <c r="O416" s="31">
        <f t="shared" si="46"/>
        <v>19.800339786264395</v>
      </c>
      <c r="P416" s="31">
        <f t="shared" si="46"/>
        <v>26.612640686939457</v>
      </c>
      <c r="Q416" s="31">
        <f t="shared" si="46"/>
        <v>24.365219469184478</v>
      </c>
      <c r="R416" s="75"/>
      <c r="S416" s="73"/>
      <c r="T416" s="76"/>
    </row>
    <row r="417" spans="1:20" x14ac:dyDescent="0.25">
      <c r="A417" s="25">
        <v>42904.166690393518</v>
      </c>
      <c r="B417" s="26">
        <v>0</v>
      </c>
      <c r="C417" s="27">
        <v>0</v>
      </c>
      <c r="D417" s="26">
        <v>0</v>
      </c>
      <c r="E417" s="27">
        <v>0</v>
      </c>
      <c r="F417" s="28">
        <f t="shared" si="42"/>
        <v>0</v>
      </c>
      <c r="G417" s="28">
        <f t="shared" si="42"/>
        <v>0</v>
      </c>
      <c r="H417" s="29">
        <v>0</v>
      </c>
      <c r="I417" s="30">
        <f t="shared" si="44"/>
        <v>0</v>
      </c>
      <c r="J417" s="31">
        <f t="shared" si="43"/>
        <v>0</v>
      </c>
      <c r="K417" s="78"/>
      <c r="L417" s="75"/>
      <c r="M417" s="31">
        <f t="shared" si="46"/>
        <v>42.414050381338036</v>
      </c>
      <c r="N417" s="31">
        <f t="shared" si="46"/>
        <v>23.637249923473849</v>
      </c>
      <c r="O417" s="31">
        <f t="shared" si="46"/>
        <v>19.800339786264395</v>
      </c>
      <c r="P417" s="31">
        <f t="shared" si="46"/>
        <v>26.612640686939457</v>
      </c>
      <c r="Q417" s="31">
        <f t="shared" si="46"/>
        <v>24.365219469184478</v>
      </c>
      <c r="R417" s="75"/>
      <c r="S417" s="73"/>
      <c r="T417" s="76"/>
    </row>
    <row r="418" spans="1:20" x14ac:dyDescent="0.25">
      <c r="A418" s="25">
        <v>42904.208357118056</v>
      </c>
      <c r="B418" s="26">
        <v>0</v>
      </c>
      <c r="C418" s="27">
        <v>0</v>
      </c>
      <c r="D418" s="26">
        <v>0</v>
      </c>
      <c r="E418" s="27">
        <v>0</v>
      </c>
      <c r="F418" s="28">
        <f t="shared" si="42"/>
        <v>0</v>
      </c>
      <c r="G418" s="28">
        <f t="shared" si="42"/>
        <v>0</v>
      </c>
      <c r="H418" s="29">
        <v>0</v>
      </c>
      <c r="I418" s="30">
        <f t="shared" si="44"/>
        <v>0</v>
      </c>
      <c r="J418" s="31">
        <f t="shared" si="43"/>
        <v>0</v>
      </c>
      <c r="K418" s="78"/>
      <c r="L418" s="75"/>
      <c r="M418" s="31">
        <f t="shared" si="46"/>
        <v>42.414050381338036</v>
      </c>
      <c r="N418" s="31">
        <f t="shared" si="46"/>
        <v>23.637249923473849</v>
      </c>
      <c r="O418" s="31">
        <f t="shared" si="46"/>
        <v>19.800339786264395</v>
      </c>
      <c r="P418" s="31">
        <f t="shared" si="46"/>
        <v>26.612640686939457</v>
      </c>
      <c r="Q418" s="31">
        <f t="shared" si="46"/>
        <v>24.365219469184478</v>
      </c>
      <c r="R418" s="75"/>
      <c r="S418" s="73"/>
      <c r="T418" s="76"/>
    </row>
    <row r="419" spans="1:20" x14ac:dyDescent="0.25">
      <c r="A419" s="25">
        <v>42904.250023842593</v>
      </c>
      <c r="B419" s="26">
        <v>0</v>
      </c>
      <c r="C419" s="27">
        <v>0</v>
      </c>
      <c r="D419" s="26">
        <v>0</v>
      </c>
      <c r="E419" s="27">
        <v>0</v>
      </c>
      <c r="F419" s="28">
        <f t="shared" si="42"/>
        <v>0</v>
      </c>
      <c r="G419" s="28">
        <f t="shared" si="42"/>
        <v>0</v>
      </c>
      <c r="H419" s="29">
        <v>0</v>
      </c>
      <c r="I419" s="30">
        <f t="shared" si="44"/>
        <v>0</v>
      </c>
      <c r="J419" s="31">
        <f t="shared" si="43"/>
        <v>0</v>
      </c>
      <c r="K419" s="78"/>
      <c r="L419" s="75"/>
      <c r="M419" s="31">
        <f t="shared" si="46"/>
        <v>42.414050381338036</v>
      </c>
      <c r="N419" s="31">
        <f t="shared" si="46"/>
        <v>23.637249923473849</v>
      </c>
      <c r="O419" s="31">
        <f t="shared" si="46"/>
        <v>19.800339786264395</v>
      </c>
      <c r="P419" s="31">
        <f t="shared" si="46"/>
        <v>26.612640686939457</v>
      </c>
      <c r="Q419" s="31">
        <f t="shared" si="46"/>
        <v>24.365219469184478</v>
      </c>
      <c r="R419" s="75"/>
      <c r="S419" s="73"/>
      <c r="T419" s="76"/>
    </row>
    <row r="420" spans="1:20" x14ac:dyDescent="0.25">
      <c r="A420" s="25">
        <v>42904.29169056713</v>
      </c>
      <c r="B420" s="26">
        <v>0</v>
      </c>
      <c r="C420" s="27">
        <v>0</v>
      </c>
      <c r="D420" s="26">
        <v>0</v>
      </c>
      <c r="E420" s="27">
        <v>0</v>
      </c>
      <c r="F420" s="28">
        <f t="shared" si="42"/>
        <v>0</v>
      </c>
      <c r="G420" s="28">
        <f t="shared" si="42"/>
        <v>0</v>
      </c>
      <c r="H420" s="29">
        <v>0</v>
      </c>
      <c r="I420" s="30">
        <f t="shared" si="44"/>
        <v>0</v>
      </c>
      <c r="J420" s="31">
        <f t="shared" si="43"/>
        <v>0</v>
      </c>
      <c r="K420" s="78"/>
      <c r="L420" s="75"/>
      <c r="M420" s="31">
        <f t="shared" si="46"/>
        <v>42.414050381338036</v>
      </c>
      <c r="N420" s="31">
        <f t="shared" si="46"/>
        <v>23.637249923473849</v>
      </c>
      <c r="O420" s="31">
        <f t="shared" si="46"/>
        <v>19.800339786264395</v>
      </c>
      <c r="P420" s="31">
        <f t="shared" si="46"/>
        <v>26.612640686939457</v>
      </c>
      <c r="Q420" s="31">
        <f t="shared" si="46"/>
        <v>24.365219469184478</v>
      </c>
      <c r="R420" s="75"/>
      <c r="S420" s="73"/>
      <c r="T420" s="76"/>
    </row>
    <row r="421" spans="1:20" x14ac:dyDescent="0.25">
      <c r="A421" s="25">
        <v>42904.333357291667</v>
      </c>
      <c r="B421" s="26">
        <v>0</v>
      </c>
      <c r="C421" s="27">
        <v>0</v>
      </c>
      <c r="D421" s="26">
        <v>0</v>
      </c>
      <c r="E421" s="27">
        <v>0</v>
      </c>
      <c r="F421" s="28">
        <f t="shared" si="42"/>
        <v>0</v>
      </c>
      <c r="G421" s="28">
        <f t="shared" si="42"/>
        <v>0</v>
      </c>
      <c r="H421" s="29">
        <v>0</v>
      </c>
      <c r="I421" s="30">
        <f t="shared" si="44"/>
        <v>0</v>
      </c>
      <c r="J421" s="31">
        <f t="shared" si="43"/>
        <v>0</v>
      </c>
      <c r="K421" s="78"/>
      <c r="L421" s="75"/>
      <c r="M421" s="31">
        <f t="shared" si="46"/>
        <v>42.414050381338036</v>
      </c>
      <c r="N421" s="31">
        <f t="shared" si="46"/>
        <v>23.637249923473849</v>
      </c>
      <c r="O421" s="31">
        <f t="shared" si="46"/>
        <v>19.800339786264395</v>
      </c>
      <c r="P421" s="31">
        <f t="shared" si="46"/>
        <v>26.612640686939457</v>
      </c>
      <c r="Q421" s="31">
        <f t="shared" si="46"/>
        <v>24.365219469184478</v>
      </c>
      <c r="R421" s="75"/>
      <c r="S421" s="73"/>
      <c r="T421" s="76"/>
    </row>
    <row r="422" spans="1:20" x14ac:dyDescent="0.25">
      <c r="A422" s="25">
        <v>42904.375024016204</v>
      </c>
      <c r="B422" s="26">
        <v>0</v>
      </c>
      <c r="C422" s="27">
        <v>0</v>
      </c>
      <c r="D422" s="26">
        <v>0</v>
      </c>
      <c r="E422" s="27">
        <v>0</v>
      </c>
      <c r="F422" s="28">
        <f t="shared" si="42"/>
        <v>0</v>
      </c>
      <c r="G422" s="28">
        <f t="shared" si="42"/>
        <v>0</v>
      </c>
      <c r="H422" s="29">
        <v>0</v>
      </c>
      <c r="I422" s="30">
        <f t="shared" si="44"/>
        <v>0</v>
      </c>
      <c r="J422" s="31">
        <f t="shared" si="43"/>
        <v>0</v>
      </c>
      <c r="K422" s="78"/>
      <c r="L422" s="75"/>
      <c r="M422" s="31">
        <f t="shared" si="46"/>
        <v>42.414050381338036</v>
      </c>
      <c r="N422" s="31">
        <f t="shared" si="46"/>
        <v>23.637249923473849</v>
      </c>
      <c r="O422" s="31">
        <f t="shared" si="46"/>
        <v>19.800339786264395</v>
      </c>
      <c r="P422" s="31">
        <f t="shared" si="46"/>
        <v>26.612640686939457</v>
      </c>
      <c r="Q422" s="31">
        <f t="shared" si="46"/>
        <v>24.365219469184478</v>
      </c>
      <c r="R422" s="75"/>
      <c r="S422" s="73"/>
      <c r="T422" s="76"/>
    </row>
    <row r="423" spans="1:20" x14ac:dyDescent="0.25">
      <c r="A423" s="25">
        <v>42904.416690740742</v>
      </c>
      <c r="B423" s="26">
        <v>56.8</v>
      </c>
      <c r="C423" s="27">
        <v>1334.232</v>
      </c>
      <c r="D423" s="26">
        <v>26.753</v>
      </c>
      <c r="E423" s="27">
        <v>628.428</v>
      </c>
      <c r="F423" s="28">
        <f t="shared" si="42"/>
        <v>30.046999999999997</v>
      </c>
      <c r="G423" s="28">
        <f t="shared" si="42"/>
        <v>705.80399999999997</v>
      </c>
      <c r="H423" s="29">
        <v>0</v>
      </c>
      <c r="I423" s="30">
        <f t="shared" si="44"/>
        <v>30.046999999999997</v>
      </c>
      <c r="J423" s="31">
        <f t="shared" si="43"/>
        <v>23.489999001564218</v>
      </c>
      <c r="K423" s="78"/>
      <c r="L423" s="75"/>
      <c r="M423" s="31">
        <f t="shared" si="46"/>
        <v>42.414050381338036</v>
      </c>
      <c r="N423" s="31">
        <f t="shared" si="46"/>
        <v>23.637249923473849</v>
      </c>
      <c r="O423" s="31">
        <f t="shared" si="46"/>
        <v>19.800339786264395</v>
      </c>
      <c r="P423" s="31">
        <f t="shared" si="46"/>
        <v>26.612640686939457</v>
      </c>
      <c r="Q423" s="31">
        <f t="shared" si="46"/>
        <v>24.365219469184478</v>
      </c>
      <c r="R423" s="75"/>
      <c r="S423" s="73"/>
      <c r="T423" s="76"/>
    </row>
    <row r="424" spans="1:20" x14ac:dyDescent="0.25">
      <c r="A424" s="25">
        <v>42904.458357465279</v>
      </c>
      <c r="B424" s="26">
        <v>0</v>
      </c>
      <c r="C424" s="27">
        <v>0</v>
      </c>
      <c r="D424" s="26">
        <v>0</v>
      </c>
      <c r="E424" s="27">
        <v>0</v>
      </c>
      <c r="F424" s="28">
        <f t="shared" si="42"/>
        <v>0</v>
      </c>
      <c r="G424" s="28">
        <f t="shared" si="42"/>
        <v>0</v>
      </c>
      <c r="H424" s="29">
        <v>0</v>
      </c>
      <c r="I424" s="30">
        <f t="shared" si="44"/>
        <v>0</v>
      </c>
      <c r="J424" s="31">
        <f t="shared" si="43"/>
        <v>0</v>
      </c>
      <c r="K424" s="78"/>
      <c r="L424" s="75"/>
      <c r="M424" s="31">
        <f t="shared" ref="M424:Q439" si="47">M423</f>
        <v>42.414050381338036</v>
      </c>
      <c r="N424" s="31">
        <f t="shared" si="47"/>
        <v>23.637249923473849</v>
      </c>
      <c r="O424" s="31">
        <f t="shared" si="47"/>
        <v>19.800339786264395</v>
      </c>
      <c r="P424" s="31">
        <f t="shared" si="47"/>
        <v>26.612640686939457</v>
      </c>
      <c r="Q424" s="31">
        <f t="shared" si="47"/>
        <v>24.365219469184478</v>
      </c>
      <c r="R424" s="75"/>
      <c r="S424" s="73"/>
      <c r="T424" s="76"/>
    </row>
    <row r="425" spans="1:20" x14ac:dyDescent="0.25">
      <c r="A425" s="25">
        <v>42904.500024189816</v>
      </c>
      <c r="B425" s="26">
        <v>174.28399999999999</v>
      </c>
      <c r="C425" s="27">
        <v>5646.8015999999998</v>
      </c>
      <c r="D425" s="26">
        <v>174.28400000000002</v>
      </c>
      <c r="E425" s="27">
        <v>5646.8020000000006</v>
      </c>
      <c r="F425" s="28">
        <f t="shared" si="42"/>
        <v>0</v>
      </c>
      <c r="G425" s="28">
        <f t="shared" si="42"/>
        <v>-4.0000000080908649E-4</v>
      </c>
      <c r="H425" s="29">
        <v>0</v>
      </c>
      <c r="I425" s="30">
        <f t="shared" si="44"/>
        <v>0</v>
      </c>
      <c r="J425" s="31">
        <f t="shared" si="43"/>
        <v>0</v>
      </c>
      <c r="K425" s="78"/>
      <c r="L425" s="75"/>
      <c r="M425" s="31">
        <f t="shared" si="47"/>
        <v>42.414050381338036</v>
      </c>
      <c r="N425" s="31">
        <f t="shared" si="47"/>
        <v>23.637249923473849</v>
      </c>
      <c r="O425" s="31">
        <f t="shared" si="47"/>
        <v>19.800339786264395</v>
      </c>
      <c r="P425" s="31">
        <f t="shared" si="47"/>
        <v>26.612640686939457</v>
      </c>
      <c r="Q425" s="31">
        <f t="shared" si="47"/>
        <v>24.365219469184478</v>
      </c>
      <c r="R425" s="75"/>
      <c r="S425" s="73"/>
      <c r="T425" s="76"/>
    </row>
    <row r="426" spans="1:20" x14ac:dyDescent="0.25">
      <c r="A426" s="25">
        <v>42904.541690914353</v>
      </c>
      <c r="B426" s="26">
        <v>161.273</v>
      </c>
      <c r="C426" s="27">
        <v>6642.8348699999997</v>
      </c>
      <c r="D426" s="26">
        <v>161.273</v>
      </c>
      <c r="E426" s="27">
        <v>6642.835</v>
      </c>
      <c r="F426" s="28">
        <f t="shared" si="42"/>
        <v>0</v>
      </c>
      <c r="G426" s="28">
        <f t="shared" si="42"/>
        <v>-1.3000000035390258E-4</v>
      </c>
      <c r="H426" s="29">
        <v>0</v>
      </c>
      <c r="I426" s="30">
        <f t="shared" si="44"/>
        <v>0</v>
      </c>
      <c r="J426" s="31">
        <f t="shared" si="43"/>
        <v>0</v>
      </c>
      <c r="K426" s="78"/>
      <c r="L426" s="75"/>
      <c r="M426" s="31">
        <f t="shared" si="47"/>
        <v>42.414050381338036</v>
      </c>
      <c r="N426" s="31">
        <f t="shared" si="47"/>
        <v>23.637249923473849</v>
      </c>
      <c r="O426" s="31">
        <f t="shared" si="47"/>
        <v>19.800339786264395</v>
      </c>
      <c r="P426" s="31">
        <f t="shared" si="47"/>
        <v>26.612640686939457</v>
      </c>
      <c r="Q426" s="31">
        <f t="shared" si="47"/>
        <v>24.365219469184478</v>
      </c>
      <c r="R426" s="75"/>
      <c r="S426" s="73"/>
      <c r="T426" s="76"/>
    </row>
    <row r="427" spans="1:20" x14ac:dyDescent="0.25">
      <c r="A427" s="25">
        <v>42904.58335763889</v>
      </c>
      <c r="B427" s="26">
        <v>55.731000000000002</v>
      </c>
      <c r="C427" s="27">
        <v>1683.6335099999999</v>
      </c>
      <c r="D427" s="26">
        <v>55.731000000000002</v>
      </c>
      <c r="E427" s="27">
        <v>1683.634</v>
      </c>
      <c r="F427" s="28">
        <f t="shared" si="42"/>
        <v>0</v>
      </c>
      <c r="G427" s="28">
        <f t="shared" si="42"/>
        <v>-4.9000000012711098E-4</v>
      </c>
      <c r="H427" s="29">
        <v>0</v>
      </c>
      <c r="I427" s="30">
        <f t="shared" si="44"/>
        <v>0</v>
      </c>
      <c r="J427" s="31">
        <f t="shared" si="43"/>
        <v>0</v>
      </c>
      <c r="K427" s="78"/>
      <c r="L427" s="75"/>
      <c r="M427" s="31">
        <f t="shared" si="47"/>
        <v>42.414050381338036</v>
      </c>
      <c r="N427" s="31">
        <f t="shared" si="47"/>
        <v>23.637249923473849</v>
      </c>
      <c r="O427" s="31">
        <f t="shared" si="47"/>
        <v>19.800339786264395</v>
      </c>
      <c r="P427" s="31">
        <f t="shared" si="47"/>
        <v>26.612640686939457</v>
      </c>
      <c r="Q427" s="31">
        <f t="shared" si="47"/>
        <v>24.365219469184478</v>
      </c>
      <c r="R427" s="75"/>
      <c r="S427" s="73"/>
      <c r="T427" s="76"/>
    </row>
    <row r="428" spans="1:20" x14ac:dyDescent="0.25">
      <c r="A428" s="25">
        <v>42904.625024363428</v>
      </c>
      <c r="B428" s="26">
        <v>0</v>
      </c>
      <c r="C428" s="27">
        <v>0</v>
      </c>
      <c r="D428" s="26">
        <v>0</v>
      </c>
      <c r="E428" s="27">
        <v>0</v>
      </c>
      <c r="F428" s="28">
        <f t="shared" si="42"/>
        <v>0</v>
      </c>
      <c r="G428" s="28">
        <f t="shared" si="42"/>
        <v>0</v>
      </c>
      <c r="H428" s="29">
        <v>0</v>
      </c>
      <c r="I428" s="30">
        <f t="shared" si="44"/>
        <v>0</v>
      </c>
      <c r="J428" s="31">
        <f t="shared" si="43"/>
        <v>0</v>
      </c>
      <c r="K428" s="78"/>
      <c r="L428" s="75"/>
      <c r="M428" s="31">
        <f t="shared" si="47"/>
        <v>42.414050381338036</v>
      </c>
      <c r="N428" s="31">
        <f t="shared" si="47"/>
        <v>23.637249923473849</v>
      </c>
      <c r="O428" s="31">
        <f t="shared" si="47"/>
        <v>19.800339786264395</v>
      </c>
      <c r="P428" s="31">
        <f t="shared" si="47"/>
        <v>26.612640686939457</v>
      </c>
      <c r="Q428" s="31">
        <f t="shared" si="47"/>
        <v>24.365219469184478</v>
      </c>
      <c r="R428" s="75"/>
      <c r="S428" s="73"/>
      <c r="T428" s="76"/>
    </row>
    <row r="429" spans="1:20" x14ac:dyDescent="0.25">
      <c r="A429" s="25">
        <v>42904.666691087965</v>
      </c>
      <c r="B429" s="26">
        <v>0</v>
      </c>
      <c r="C429" s="27">
        <v>0</v>
      </c>
      <c r="D429" s="26">
        <v>0</v>
      </c>
      <c r="E429" s="27">
        <v>0</v>
      </c>
      <c r="F429" s="28">
        <f t="shared" si="42"/>
        <v>0</v>
      </c>
      <c r="G429" s="28">
        <f t="shared" si="42"/>
        <v>0</v>
      </c>
      <c r="H429" s="29">
        <v>0</v>
      </c>
      <c r="I429" s="30">
        <f t="shared" si="44"/>
        <v>0</v>
      </c>
      <c r="J429" s="31">
        <f t="shared" si="43"/>
        <v>0</v>
      </c>
      <c r="K429" s="78"/>
      <c r="L429" s="75"/>
      <c r="M429" s="31">
        <f t="shared" si="47"/>
        <v>42.414050381338036</v>
      </c>
      <c r="N429" s="31">
        <f t="shared" si="47"/>
        <v>23.637249923473849</v>
      </c>
      <c r="O429" s="31">
        <f t="shared" si="47"/>
        <v>19.800339786264395</v>
      </c>
      <c r="P429" s="31">
        <f t="shared" si="47"/>
        <v>26.612640686939457</v>
      </c>
      <c r="Q429" s="31">
        <f t="shared" si="47"/>
        <v>24.365219469184478</v>
      </c>
      <c r="R429" s="75"/>
      <c r="S429" s="73"/>
      <c r="T429" s="76"/>
    </row>
    <row r="430" spans="1:20" x14ac:dyDescent="0.25">
      <c r="A430" s="25">
        <v>42904.708357812502</v>
      </c>
      <c r="B430" s="26">
        <v>3.0289999999999999</v>
      </c>
      <c r="C430" s="27">
        <v>229.080241</v>
      </c>
      <c r="D430" s="26">
        <v>3.0290000000000004</v>
      </c>
      <c r="E430" s="27">
        <v>229.08</v>
      </c>
      <c r="F430" s="28">
        <f t="shared" si="42"/>
        <v>0</v>
      </c>
      <c r="G430" s="28">
        <f t="shared" si="42"/>
        <v>2.4099999998838939E-4</v>
      </c>
      <c r="H430" s="29">
        <v>0</v>
      </c>
      <c r="I430" s="30">
        <f t="shared" si="44"/>
        <v>0</v>
      </c>
      <c r="J430" s="31">
        <f t="shared" si="43"/>
        <v>0</v>
      </c>
      <c r="K430" s="78"/>
      <c r="L430" s="75"/>
      <c r="M430" s="31">
        <f t="shared" si="47"/>
        <v>42.414050381338036</v>
      </c>
      <c r="N430" s="31">
        <f t="shared" si="47"/>
        <v>23.637249923473849</v>
      </c>
      <c r="O430" s="31">
        <f t="shared" si="47"/>
        <v>19.800339786264395</v>
      </c>
      <c r="P430" s="31">
        <f t="shared" si="47"/>
        <v>26.612640686939457</v>
      </c>
      <c r="Q430" s="31">
        <f t="shared" si="47"/>
        <v>24.365219469184478</v>
      </c>
      <c r="R430" s="75"/>
      <c r="S430" s="73"/>
      <c r="T430" s="76"/>
    </row>
    <row r="431" spans="1:20" x14ac:dyDescent="0.25">
      <c r="A431" s="25">
        <v>42904.750024537039</v>
      </c>
      <c r="B431" s="26">
        <v>86.835999999999999</v>
      </c>
      <c r="C431" s="27">
        <v>3677.5046000000002</v>
      </c>
      <c r="D431" s="26">
        <v>86.835999999999999</v>
      </c>
      <c r="E431" s="27">
        <v>3677.5050000000001</v>
      </c>
      <c r="F431" s="28">
        <f t="shared" si="42"/>
        <v>0</v>
      </c>
      <c r="G431" s="28">
        <f t="shared" si="42"/>
        <v>-3.9999999989959178E-4</v>
      </c>
      <c r="H431" s="29">
        <v>0</v>
      </c>
      <c r="I431" s="30">
        <f t="shared" si="44"/>
        <v>0</v>
      </c>
      <c r="J431" s="31">
        <f t="shared" si="43"/>
        <v>0</v>
      </c>
      <c r="K431" s="78"/>
      <c r="L431" s="75"/>
      <c r="M431" s="31">
        <f t="shared" si="47"/>
        <v>42.414050381338036</v>
      </c>
      <c r="N431" s="31">
        <f t="shared" si="47"/>
        <v>23.637249923473849</v>
      </c>
      <c r="O431" s="31">
        <f t="shared" si="47"/>
        <v>19.800339786264395</v>
      </c>
      <c r="P431" s="31">
        <f t="shared" si="47"/>
        <v>26.612640686939457</v>
      </c>
      <c r="Q431" s="31">
        <f t="shared" si="47"/>
        <v>24.365219469184478</v>
      </c>
      <c r="R431" s="75"/>
      <c r="S431" s="73"/>
      <c r="T431" s="76"/>
    </row>
    <row r="432" spans="1:20" x14ac:dyDescent="0.25">
      <c r="A432" s="25">
        <v>42904.791691261576</v>
      </c>
      <c r="B432" s="26">
        <v>63.628</v>
      </c>
      <c r="C432" s="27">
        <v>2571.8437600000002</v>
      </c>
      <c r="D432" s="26">
        <v>63.628</v>
      </c>
      <c r="E432" s="27">
        <v>2571.8440000000001</v>
      </c>
      <c r="F432" s="28">
        <f t="shared" si="42"/>
        <v>0</v>
      </c>
      <c r="G432" s="28">
        <f t="shared" si="42"/>
        <v>-2.399999998488056E-4</v>
      </c>
      <c r="H432" s="29">
        <v>0</v>
      </c>
      <c r="I432" s="30">
        <f t="shared" si="44"/>
        <v>0</v>
      </c>
      <c r="J432" s="31">
        <f t="shared" si="43"/>
        <v>0</v>
      </c>
      <c r="K432" s="78"/>
      <c r="L432" s="75"/>
      <c r="M432" s="31">
        <f t="shared" si="47"/>
        <v>42.414050381338036</v>
      </c>
      <c r="N432" s="31">
        <f t="shared" si="47"/>
        <v>23.637249923473849</v>
      </c>
      <c r="O432" s="31">
        <f t="shared" si="47"/>
        <v>19.800339786264395</v>
      </c>
      <c r="P432" s="31">
        <f t="shared" si="47"/>
        <v>26.612640686939457</v>
      </c>
      <c r="Q432" s="31">
        <f t="shared" si="47"/>
        <v>24.365219469184478</v>
      </c>
      <c r="R432" s="75"/>
      <c r="S432" s="73"/>
      <c r="T432" s="76"/>
    </row>
    <row r="433" spans="1:20" x14ac:dyDescent="0.25">
      <c r="A433" s="25">
        <v>42904.833357986114</v>
      </c>
      <c r="B433" s="26">
        <v>67.819999999999993</v>
      </c>
      <c r="C433" s="27">
        <v>2739.9279999999999</v>
      </c>
      <c r="D433" s="26">
        <v>67.820000000000007</v>
      </c>
      <c r="E433" s="27">
        <v>2739.9280000000003</v>
      </c>
      <c r="F433" s="28">
        <f t="shared" si="42"/>
        <v>0</v>
      </c>
      <c r="G433" s="28">
        <f t="shared" si="42"/>
        <v>0</v>
      </c>
      <c r="H433" s="29">
        <v>0</v>
      </c>
      <c r="I433" s="30">
        <f t="shared" si="44"/>
        <v>0</v>
      </c>
      <c r="J433" s="31">
        <f t="shared" si="43"/>
        <v>0</v>
      </c>
      <c r="K433" s="78"/>
      <c r="L433" s="75"/>
      <c r="M433" s="31">
        <f t="shared" si="47"/>
        <v>42.414050381338036</v>
      </c>
      <c r="N433" s="31">
        <f t="shared" si="47"/>
        <v>23.637249923473849</v>
      </c>
      <c r="O433" s="31">
        <f t="shared" si="47"/>
        <v>19.800339786264395</v>
      </c>
      <c r="P433" s="31">
        <f t="shared" si="47"/>
        <v>26.612640686939457</v>
      </c>
      <c r="Q433" s="31">
        <f t="shared" si="47"/>
        <v>24.365219469184478</v>
      </c>
      <c r="R433" s="75"/>
      <c r="S433" s="73"/>
      <c r="T433" s="76"/>
    </row>
    <row r="434" spans="1:20" x14ac:dyDescent="0.25">
      <c r="A434" s="25">
        <v>42904.875024710651</v>
      </c>
      <c r="B434" s="26">
        <v>87.606999999999999</v>
      </c>
      <c r="C434" s="27">
        <v>3703.1478900000002</v>
      </c>
      <c r="D434" s="26">
        <v>87.606999999999999</v>
      </c>
      <c r="E434" s="27">
        <v>3703.1480000000001</v>
      </c>
      <c r="F434" s="28">
        <f t="shared" si="42"/>
        <v>0</v>
      </c>
      <c r="G434" s="28">
        <f t="shared" si="42"/>
        <v>-1.0999999994965037E-4</v>
      </c>
      <c r="H434" s="29">
        <v>0</v>
      </c>
      <c r="I434" s="30">
        <f t="shared" si="44"/>
        <v>0</v>
      </c>
      <c r="J434" s="31">
        <f t="shared" si="43"/>
        <v>0</v>
      </c>
      <c r="K434" s="78"/>
      <c r="L434" s="75"/>
      <c r="M434" s="31">
        <f t="shared" si="47"/>
        <v>42.414050381338036</v>
      </c>
      <c r="N434" s="31">
        <f t="shared" si="47"/>
        <v>23.637249923473849</v>
      </c>
      <c r="O434" s="31">
        <f t="shared" si="47"/>
        <v>19.800339786264395</v>
      </c>
      <c r="P434" s="31">
        <f t="shared" si="47"/>
        <v>26.612640686939457</v>
      </c>
      <c r="Q434" s="31">
        <f t="shared" si="47"/>
        <v>24.365219469184478</v>
      </c>
      <c r="R434" s="75"/>
      <c r="S434" s="73"/>
      <c r="T434" s="76"/>
    </row>
    <row r="435" spans="1:20" x14ac:dyDescent="0.25">
      <c r="A435" s="25">
        <v>42904.916691435188</v>
      </c>
      <c r="B435" s="26">
        <v>385.072</v>
      </c>
      <c r="C435" s="27">
        <v>16030.54736</v>
      </c>
      <c r="D435" s="26">
        <v>385.072</v>
      </c>
      <c r="E435" s="27">
        <v>16030.547</v>
      </c>
      <c r="F435" s="28">
        <f t="shared" si="42"/>
        <v>0</v>
      </c>
      <c r="G435" s="28">
        <f t="shared" si="42"/>
        <v>3.6000000000058208E-4</v>
      </c>
      <c r="H435" s="29">
        <v>0</v>
      </c>
      <c r="I435" s="30">
        <f t="shared" si="44"/>
        <v>0</v>
      </c>
      <c r="J435" s="31">
        <f t="shared" si="43"/>
        <v>0</v>
      </c>
      <c r="K435" s="78"/>
      <c r="L435" s="75"/>
      <c r="M435" s="31">
        <f t="shared" si="47"/>
        <v>42.414050381338036</v>
      </c>
      <c r="N435" s="31">
        <f t="shared" si="47"/>
        <v>23.637249923473849</v>
      </c>
      <c r="O435" s="31">
        <f t="shared" si="47"/>
        <v>19.800339786264395</v>
      </c>
      <c r="P435" s="31">
        <f t="shared" si="47"/>
        <v>26.612640686939457</v>
      </c>
      <c r="Q435" s="31">
        <f t="shared" si="47"/>
        <v>24.365219469184478</v>
      </c>
      <c r="R435" s="75"/>
      <c r="S435" s="73"/>
      <c r="T435" s="76"/>
    </row>
    <row r="436" spans="1:20" x14ac:dyDescent="0.25">
      <c r="A436" s="25">
        <v>42904.958358159725</v>
      </c>
      <c r="B436" s="26">
        <v>260.24700000000001</v>
      </c>
      <c r="C436" s="27">
        <v>8184.7681499999999</v>
      </c>
      <c r="D436" s="26">
        <v>171.423</v>
      </c>
      <c r="E436" s="27">
        <v>5391.2610000000004</v>
      </c>
      <c r="F436" s="28">
        <f t="shared" si="42"/>
        <v>88.824000000000012</v>
      </c>
      <c r="G436" s="28">
        <f t="shared" si="42"/>
        <v>2793.5071499999995</v>
      </c>
      <c r="H436" s="29">
        <v>0</v>
      </c>
      <c r="I436" s="30">
        <f t="shared" si="44"/>
        <v>88.824000000000012</v>
      </c>
      <c r="J436" s="31">
        <f t="shared" si="43"/>
        <v>31.449913874628468</v>
      </c>
      <c r="K436" s="78"/>
      <c r="L436" s="75"/>
      <c r="M436" s="31">
        <f t="shared" si="47"/>
        <v>42.414050381338036</v>
      </c>
      <c r="N436" s="31">
        <f t="shared" si="47"/>
        <v>23.637249923473849</v>
      </c>
      <c r="O436" s="31">
        <f t="shared" si="47"/>
        <v>19.800339786264395</v>
      </c>
      <c r="P436" s="31">
        <f t="shared" si="47"/>
        <v>26.612640686939457</v>
      </c>
      <c r="Q436" s="31">
        <f t="shared" si="47"/>
        <v>24.365219469184478</v>
      </c>
      <c r="R436" s="75"/>
      <c r="S436" s="73"/>
      <c r="T436" s="76"/>
    </row>
    <row r="437" spans="1:20" x14ac:dyDescent="0.25">
      <c r="A437" s="25">
        <v>42905.000024884263</v>
      </c>
      <c r="B437" s="26">
        <v>97.656999999999996</v>
      </c>
      <c r="C437" s="27">
        <v>2480.4877999999999</v>
      </c>
      <c r="D437" s="26">
        <v>0</v>
      </c>
      <c r="E437" s="27">
        <v>0</v>
      </c>
      <c r="F437" s="28">
        <f t="shared" si="42"/>
        <v>97.656999999999996</v>
      </c>
      <c r="G437" s="28">
        <f t="shared" si="42"/>
        <v>2480.4877999999999</v>
      </c>
      <c r="H437" s="29">
        <v>0</v>
      </c>
      <c r="I437" s="30">
        <f t="shared" si="44"/>
        <v>97.656999999999996</v>
      </c>
      <c r="J437" s="31">
        <f t="shared" si="43"/>
        <v>25.4</v>
      </c>
      <c r="K437" s="78"/>
      <c r="L437" s="75"/>
      <c r="M437" s="31">
        <f t="shared" si="47"/>
        <v>42.414050381338036</v>
      </c>
      <c r="N437" s="31">
        <f t="shared" si="47"/>
        <v>23.637249923473849</v>
      </c>
      <c r="O437" s="31">
        <f t="shared" si="47"/>
        <v>19.800339786264395</v>
      </c>
      <c r="P437" s="31">
        <f t="shared" si="47"/>
        <v>26.612640686939457</v>
      </c>
      <c r="Q437" s="31">
        <f t="shared" si="47"/>
        <v>24.365219469184478</v>
      </c>
      <c r="R437" s="75"/>
      <c r="S437" s="73"/>
      <c r="T437" s="76"/>
    </row>
    <row r="438" spans="1:20" x14ac:dyDescent="0.25">
      <c r="A438" s="25">
        <v>42905.0416916088</v>
      </c>
      <c r="B438" s="26">
        <v>146.06200000000001</v>
      </c>
      <c r="C438" s="27">
        <v>3406.9116000000004</v>
      </c>
      <c r="D438" s="26">
        <v>0</v>
      </c>
      <c r="E438" s="27">
        <v>0</v>
      </c>
      <c r="F438" s="28">
        <f t="shared" si="42"/>
        <v>146.06200000000001</v>
      </c>
      <c r="G438" s="28">
        <f t="shared" si="42"/>
        <v>3406.9116000000004</v>
      </c>
      <c r="H438" s="29">
        <v>0</v>
      </c>
      <c r="I438" s="30">
        <f t="shared" si="44"/>
        <v>146.06200000000001</v>
      </c>
      <c r="J438" s="31">
        <f t="shared" si="43"/>
        <v>23.325105776998811</v>
      </c>
      <c r="K438" s="78"/>
      <c r="L438" s="75"/>
      <c r="M438" s="31">
        <f t="shared" si="47"/>
        <v>42.414050381338036</v>
      </c>
      <c r="N438" s="31">
        <f t="shared" si="47"/>
        <v>23.637249923473849</v>
      </c>
      <c r="O438" s="31">
        <f t="shared" si="47"/>
        <v>19.800339786264395</v>
      </c>
      <c r="P438" s="31">
        <f t="shared" si="47"/>
        <v>26.612640686939457</v>
      </c>
      <c r="Q438" s="31">
        <f t="shared" si="47"/>
        <v>24.365219469184478</v>
      </c>
      <c r="R438" s="75"/>
      <c r="S438" s="73"/>
      <c r="T438" s="76"/>
    </row>
    <row r="439" spans="1:20" x14ac:dyDescent="0.25">
      <c r="A439" s="25">
        <v>42905.083358333337</v>
      </c>
      <c r="B439" s="26">
        <v>182.95400000000001</v>
      </c>
      <c r="C439" s="27">
        <v>4048.2160999999996</v>
      </c>
      <c r="D439" s="26">
        <v>0</v>
      </c>
      <c r="E439" s="27">
        <v>0</v>
      </c>
      <c r="F439" s="28">
        <f t="shared" si="42"/>
        <v>182.95400000000001</v>
      </c>
      <c r="G439" s="28">
        <f t="shared" si="42"/>
        <v>4048.2160999999996</v>
      </c>
      <c r="H439" s="29">
        <v>0</v>
      </c>
      <c r="I439" s="30">
        <f t="shared" si="44"/>
        <v>182.95400000000001</v>
      </c>
      <c r="J439" s="31">
        <f t="shared" si="43"/>
        <v>22.126961421996782</v>
      </c>
      <c r="K439" s="78"/>
      <c r="L439" s="75"/>
      <c r="M439" s="31">
        <f t="shared" si="47"/>
        <v>42.414050381338036</v>
      </c>
      <c r="N439" s="31">
        <f t="shared" si="47"/>
        <v>23.637249923473849</v>
      </c>
      <c r="O439" s="31">
        <f t="shared" si="47"/>
        <v>19.800339786264395</v>
      </c>
      <c r="P439" s="31">
        <f t="shared" si="47"/>
        <v>26.612640686939457</v>
      </c>
      <c r="Q439" s="31">
        <f t="shared" si="47"/>
        <v>24.365219469184478</v>
      </c>
      <c r="R439" s="75"/>
      <c r="S439" s="73"/>
      <c r="T439" s="76"/>
    </row>
    <row r="440" spans="1:20" x14ac:dyDescent="0.25">
      <c r="A440" s="25">
        <v>42905.125025057867</v>
      </c>
      <c r="B440" s="26">
        <v>186.17600000000002</v>
      </c>
      <c r="C440" s="27">
        <v>4080.24</v>
      </c>
      <c r="D440" s="26">
        <v>0</v>
      </c>
      <c r="E440" s="27">
        <v>0</v>
      </c>
      <c r="F440" s="28">
        <f t="shared" si="42"/>
        <v>186.17600000000002</v>
      </c>
      <c r="G440" s="28">
        <f t="shared" si="42"/>
        <v>4080.24</v>
      </c>
      <c r="H440" s="29">
        <v>0</v>
      </c>
      <c r="I440" s="30">
        <f t="shared" si="44"/>
        <v>186.17600000000002</v>
      </c>
      <c r="J440" s="31">
        <f t="shared" si="43"/>
        <v>21.916036438638706</v>
      </c>
      <c r="K440" s="78"/>
      <c r="L440" s="75"/>
      <c r="M440" s="31">
        <f t="shared" ref="M440:Q455" si="48">M439</f>
        <v>42.414050381338036</v>
      </c>
      <c r="N440" s="31">
        <f t="shared" si="48"/>
        <v>23.637249923473849</v>
      </c>
      <c r="O440" s="31">
        <f t="shared" si="48"/>
        <v>19.800339786264395</v>
      </c>
      <c r="P440" s="31">
        <f t="shared" si="48"/>
        <v>26.612640686939457</v>
      </c>
      <c r="Q440" s="31">
        <f t="shared" si="48"/>
        <v>24.365219469184478</v>
      </c>
      <c r="R440" s="75"/>
      <c r="S440" s="73"/>
      <c r="T440" s="76"/>
    </row>
    <row r="441" spans="1:20" x14ac:dyDescent="0.25">
      <c r="A441" s="25">
        <v>42905.166691782404</v>
      </c>
      <c r="B441" s="26">
        <v>182.52099999999999</v>
      </c>
      <c r="C441" s="27">
        <v>3832.3401999999996</v>
      </c>
      <c r="D441" s="26">
        <v>0</v>
      </c>
      <c r="E441" s="27">
        <v>0</v>
      </c>
      <c r="F441" s="28">
        <f t="shared" si="42"/>
        <v>182.52099999999999</v>
      </c>
      <c r="G441" s="28">
        <f t="shared" si="42"/>
        <v>3832.3401999999996</v>
      </c>
      <c r="H441" s="29">
        <v>0</v>
      </c>
      <c r="I441" s="30">
        <f t="shared" si="44"/>
        <v>182.52099999999999</v>
      </c>
      <c r="J441" s="31">
        <f t="shared" si="43"/>
        <v>20.996708323973678</v>
      </c>
      <c r="K441" s="78"/>
      <c r="L441" s="75"/>
      <c r="M441" s="31">
        <f t="shared" si="48"/>
        <v>42.414050381338036</v>
      </c>
      <c r="N441" s="31">
        <f t="shared" si="48"/>
        <v>23.637249923473849</v>
      </c>
      <c r="O441" s="31">
        <f t="shared" si="48"/>
        <v>19.800339786264395</v>
      </c>
      <c r="P441" s="31">
        <f t="shared" si="48"/>
        <v>26.612640686939457</v>
      </c>
      <c r="Q441" s="31">
        <f t="shared" si="48"/>
        <v>24.365219469184478</v>
      </c>
      <c r="R441" s="75"/>
      <c r="S441" s="73"/>
      <c r="T441" s="76"/>
    </row>
    <row r="442" spans="1:20" x14ac:dyDescent="0.25">
      <c r="A442" s="25">
        <v>42905.208358506941</v>
      </c>
      <c r="B442" s="26">
        <v>186.399</v>
      </c>
      <c r="C442" s="27">
        <v>3960.5973899999999</v>
      </c>
      <c r="D442" s="26">
        <v>0</v>
      </c>
      <c r="E442" s="27">
        <v>0</v>
      </c>
      <c r="F442" s="28">
        <f t="shared" ref="F442:G505" si="49">B442-D442</f>
        <v>186.399</v>
      </c>
      <c r="G442" s="28">
        <f t="shared" si="49"/>
        <v>3960.5973899999999</v>
      </c>
      <c r="H442" s="29">
        <v>0</v>
      </c>
      <c r="I442" s="30">
        <f t="shared" si="44"/>
        <v>186.399</v>
      </c>
      <c r="J442" s="31">
        <f t="shared" si="43"/>
        <v>21.247954066277178</v>
      </c>
      <c r="K442" s="78"/>
      <c r="L442" s="75"/>
      <c r="M442" s="31">
        <f t="shared" si="48"/>
        <v>42.414050381338036</v>
      </c>
      <c r="N442" s="31">
        <f t="shared" si="48"/>
        <v>23.637249923473849</v>
      </c>
      <c r="O442" s="31">
        <f t="shared" si="48"/>
        <v>19.800339786264395</v>
      </c>
      <c r="P442" s="31">
        <f t="shared" si="48"/>
        <v>26.612640686939457</v>
      </c>
      <c r="Q442" s="31">
        <f t="shared" si="48"/>
        <v>24.365219469184478</v>
      </c>
      <c r="R442" s="75"/>
      <c r="S442" s="73"/>
      <c r="T442" s="76"/>
    </row>
    <row r="443" spans="1:20" x14ac:dyDescent="0.25">
      <c r="A443" s="25">
        <v>42905.250025231479</v>
      </c>
      <c r="B443" s="26">
        <v>186.63300000000001</v>
      </c>
      <c r="C443" s="27">
        <v>4309.8142200000002</v>
      </c>
      <c r="D443" s="26">
        <v>0</v>
      </c>
      <c r="E443" s="27">
        <v>0</v>
      </c>
      <c r="F443" s="28">
        <f t="shared" si="49"/>
        <v>186.63300000000001</v>
      </c>
      <c r="G443" s="28">
        <f t="shared" si="49"/>
        <v>4309.8142200000002</v>
      </c>
      <c r="H443" s="29">
        <v>0</v>
      </c>
      <c r="I443" s="30">
        <f t="shared" si="44"/>
        <v>186.63300000000001</v>
      </c>
      <c r="J443" s="31">
        <f t="shared" si="43"/>
        <v>23.092455353554836</v>
      </c>
      <c r="K443" s="78"/>
      <c r="L443" s="75"/>
      <c r="M443" s="31">
        <f t="shared" si="48"/>
        <v>42.414050381338036</v>
      </c>
      <c r="N443" s="31">
        <f t="shared" si="48"/>
        <v>23.637249923473849</v>
      </c>
      <c r="O443" s="31">
        <f t="shared" si="48"/>
        <v>19.800339786264395</v>
      </c>
      <c r="P443" s="31">
        <f t="shared" si="48"/>
        <v>26.612640686939457</v>
      </c>
      <c r="Q443" s="31">
        <f t="shared" si="48"/>
        <v>24.365219469184478</v>
      </c>
      <c r="R443" s="75"/>
      <c r="S443" s="73"/>
      <c r="T443" s="76"/>
    </row>
    <row r="444" spans="1:20" x14ac:dyDescent="0.25">
      <c r="A444" s="25">
        <v>42905.291691956016</v>
      </c>
      <c r="B444" s="26">
        <v>139.39699999999999</v>
      </c>
      <c r="C444" s="27">
        <v>3471.0503399999998</v>
      </c>
      <c r="D444" s="26">
        <v>0</v>
      </c>
      <c r="E444" s="27">
        <v>0</v>
      </c>
      <c r="F444" s="28">
        <f t="shared" si="49"/>
        <v>139.39699999999999</v>
      </c>
      <c r="G444" s="28">
        <f t="shared" si="49"/>
        <v>3471.0503399999998</v>
      </c>
      <c r="H444" s="29">
        <v>0</v>
      </c>
      <c r="I444" s="30">
        <f t="shared" si="44"/>
        <v>139.39699999999999</v>
      </c>
      <c r="J444" s="31">
        <f t="shared" si="43"/>
        <v>24.900466581059849</v>
      </c>
      <c r="K444" s="78"/>
      <c r="L444" s="75"/>
      <c r="M444" s="31">
        <f t="shared" si="48"/>
        <v>42.414050381338036</v>
      </c>
      <c r="N444" s="31">
        <f t="shared" si="48"/>
        <v>23.637249923473849</v>
      </c>
      <c r="O444" s="31">
        <f t="shared" si="48"/>
        <v>19.800339786264395</v>
      </c>
      <c r="P444" s="31">
        <f t="shared" si="48"/>
        <v>26.612640686939457</v>
      </c>
      <c r="Q444" s="31">
        <f t="shared" si="48"/>
        <v>24.365219469184478</v>
      </c>
      <c r="R444" s="75"/>
      <c r="S444" s="73"/>
      <c r="T444" s="76"/>
    </row>
    <row r="445" spans="1:20" x14ac:dyDescent="0.25">
      <c r="A445" s="25">
        <v>42905.333358680553</v>
      </c>
      <c r="B445" s="26">
        <v>104.20099999999999</v>
      </c>
      <c r="C445" s="27">
        <v>4804.7081099999996</v>
      </c>
      <c r="D445" s="26">
        <v>51.05</v>
      </c>
      <c r="E445" s="27">
        <v>2353.915</v>
      </c>
      <c r="F445" s="28">
        <f t="shared" si="49"/>
        <v>53.150999999999996</v>
      </c>
      <c r="G445" s="28">
        <f t="shared" si="49"/>
        <v>2450.7931099999996</v>
      </c>
      <c r="H445" s="29">
        <v>0</v>
      </c>
      <c r="I445" s="30">
        <f t="shared" si="44"/>
        <v>53.150999999999996</v>
      </c>
      <c r="J445" s="31">
        <f t="shared" si="43"/>
        <v>46.110009407160724</v>
      </c>
      <c r="K445" s="78"/>
      <c r="L445" s="75"/>
      <c r="M445" s="31">
        <f t="shared" si="48"/>
        <v>42.414050381338036</v>
      </c>
      <c r="N445" s="31">
        <f t="shared" si="48"/>
        <v>23.637249923473849</v>
      </c>
      <c r="O445" s="31">
        <f t="shared" si="48"/>
        <v>19.800339786264395</v>
      </c>
      <c r="P445" s="31">
        <f t="shared" si="48"/>
        <v>26.612640686939457</v>
      </c>
      <c r="Q445" s="31">
        <f t="shared" si="48"/>
        <v>24.365219469184478</v>
      </c>
      <c r="R445" s="75"/>
      <c r="S445" s="73"/>
      <c r="T445" s="76"/>
    </row>
    <row r="446" spans="1:20" x14ac:dyDescent="0.25">
      <c r="A446" s="25">
        <v>42905.37502540509</v>
      </c>
      <c r="B446" s="26">
        <v>272.29300000000001</v>
      </c>
      <c r="C446" s="27">
        <v>9040.1275999999998</v>
      </c>
      <c r="D446" s="26">
        <v>242.15</v>
      </c>
      <c r="E446" s="27">
        <v>8039.38</v>
      </c>
      <c r="F446" s="28">
        <f t="shared" si="49"/>
        <v>30.143000000000001</v>
      </c>
      <c r="G446" s="28">
        <f t="shared" si="49"/>
        <v>1000.7475999999997</v>
      </c>
      <c r="H446" s="29">
        <v>0</v>
      </c>
      <c r="I446" s="30">
        <f t="shared" si="44"/>
        <v>30.143000000000001</v>
      </c>
      <c r="J446" s="31">
        <f t="shared" si="43"/>
        <v>33.199999999999989</v>
      </c>
      <c r="K446" s="78"/>
      <c r="L446" s="75"/>
      <c r="M446" s="31">
        <f t="shared" si="48"/>
        <v>42.414050381338036</v>
      </c>
      <c r="N446" s="31">
        <f t="shared" si="48"/>
        <v>23.637249923473849</v>
      </c>
      <c r="O446" s="31">
        <f t="shared" si="48"/>
        <v>19.800339786264395</v>
      </c>
      <c r="P446" s="31">
        <f t="shared" si="48"/>
        <v>26.612640686939457</v>
      </c>
      <c r="Q446" s="31">
        <f t="shared" si="48"/>
        <v>24.365219469184478</v>
      </c>
      <c r="R446" s="75"/>
      <c r="S446" s="73"/>
      <c r="T446" s="76"/>
    </row>
    <row r="447" spans="1:20" x14ac:dyDescent="0.25">
      <c r="A447" s="25">
        <v>42905.416692129627</v>
      </c>
      <c r="B447" s="26">
        <v>425.363</v>
      </c>
      <c r="C447" s="27">
        <v>19715.575049999999</v>
      </c>
      <c r="D447" s="26">
        <v>425.363</v>
      </c>
      <c r="E447" s="27">
        <v>19715.575000000001</v>
      </c>
      <c r="F447" s="28">
        <f t="shared" si="49"/>
        <v>0</v>
      </c>
      <c r="G447" s="28">
        <f t="shared" si="49"/>
        <v>4.9999998736893758E-5</v>
      </c>
      <c r="H447" s="29">
        <v>0</v>
      </c>
      <c r="I447" s="30">
        <f t="shared" si="44"/>
        <v>0</v>
      </c>
      <c r="J447" s="31">
        <f t="shared" si="43"/>
        <v>0</v>
      </c>
      <c r="K447" s="78"/>
      <c r="L447" s="75"/>
      <c r="M447" s="31">
        <f t="shared" si="48"/>
        <v>42.414050381338036</v>
      </c>
      <c r="N447" s="31">
        <f t="shared" si="48"/>
        <v>23.637249923473849</v>
      </c>
      <c r="O447" s="31">
        <f t="shared" si="48"/>
        <v>19.800339786264395</v>
      </c>
      <c r="P447" s="31">
        <f t="shared" si="48"/>
        <v>26.612640686939457</v>
      </c>
      <c r="Q447" s="31">
        <f t="shared" si="48"/>
        <v>24.365219469184478</v>
      </c>
      <c r="R447" s="75"/>
      <c r="S447" s="73"/>
      <c r="T447" s="76"/>
    </row>
    <row r="448" spans="1:20" x14ac:dyDescent="0.25">
      <c r="A448" s="25">
        <v>42905.458358854165</v>
      </c>
      <c r="B448" s="26">
        <v>453.78699999999998</v>
      </c>
      <c r="C448" s="27">
        <v>25589.048930000001</v>
      </c>
      <c r="D448" s="26">
        <v>453.78700000000003</v>
      </c>
      <c r="E448" s="27">
        <v>25589.048999999999</v>
      </c>
      <c r="F448" s="28">
        <f t="shared" si="49"/>
        <v>0</v>
      </c>
      <c r="G448" s="28">
        <f t="shared" si="49"/>
        <v>-6.9999998231651261E-5</v>
      </c>
      <c r="H448" s="29">
        <v>0</v>
      </c>
      <c r="I448" s="30">
        <f t="shared" si="44"/>
        <v>0</v>
      </c>
      <c r="J448" s="31">
        <f t="shared" si="43"/>
        <v>0</v>
      </c>
      <c r="K448" s="78"/>
      <c r="L448" s="75"/>
      <c r="M448" s="31">
        <f t="shared" si="48"/>
        <v>42.414050381338036</v>
      </c>
      <c r="N448" s="31">
        <f t="shared" si="48"/>
        <v>23.637249923473849</v>
      </c>
      <c r="O448" s="31">
        <f t="shared" si="48"/>
        <v>19.800339786264395</v>
      </c>
      <c r="P448" s="31">
        <f t="shared" si="48"/>
        <v>26.612640686939457</v>
      </c>
      <c r="Q448" s="31">
        <f t="shared" si="48"/>
        <v>24.365219469184478</v>
      </c>
      <c r="R448" s="75"/>
      <c r="S448" s="73"/>
      <c r="T448" s="76"/>
    </row>
    <row r="449" spans="1:20" x14ac:dyDescent="0.25">
      <c r="A449" s="25">
        <v>42905.500025578702</v>
      </c>
      <c r="B449" s="26">
        <v>384.37299999999999</v>
      </c>
      <c r="C449" s="27">
        <v>15505.606820000001</v>
      </c>
      <c r="D449" s="26">
        <v>384.37299999999999</v>
      </c>
      <c r="E449" s="27">
        <v>15505.607</v>
      </c>
      <c r="F449" s="28">
        <f t="shared" si="49"/>
        <v>0</v>
      </c>
      <c r="G449" s="28">
        <f t="shared" si="49"/>
        <v>-1.7999999909079634E-4</v>
      </c>
      <c r="H449" s="29">
        <v>0</v>
      </c>
      <c r="I449" s="30">
        <f t="shared" si="44"/>
        <v>0</v>
      </c>
      <c r="J449" s="31">
        <f t="shared" si="43"/>
        <v>0</v>
      </c>
      <c r="K449" s="78"/>
      <c r="L449" s="75"/>
      <c r="M449" s="31">
        <f t="shared" si="48"/>
        <v>42.414050381338036</v>
      </c>
      <c r="N449" s="31">
        <f t="shared" si="48"/>
        <v>23.637249923473849</v>
      </c>
      <c r="O449" s="31">
        <f t="shared" si="48"/>
        <v>19.800339786264395</v>
      </c>
      <c r="P449" s="31">
        <f t="shared" si="48"/>
        <v>26.612640686939457</v>
      </c>
      <c r="Q449" s="31">
        <f t="shared" si="48"/>
        <v>24.365219469184478</v>
      </c>
      <c r="R449" s="75"/>
      <c r="S449" s="73"/>
      <c r="T449" s="76"/>
    </row>
    <row r="450" spans="1:20" x14ac:dyDescent="0.25">
      <c r="A450" s="25">
        <v>42905.541692303239</v>
      </c>
      <c r="B450" s="26">
        <v>328.14600000000002</v>
      </c>
      <c r="C450" s="27">
        <v>23728.237260000002</v>
      </c>
      <c r="D450" s="26">
        <v>328.14600000000002</v>
      </c>
      <c r="E450" s="27">
        <v>23728.237000000001</v>
      </c>
      <c r="F450" s="28">
        <f t="shared" si="49"/>
        <v>0</v>
      </c>
      <c r="G450" s="28">
        <f t="shared" si="49"/>
        <v>2.6000000070780516E-4</v>
      </c>
      <c r="H450" s="29">
        <v>0</v>
      </c>
      <c r="I450" s="30">
        <f t="shared" si="44"/>
        <v>0</v>
      </c>
      <c r="J450" s="31">
        <f t="shared" si="43"/>
        <v>0</v>
      </c>
      <c r="K450" s="78"/>
      <c r="L450" s="75"/>
      <c r="M450" s="31">
        <f t="shared" si="48"/>
        <v>42.414050381338036</v>
      </c>
      <c r="N450" s="31">
        <f t="shared" si="48"/>
        <v>23.637249923473849</v>
      </c>
      <c r="O450" s="31">
        <f t="shared" si="48"/>
        <v>19.800339786264395</v>
      </c>
      <c r="P450" s="31">
        <f t="shared" si="48"/>
        <v>26.612640686939457</v>
      </c>
      <c r="Q450" s="31">
        <f t="shared" si="48"/>
        <v>24.365219469184478</v>
      </c>
      <c r="R450" s="75"/>
      <c r="S450" s="73"/>
      <c r="T450" s="76"/>
    </row>
    <row r="451" spans="1:20" x14ac:dyDescent="0.25">
      <c r="A451" s="25">
        <v>42905.583359027776</v>
      </c>
      <c r="B451" s="26">
        <v>347.34300000000002</v>
      </c>
      <c r="C451" s="27">
        <v>36655.106789999998</v>
      </c>
      <c r="D451" s="26">
        <v>347.34300000000002</v>
      </c>
      <c r="E451" s="27">
        <v>36655.107000000004</v>
      </c>
      <c r="F451" s="28">
        <f t="shared" si="49"/>
        <v>0</v>
      </c>
      <c r="G451" s="28">
        <f t="shared" si="49"/>
        <v>-2.1000000560889021E-4</v>
      </c>
      <c r="H451" s="29">
        <v>0</v>
      </c>
      <c r="I451" s="30">
        <f t="shared" si="44"/>
        <v>0</v>
      </c>
      <c r="J451" s="31">
        <f t="shared" si="43"/>
        <v>0</v>
      </c>
      <c r="K451" s="78"/>
      <c r="L451" s="75"/>
      <c r="M451" s="31">
        <f t="shared" si="48"/>
        <v>42.414050381338036</v>
      </c>
      <c r="N451" s="31">
        <f t="shared" si="48"/>
        <v>23.637249923473849</v>
      </c>
      <c r="O451" s="31">
        <f t="shared" si="48"/>
        <v>19.800339786264395</v>
      </c>
      <c r="P451" s="31">
        <f t="shared" si="48"/>
        <v>26.612640686939457</v>
      </c>
      <c r="Q451" s="31">
        <f t="shared" si="48"/>
        <v>24.365219469184478</v>
      </c>
      <c r="R451" s="75"/>
      <c r="S451" s="73"/>
      <c r="T451" s="76"/>
    </row>
    <row r="452" spans="1:20" x14ac:dyDescent="0.25">
      <c r="A452" s="25">
        <v>42905.625025752313</v>
      </c>
      <c r="B452" s="26">
        <v>401.71899999999999</v>
      </c>
      <c r="C452" s="27">
        <v>27461.510839999999</v>
      </c>
      <c r="D452" s="26">
        <v>401.71899999999999</v>
      </c>
      <c r="E452" s="27">
        <v>27461.510999999999</v>
      </c>
      <c r="F452" s="28">
        <f t="shared" si="49"/>
        <v>0</v>
      </c>
      <c r="G452" s="28">
        <f t="shared" si="49"/>
        <v>-1.5999999959603883E-4</v>
      </c>
      <c r="H452" s="29">
        <v>0</v>
      </c>
      <c r="I452" s="30">
        <f t="shared" si="44"/>
        <v>0</v>
      </c>
      <c r="J452" s="31">
        <f t="shared" si="43"/>
        <v>0</v>
      </c>
      <c r="K452" s="78"/>
      <c r="L452" s="75"/>
      <c r="M452" s="31">
        <f t="shared" si="48"/>
        <v>42.414050381338036</v>
      </c>
      <c r="N452" s="31">
        <f t="shared" si="48"/>
        <v>23.637249923473849</v>
      </c>
      <c r="O452" s="31">
        <f t="shared" si="48"/>
        <v>19.800339786264395</v>
      </c>
      <c r="P452" s="31">
        <f t="shared" si="48"/>
        <v>26.612640686939457</v>
      </c>
      <c r="Q452" s="31">
        <f t="shared" si="48"/>
        <v>24.365219469184478</v>
      </c>
      <c r="R452" s="75"/>
      <c r="S452" s="73"/>
      <c r="T452" s="76"/>
    </row>
    <row r="453" spans="1:20" x14ac:dyDescent="0.25">
      <c r="A453" s="25">
        <v>42905.666692476851</v>
      </c>
      <c r="B453" s="26">
        <v>414.31400000000002</v>
      </c>
      <c r="C453" s="27">
        <v>25476.167860000001</v>
      </c>
      <c r="D453" s="26">
        <v>414.31400000000002</v>
      </c>
      <c r="E453" s="27">
        <v>25476.168000000001</v>
      </c>
      <c r="F453" s="28">
        <f t="shared" si="49"/>
        <v>0</v>
      </c>
      <c r="G453" s="28">
        <f t="shared" si="49"/>
        <v>-1.4000000010128133E-4</v>
      </c>
      <c r="H453" s="29">
        <v>0</v>
      </c>
      <c r="I453" s="30">
        <f t="shared" si="44"/>
        <v>0</v>
      </c>
      <c r="J453" s="31">
        <f t="shared" si="43"/>
        <v>0</v>
      </c>
      <c r="K453" s="78"/>
      <c r="L453" s="75"/>
      <c r="M453" s="31">
        <f t="shared" si="48"/>
        <v>42.414050381338036</v>
      </c>
      <c r="N453" s="31">
        <f t="shared" si="48"/>
        <v>23.637249923473849</v>
      </c>
      <c r="O453" s="31">
        <f t="shared" si="48"/>
        <v>19.800339786264395</v>
      </c>
      <c r="P453" s="31">
        <f t="shared" si="48"/>
        <v>26.612640686939457</v>
      </c>
      <c r="Q453" s="31">
        <f t="shared" si="48"/>
        <v>24.365219469184478</v>
      </c>
      <c r="R453" s="75"/>
      <c r="S453" s="73"/>
      <c r="T453" s="76"/>
    </row>
    <row r="454" spans="1:20" x14ac:dyDescent="0.25">
      <c r="A454" s="25">
        <v>42905.708359201388</v>
      </c>
      <c r="B454" s="26">
        <v>540.26599999999996</v>
      </c>
      <c r="C454" s="27">
        <v>15170.66928</v>
      </c>
      <c r="D454" s="26">
        <v>270.101</v>
      </c>
      <c r="E454" s="27">
        <v>7584.4310000000005</v>
      </c>
      <c r="F454" s="28">
        <f t="shared" si="49"/>
        <v>270.16499999999996</v>
      </c>
      <c r="G454" s="28">
        <f t="shared" si="49"/>
        <v>7586.2382799999996</v>
      </c>
      <c r="H454" s="29">
        <v>0</v>
      </c>
      <c r="I454" s="30">
        <f t="shared" si="44"/>
        <v>270.16499999999996</v>
      </c>
      <c r="J454" s="31">
        <f t="shared" si="43"/>
        <v>28.080018803323895</v>
      </c>
      <c r="K454" s="78"/>
      <c r="L454" s="75"/>
      <c r="M454" s="31">
        <f t="shared" si="48"/>
        <v>42.414050381338036</v>
      </c>
      <c r="N454" s="31">
        <f t="shared" si="48"/>
        <v>23.637249923473849</v>
      </c>
      <c r="O454" s="31">
        <f t="shared" si="48"/>
        <v>19.800339786264395</v>
      </c>
      <c r="P454" s="31">
        <f t="shared" si="48"/>
        <v>26.612640686939457</v>
      </c>
      <c r="Q454" s="31">
        <f t="shared" si="48"/>
        <v>24.365219469184478</v>
      </c>
      <c r="R454" s="75"/>
      <c r="S454" s="73"/>
      <c r="T454" s="76"/>
    </row>
    <row r="455" spans="1:20" x14ac:dyDescent="0.25">
      <c r="A455" s="25">
        <v>42905.750025925925</v>
      </c>
      <c r="B455" s="26">
        <v>651.64400000000001</v>
      </c>
      <c r="C455" s="27">
        <v>18552.304680000001</v>
      </c>
      <c r="D455" s="26">
        <v>379.24600000000004</v>
      </c>
      <c r="E455" s="27">
        <v>10797.124</v>
      </c>
      <c r="F455" s="28">
        <f t="shared" si="49"/>
        <v>272.39799999999997</v>
      </c>
      <c r="G455" s="28">
        <f t="shared" si="49"/>
        <v>7755.1806800000013</v>
      </c>
      <c r="H455" s="29">
        <v>0</v>
      </c>
      <c r="I455" s="30">
        <f t="shared" si="44"/>
        <v>272.39799999999997</v>
      </c>
      <c r="J455" s="31">
        <f t="shared" ref="J455:J518" si="50">IF(F455&gt;0,G455/F455,0)</f>
        <v>28.47003531597149</v>
      </c>
      <c r="K455" s="78"/>
      <c r="L455" s="75"/>
      <c r="M455" s="31">
        <f t="shared" si="48"/>
        <v>42.414050381338036</v>
      </c>
      <c r="N455" s="31">
        <f t="shared" si="48"/>
        <v>23.637249923473849</v>
      </c>
      <c r="O455" s="31">
        <f t="shared" si="48"/>
        <v>19.800339786264395</v>
      </c>
      <c r="P455" s="31">
        <f t="shared" si="48"/>
        <v>26.612640686939457</v>
      </c>
      <c r="Q455" s="31">
        <f t="shared" si="48"/>
        <v>24.365219469184478</v>
      </c>
      <c r="R455" s="75"/>
      <c r="S455" s="73"/>
      <c r="T455" s="76"/>
    </row>
    <row r="456" spans="1:20" x14ac:dyDescent="0.25">
      <c r="A456" s="25">
        <v>42905.791692650462</v>
      </c>
      <c r="B456" s="26">
        <v>691.88199999999995</v>
      </c>
      <c r="C456" s="27">
        <v>19130.5373</v>
      </c>
      <c r="D456" s="26">
        <v>403.38</v>
      </c>
      <c r="E456" s="27">
        <v>11153.453</v>
      </c>
      <c r="F456" s="28">
        <f t="shared" si="49"/>
        <v>288.50199999999995</v>
      </c>
      <c r="G456" s="28">
        <f t="shared" si="49"/>
        <v>7977.0843000000004</v>
      </c>
      <c r="H456" s="29">
        <v>0</v>
      </c>
      <c r="I456" s="30">
        <f t="shared" ref="I456:I519" si="51">F456-H456</f>
        <v>288.50199999999995</v>
      </c>
      <c r="J456" s="31">
        <f t="shared" si="50"/>
        <v>27.650013864721913</v>
      </c>
      <c r="K456" s="78"/>
      <c r="L456" s="75"/>
      <c r="M456" s="31">
        <f t="shared" ref="M456:Q471" si="52">M455</f>
        <v>42.414050381338036</v>
      </c>
      <c r="N456" s="31">
        <f t="shared" si="52"/>
        <v>23.637249923473849</v>
      </c>
      <c r="O456" s="31">
        <f t="shared" si="52"/>
        <v>19.800339786264395</v>
      </c>
      <c r="P456" s="31">
        <f t="shared" si="52"/>
        <v>26.612640686939457</v>
      </c>
      <c r="Q456" s="31">
        <f t="shared" si="52"/>
        <v>24.365219469184478</v>
      </c>
      <c r="R456" s="75"/>
      <c r="S456" s="73"/>
      <c r="T456" s="76"/>
    </row>
    <row r="457" spans="1:20" x14ac:dyDescent="0.25">
      <c r="A457" s="25">
        <v>42905.833359374999</v>
      </c>
      <c r="B457" s="26">
        <v>701.21400000000006</v>
      </c>
      <c r="C457" s="27">
        <v>19325.457839999999</v>
      </c>
      <c r="D457" s="26">
        <v>434.75600000000003</v>
      </c>
      <c r="E457" s="27">
        <v>11981.877</v>
      </c>
      <c r="F457" s="28">
        <f t="shared" si="49"/>
        <v>266.45800000000003</v>
      </c>
      <c r="G457" s="28">
        <f t="shared" si="49"/>
        <v>7343.5808399999987</v>
      </c>
      <c r="H457" s="29">
        <v>0</v>
      </c>
      <c r="I457" s="30">
        <f t="shared" si="51"/>
        <v>266.45800000000003</v>
      </c>
      <c r="J457" s="31">
        <f t="shared" si="50"/>
        <v>27.55999384518385</v>
      </c>
      <c r="K457" s="78"/>
      <c r="L457" s="75"/>
      <c r="M457" s="31">
        <f t="shared" si="52"/>
        <v>42.414050381338036</v>
      </c>
      <c r="N457" s="31">
        <f t="shared" si="52"/>
        <v>23.637249923473849</v>
      </c>
      <c r="O457" s="31">
        <f t="shared" si="52"/>
        <v>19.800339786264395</v>
      </c>
      <c r="P457" s="31">
        <f t="shared" si="52"/>
        <v>26.612640686939457</v>
      </c>
      <c r="Q457" s="31">
        <f t="shared" si="52"/>
        <v>24.365219469184478</v>
      </c>
      <c r="R457" s="75"/>
      <c r="S457" s="73"/>
      <c r="T457" s="76"/>
    </row>
    <row r="458" spans="1:20" x14ac:dyDescent="0.25">
      <c r="A458" s="25">
        <v>42905.875026099537</v>
      </c>
      <c r="B458" s="26">
        <v>671.17399999999998</v>
      </c>
      <c r="C458" s="27">
        <v>17833.09318</v>
      </c>
      <c r="D458" s="26">
        <v>400.96</v>
      </c>
      <c r="E458" s="27">
        <v>10653.519</v>
      </c>
      <c r="F458" s="28">
        <f t="shared" si="49"/>
        <v>270.214</v>
      </c>
      <c r="G458" s="28">
        <f t="shared" si="49"/>
        <v>7179.5741799999996</v>
      </c>
      <c r="H458" s="29">
        <v>0</v>
      </c>
      <c r="I458" s="30">
        <f t="shared" si="51"/>
        <v>270.214</v>
      </c>
      <c r="J458" s="31">
        <f t="shared" si="50"/>
        <v>26.569956330908095</v>
      </c>
      <c r="K458" s="78"/>
      <c r="L458" s="75"/>
      <c r="M458" s="31">
        <f t="shared" si="52"/>
        <v>42.414050381338036</v>
      </c>
      <c r="N458" s="31">
        <f t="shared" si="52"/>
        <v>23.637249923473849</v>
      </c>
      <c r="O458" s="31">
        <f t="shared" si="52"/>
        <v>19.800339786264395</v>
      </c>
      <c r="P458" s="31">
        <f t="shared" si="52"/>
        <v>26.612640686939457</v>
      </c>
      <c r="Q458" s="31">
        <f t="shared" si="52"/>
        <v>24.365219469184478</v>
      </c>
      <c r="R458" s="75"/>
      <c r="S458" s="73"/>
      <c r="T458" s="76"/>
    </row>
    <row r="459" spans="1:20" x14ac:dyDescent="0.25">
      <c r="A459" s="25">
        <v>42905.916692824074</v>
      </c>
      <c r="B459" s="26">
        <v>622.39400000000001</v>
      </c>
      <c r="C459" s="27">
        <v>16487.217059999999</v>
      </c>
      <c r="D459" s="26">
        <v>356.70300000000003</v>
      </c>
      <c r="E459" s="27">
        <v>9449.0640000000003</v>
      </c>
      <c r="F459" s="28">
        <f t="shared" si="49"/>
        <v>265.69099999999997</v>
      </c>
      <c r="G459" s="28">
        <f t="shared" si="49"/>
        <v>7038.1530599999987</v>
      </c>
      <c r="H459" s="29">
        <v>0</v>
      </c>
      <c r="I459" s="30">
        <f t="shared" si="51"/>
        <v>265.69099999999997</v>
      </c>
      <c r="J459" s="31">
        <f t="shared" si="50"/>
        <v>26.489994241430832</v>
      </c>
      <c r="K459" s="78"/>
      <c r="L459" s="75"/>
      <c r="M459" s="31">
        <f t="shared" si="52"/>
        <v>42.414050381338036</v>
      </c>
      <c r="N459" s="31">
        <f t="shared" si="52"/>
        <v>23.637249923473849</v>
      </c>
      <c r="O459" s="31">
        <f t="shared" si="52"/>
        <v>19.800339786264395</v>
      </c>
      <c r="P459" s="31">
        <f t="shared" si="52"/>
        <v>26.612640686939457</v>
      </c>
      <c r="Q459" s="31">
        <f t="shared" si="52"/>
        <v>24.365219469184478</v>
      </c>
      <c r="R459" s="75"/>
      <c r="S459" s="73"/>
      <c r="T459" s="76"/>
    </row>
    <row r="460" spans="1:20" x14ac:dyDescent="0.25">
      <c r="A460" s="25">
        <v>42905.958359548611</v>
      </c>
      <c r="B460" s="26">
        <v>416.10199999999998</v>
      </c>
      <c r="C460" s="27">
        <v>9695.1766000000007</v>
      </c>
      <c r="D460" s="26">
        <v>140.57500000000002</v>
      </c>
      <c r="E460" s="27">
        <v>3275.3980000000001</v>
      </c>
      <c r="F460" s="28">
        <f t="shared" si="49"/>
        <v>275.52699999999993</v>
      </c>
      <c r="G460" s="28">
        <f t="shared" si="49"/>
        <v>6419.7786000000006</v>
      </c>
      <c r="H460" s="29">
        <v>0</v>
      </c>
      <c r="I460" s="30">
        <f t="shared" si="51"/>
        <v>275.52699999999993</v>
      </c>
      <c r="J460" s="31">
        <f t="shared" si="50"/>
        <v>23.299998185295824</v>
      </c>
      <c r="K460" s="78"/>
      <c r="L460" s="75"/>
      <c r="M460" s="31">
        <f t="shared" si="52"/>
        <v>42.414050381338036</v>
      </c>
      <c r="N460" s="31">
        <f t="shared" si="52"/>
        <v>23.637249923473849</v>
      </c>
      <c r="O460" s="31">
        <f t="shared" si="52"/>
        <v>19.800339786264395</v>
      </c>
      <c r="P460" s="31">
        <f t="shared" si="52"/>
        <v>26.612640686939457</v>
      </c>
      <c r="Q460" s="31">
        <f t="shared" si="52"/>
        <v>24.365219469184478</v>
      </c>
      <c r="R460" s="75"/>
      <c r="S460" s="73"/>
      <c r="T460" s="76"/>
    </row>
    <row r="461" spans="1:20" x14ac:dyDescent="0.25">
      <c r="A461" s="25">
        <v>42906.000026273148</v>
      </c>
      <c r="B461" s="26">
        <v>162.41800000000001</v>
      </c>
      <c r="C461" s="27">
        <v>3405.9456100000002</v>
      </c>
      <c r="D461" s="26">
        <v>0</v>
      </c>
      <c r="E461" s="27">
        <v>0</v>
      </c>
      <c r="F461" s="28">
        <f t="shared" si="49"/>
        <v>162.41800000000001</v>
      </c>
      <c r="G461" s="28">
        <f t="shared" si="49"/>
        <v>3405.9456100000002</v>
      </c>
      <c r="H461" s="29">
        <v>0</v>
      </c>
      <c r="I461" s="30">
        <f t="shared" si="51"/>
        <v>162.41800000000001</v>
      </c>
      <c r="J461" s="31">
        <f t="shared" si="50"/>
        <v>20.97024720166484</v>
      </c>
      <c r="K461" s="78"/>
      <c r="L461" s="75"/>
      <c r="M461" s="31">
        <f t="shared" si="52"/>
        <v>42.414050381338036</v>
      </c>
      <c r="N461" s="31">
        <f t="shared" si="52"/>
        <v>23.637249923473849</v>
      </c>
      <c r="O461" s="31">
        <f t="shared" si="52"/>
        <v>19.800339786264395</v>
      </c>
      <c r="P461" s="31">
        <f t="shared" si="52"/>
        <v>26.612640686939457</v>
      </c>
      <c r="Q461" s="31">
        <f t="shared" si="52"/>
        <v>24.365219469184478</v>
      </c>
      <c r="R461" s="75"/>
      <c r="S461" s="73"/>
      <c r="T461" s="76"/>
    </row>
    <row r="462" spans="1:20" x14ac:dyDescent="0.25">
      <c r="A462" s="25">
        <v>42906.041692997685</v>
      </c>
      <c r="B462" s="26">
        <v>322.5</v>
      </c>
      <c r="C462" s="27">
        <v>6827.3249999999998</v>
      </c>
      <c r="D462" s="26">
        <v>145.714</v>
      </c>
      <c r="E462" s="27">
        <v>3084.7650000000003</v>
      </c>
      <c r="F462" s="28">
        <f t="shared" si="49"/>
        <v>176.786</v>
      </c>
      <c r="G462" s="28">
        <f t="shared" si="49"/>
        <v>3742.5599999999995</v>
      </c>
      <c r="H462" s="29">
        <v>0</v>
      </c>
      <c r="I462" s="30">
        <f t="shared" si="51"/>
        <v>176.786</v>
      </c>
      <c r="J462" s="31">
        <f t="shared" si="50"/>
        <v>21.170002149491474</v>
      </c>
      <c r="K462" s="78"/>
      <c r="L462" s="75"/>
      <c r="M462" s="31">
        <f t="shared" si="52"/>
        <v>42.414050381338036</v>
      </c>
      <c r="N462" s="31">
        <f t="shared" si="52"/>
        <v>23.637249923473849</v>
      </c>
      <c r="O462" s="31">
        <f t="shared" si="52"/>
        <v>19.800339786264395</v>
      </c>
      <c r="P462" s="31">
        <f t="shared" si="52"/>
        <v>26.612640686939457</v>
      </c>
      <c r="Q462" s="31">
        <f t="shared" si="52"/>
        <v>24.365219469184478</v>
      </c>
      <c r="R462" s="75"/>
      <c r="S462" s="73"/>
      <c r="T462" s="76"/>
    </row>
    <row r="463" spans="1:20" x14ac:dyDescent="0.25">
      <c r="A463" s="25">
        <v>42906.083359722223</v>
      </c>
      <c r="B463" s="26">
        <v>280.5</v>
      </c>
      <c r="C463" s="27">
        <v>5671.71</v>
      </c>
      <c r="D463" s="26">
        <v>148.58000000000001</v>
      </c>
      <c r="E463" s="27">
        <v>3004.288</v>
      </c>
      <c r="F463" s="28">
        <f t="shared" si="49"/>
        <v>131.91999999999999</v>
      </c>
      <c r="G463" s="28">
        <f t="shared" si="49"/>
        <v>2667.422</v>
      </c>
      <c r="H463" s="29">
        <v>0</v>
      </c>
      <c r="I463" s="30">
        <f t="shared" si="51"/>
        <v>131.91999999999999</v>
      </c>
      <c r="J463" s="31">
        <f t="shared" si="50"/>
        <v>20.219996967859309</v>
      </c>
      <c r="K463" s="78"/>
      <c r="L463" s="75"/>
      <c r="M463" s="31">
        <f t="shared" si="52"/>
        <v>42.414050381338036</v>
      </c>
      <c r="N463" s="31">
        <f t="shared" si="52"/>
        <v>23.637249923473849</v>
      </c>
      <c r="O463" s="31">
        <f t="shared" si="52"/>
        <v>19.800339786264395</v>
      </c>
      <c r="P463" s="31">
        <f t="shared" si="52"/>
        <v>26.612640686939457</v>
      </c>
      <c r="Q463" s="31">
        <f t="shared" si="52"/>
        <v>24.365219469184478</v>
      </c>
      <c r="R463" s="75"/>
      <c r="S463" s="73"/>
      <c r="T463" s="76"/>
    </row>
    <row r="464" spans="1:20" x14ac:dyDescent="0.25">
      <c r="A464" s="25">
        <v>42906.12502644676</v>
      </c>
      <c r="B464" s="26">
        <v>263.39999999999998</v>
      </c>
      <c r="C464" s="27">
        <v>4936.116</v>
      </c>
      <c r="D464" s="26">
        <v>249.85600000000002</v>
      </c>
      <c r="E464" s="27">
        <v>4682.3010000000004</v>
      </c>
      <c r="F464" s="28">
        <f t="shared" si="49"/>
        <v>13.543999999999954</v>
      </c>
      <c r="G464" s="28">
        <f t="shared" si="49"/>
        <v>253.8149999999996</v>
      </c>
      <c r="H464" s="29">
        <v>0</v>
      </c>
      <c r="I464" s="30">
        <f t="shared" si="51"/>
        <v>13.543999999999954</v>
      </c>
      <c r="J464" s="31">
        <f t="shared" si="50"/>
        <v>18.740032486710017</v>
      </c>
      <c r="K464" s="78"/>
      <c r="L464" s="75"/>
      <c r="M464" s="31">
        <f t="shared" si="52"/>
        <v>42.414050381338036</v>
      </c>
      <c r="N464" s="31">
        <f t="shared" si="52"/>
        <v>23.637249923473849</v>
      </c>
      <c r="O464" s="31">
        <f t="shared" si="52"/>
        <v>19.800339786264395</v>
      </c>
      <c r="P464" s="31">
        <f t="shared" si="52"/>
        <v>26.612640686939457</v>
      </c>
      <c r="Q464" s="31">
        <f t="shared" si="52"/>
        <v>24.365219469184478</v>
      </c>
      <c r="R464" s="75"/>
      <c r="S464" s="73"/>
      <c r="T464" s="76"/>
    </row>
    <row r="465" spans="1:20" x14ac:dyDescent="0.25">
      <c r="A465" s="25">
        <v>42906.166693171297</v>
      </c>
      <c r="B465" s="26">
        <v>243.5</v>
      </c>
      <c r="C465" s="27">
        <v>4319.6899999999996</v>
      </c>
      <c r="D465" s="26">
        <v>214.87200000000001</v>
      </c>
      <c r="E465" s="27">
        <v>3811.8290000000002</v>
      </c>
      <c r="F465" s="28">
        <f t="shared" si="49"/>
        <v>28.627999999999986</v>
      </c>
      <c r="G465" s="28">
        <f t="shared" si="49"/>
        <v>507.86099999999942</v>
      </c>
      <c r="H465" s="29">
        <v>0</v>
      </c>
      <c r="I465" s="30">
        <f t="shared" si="51"/>
        <v>28.627999999999986</v>
      </c>
      <c r="J465" s="31">
        <f t="shared" si="50"/>
        <v>17.740009780634331</v>
      </c>
      <c r="K465" s="78"/>
      <c r="L465" s="75"/>
      <c r="M465" s="31">
        <f t="shared" si="52"/>
        <v>42.414050381338036</v>
      </c>
      <c r="N465" s="31">
        <f t="shared" si="52"/>
        <v>23.637249923473849</v>
      </c>
      <c r="O465" s="31">
        <f t="shared" si="52"/>
        <v>19.800339786264395</v>
      </c>
      <c r="P465" s="31">
        <f t="shared" si="52"/>
        <v>26.612640686939457</v>
      </c>
      <c r="Q465" s="31">
        <f t="shared" si="52"/>
        <v>24.365219469184478</v>
      </c>
      <c r="R465" s="75"/>
      <c r="S465" s="73"/>
      <c r="T465" s="76"/>
    </row>
    <row r="466" spans="1:20" x14ac:dyDescent="0.25">
      <c r="A466" s="25">
        <v>42906.208359895834</v>
      </c>
      <c r="B466" s="26">
        <v>242.5</v>
      </c>
      <c r="C466" s="27">
        <v>4323.7749999999996</v>
      </c>
      <c r="D466" s="26">
        <v>192.565</v>
      </c>
      <c r="E466" s="27">
        <v>3433.4340000000002</v>
      </c>
      <c r="F466" s="28">
        <f t="shared" si="49"/>
        <v>49.935000000000002</v>
      </c>
      <c r="G466" s="28">
        <f t="shared" si="49"/>
        <v>890.34099999999944</v>
      </c>
      <c r="H466" s="29">
        <v>0</v>
      </c>
      <c r="I466" s="30">
        <f t="shared" si="51"/>
        <v>49.935000000000002</v>
      </c>
      <c r="J466" s="31">
        <f t="shared" si="50"/>
        <v>17.829998998698297</v>
      </c>
      <c r="K466" s="78"/>
      <c r="L466" s="75"/>
      <c r="M466" s="31">
        <f t="shared" si="52"/>
        <v>42.414050381338036</v>
      </c>
      <c r="N466" s="31">
        <f t="shared" si="52"/>
        <v>23.637249923473849</v>
      </c>
      <c r="O466" s="31">
        <f t="shared" si="52"/>
        <v>19.800339786264395</v>
      </c>
      <c r="P466" s="31">
        <f t="shared" si="52"/>
        <v>26.612640686939457</v>
      </c>
      <c r="Q466" s="31">
        <f t="shared" si="52"/>
        <v>24.365219469184478</v>
      </c>
      <c r="R466" s="75"/>
      <c r="S466" s="73"/>
      <c r="T466" s="76"/>
    </row>
    <row r="467" spans="1:20" x14ac:dyDescent="0.25">
      <c r="A467" s="25">
        <v>42906.250026620372</v>
      </c>
      <c r="B467" s="26">
        <v>254</v>
      </c>
      <c r="C467" s="27">
        <v>4851.3999999999996</v>
      </c>
      <c r="D467" s="26">
        <v>218.64500000000001</v>
      </c>
      <c r="E467" s="27">
        <v>4176.12</v>
      </c>
      <c r="F467" s="28">
        <f t="shared" si="49"/>
        <v>35.35499999999999</v>
      </c>
      <c r="G467" s="28">
        <f t="shared" si="49"/>
        <v>675.27999999999975</v>
      </c>
      <c r="H467" s="29">
        <v>0</v>
      </c>
      <c r="I467" s="30">
        <f t="shared" si="51"/>
        <v>35.35499999999999</v>
      </c>
      <c r="J467" s="31">
        <f t="shared" si="50"/>
        <v>19.09998585772875</v>
      </c>
      <c r="K467" s="78"/>
      <c r="L467" s="75"/>
      <c r="M467" s="31">
        <f t="shared" si="52"/>
        <v>42.414050381338036</v>
      </c>
      <c r="N467" s="31">
        <f t="shared" si="52"/>
        <v>23.637249923473849</v>
      </c>
      <c r="O467" s="31">
        <f t="shared" si="52"/>
        <v>19.800339786264395</v>
      </c>
      <c r="P467" s="31">
        <f t="shared" si="52"/>
        <v>26.612640686939457</v>
      </c>
      <c r="Q467" s="31">
        <f t="shared" si="52"/>
        <v>24.365219469184478</v>
      </c>
      <c r="R467" s="75"/>
      <c r="S467" s="73"/>
      <c r="T467" s="76"/>
    </row>
    <row r="468" spans="1:20" x14ac:dyDescent="0.25">
      <c r="A468" s="25">
        <v>42906.291693344909</v>
      </c>
      <c r="B468" s="26">
        <v>274.7</v>
      </c>
      <c r="C468" s="27">
        <v>5724.7479999999996</v>
      </c>
      <c r="D468" s="26">
        <v>262.57800000000003</v>
      </c>
      <c r="E468" s="27">
        <v>5472.1260000000002</v>
      </c>
      <c r="F468" s="28">
        <f t="shared" si="49"/>
        <v>12.121999999999957</v>
      </c>
      <c r="G468" s="28">
        <f t="shared" si="49"/>
        <v>252.62199999999939</v>
      </c>
      <c r="H468" s="29">
        <v>0</v>
      </c>
      <c r="I468" s="30">
        <f t="shared" si="51"/>
        <v>12.121999999999957</v>
      </c>
      <c r="J468" s="31">
        <f t="shared" si="50"/>
        <v>20.839960402573855</v>
      </c>
      <c r="K468" s="78"/>
      <c r="L468" s="75"/>
      <c r="M468" s="31">
        <f t="shared" si="52"/>
        <v>42.414050381338036</v>
      </c>
      <c r="N468" s="31">
        <f t="shared" si="52"/>
        <v>23.637249923473849</v>
      </c>
      <c r="O468" s="31">
        <f t="shared" si="52"/>
        <v>19.800339786264395</v>
      </c>
      <c r="P468" s="31">
        <f t="shared" si="52"/>
        <v>26.612640686939457</v>
      </c>
      <c r="Q468" s="31">
        <f t="shared" si="52"/>
        <v>24.365219469184478</v>
      </c>
      <c r="R468" s="75"/>
      <c r="S468" s="73"/>
      <c r="T468" s="76"/>
    </row>
    <row r="469" spans="1:20" x14ac:dyDescent="0.25">
      <c r="A469" s="25">
        <v>42906.333360069446</v>
      </c>
      <c r="B469" s="26">
        <v>285.3</v>
      </c>
      <c r="C469" s="27">
        <v>6422.1030000000001</v>
      </c>
      <c r="D469" s="26">
        <v>249.52800000000002</v>
      </c>
      <c r="E469" s="27">
        <v>5616.875</v>
      </c>
      <c r="F469" s="28">
        <f t="shared" si="49"/>
        <v>35.771999999999991</v>
      </c>
      <c r="G469" s="28">
        <f t="shared" si="49"/>
        <v>805.22800000000007</v>
      </c>
      <c r="H469" s="29">
        <v>0</v>
      </c>
      <c r="I469" s="30">
        <f t="shared" si="51"/>
        <v>35.771999999999991</v>
      </c>
      <c r="J469" s="31">
        <f t="shared" si="50"/>
        <v>22.510007827351007</v>
      </c>
      <c r="K469" s="78"/>
      <c r="L469" s="75"/>
      <c r="M469" s="31">
        <f t="shared" si="52"/>
        <v>42.414050381338036</v>
      </c>
      <c r="N469" s="31">
        <f t="shared" si="52"/>
        <v>23.637249923473849</v>
      </c>
      <c r="O469" s="31">
        <f t="shared" si="52"/>
        <v>19.800339786264395</v>
      </c>
      <c r="P469" s="31">
        <f t="shared" si="52"/>
        <v>26.612640686939457</v>
      </c>
      <c r="Q469" s="31">
        <f t="shared" si="52"/>
        <v>24.365219469184478</v>
      </c>
      <c r="R469" s="75"/>
      <c r="S469" s="73"/>
      <c r="T469" s="76"/>
    </row>
    <row r="470" spans="1:20" x14ac:dyDescent="0.25">
      <c r="A470" s="25">
        <v>42906.375026793983</v>
      </c>
      <c r="B470" s="26">
        <v>243.55</v>
      </c>
      <c r="C470" s="27">
        <v>5786.7479999999996</v>
      </c>
      <c r="D470" s="26">
        <v>157.828</v>
      </c>
      <c r="E470" s="27">
        <v>3749.9930000000004</v>
      </c>
      <c r="F470" s="28">
        <f t="shared" si="49"/>
        <v>85.722000000000008</v>
      </c>
      <c r="G470" s="28">
        <f t="shared" si="49"/>
        <v>2036.7549999999992</v>
      </c>
      <c r="H470" s="29">
        <v>0</v>
      </c>
      <c r="I470" s="30">
        <f t="shared" si="51"/>
        <v>85.722000000000008</v>
      </c>
      <c r="J470" s="31">
        <f t="shared" si="50"/>
        <v>23.760003266372681</v>
      </c>
      <c r="K470" s="78"/>
      <c r="L470" s="75"/>
      <c r="M470" s="31">
        <f t="shared" si="52"/>
        <v>42.414050381338036</v>
      </c>
      <c r="N470" s="31">
        <f t="shared" si="52"/>
        <v>23.637249923473849</v>
      </c>
      <c r="O470" s="31">
        <f t="shared" si="52"/>
        <v>19.800339786264395</v>
      </c>
      <c r="P470" s="31">
        <f t="shared" si="52"/>
        <v>26.612640686939457</v>
      </c>
      <c r="Q470" s="31">
        <f t="shared" si="52"/>
        <v>24.365219469184478</v>
      </c>
      <c r="R470" s="75"/>
      <c r="S470" s="73"/>
      <c r="T470" s="76"/>
    </row>
    <row r="471" spans="1:20" x14ac:dyDescent="0.25">
      <c r="A471" s="25">
        <v>42906.41669351852</v>
      </c>
      <c r="B471" s="26">
        <v>160.85</v>
      </c>
      <c r="C471" s="27">
        <v>4180.4915000000001</v>
      </c>
      <c r="D471" s="26">
        <v>71.745000000000005</v>
      </c>
      <c r="E471" s="27">
        <v>1864.653</v>
      </c>
      <c r="F471" s="28">
        <f t="shared" si="49"/>
        <v>89.10499999999999</v>
      </c>
      <c r="G471" s="28">
        <f t="shared" si="49"/>
        <v>2315.8384999999998</v>
      </c>
      <c r="H471" s="29">
        <v>0</v>
      </c>
      <c r="I471" s="30">
        <f t="shared" si="51"/>
        <v>89.10499999999999</v>
      </c>
      <c r="J471" s="31">
        <f t="shared" si="50"/>
        <v>25.989994949778353</v>
      </c>
      <c r="K471" s="78"/>
      <c r="L471" s="75"/>
      <c r="M471" s="31">
        <f t="shared" si="52"/>
        <v>42.414050381338036</v>
      </c>
      <c r="N471" s="31">
        <f t="shared" si="52"/>
        <v>23.637249923473849</v>
      </c>
      <c r="O471" s="31">
        <f t="shared" si="52"/>
        <v>19.800339786264395</v>
      </c>
      <c r="P471" s="31">
        <f t="shared" si="52"/>
        <v>26.612640686939457</v>
      </c>
      <c r="Q471" s="31">
        <f t="shared" si="52"/>
        <v>24.365219469184478</v>
      </c>
      <c r="R471" s="75"/>
      <c r="S471" s="73"/>
      <c r="T471" s="76"/>
    </row>
    <row r="472" spans="1:20" x14ac:dyDescent="0.25">
      <c r="A472" s="25">
        <v>42906.458360243058</v>
      </c>
      <c r="B472" s="26">
        <v>109.285</v>
      </c>
      <c r="C472" s="27">
        <v>3077.4656</v>
      </c>
      <c r="D472" s="26">
        <v>40.300000000000004</v>
      </c>
      <c r="E472" s="27">
        <v>1134.848</v>
      </c>
      <c r="F472" s="28">
        <f t="shared" si="49"/>
        <v>68.984999999999985</v>
      </c>
      <c r="G472" s="28">
        <f t="shared" si="49"/>
        <v>1942.6176</v>
      </c>
      <c r="H472" s="29">
        <v>0</v>
      </c>
      <c r="I472" s="30">
        <f t="shared" si="51"/>
        <v>68.984999999999985</v>
      </c>
      <c r="J472" s="31">
        <f t="shared" si="50"/>
        <v>28.160000000000007</v>
      </c>
      <c r="K472" s="78"/>
      <c r="L472" s="75"/>
      <c r="M472" s="31">
        <f t="shared" ref="M472:Q487" si="53">M471</f>
        <v>42.414050381338036</v>
      </c>
      <c r="N472" s="31">
        <f t="shared" si="53"/>
        <v>23.637249923473849</v>
      </c>
      <c r="O472" s="31">
        <f t="shared" si="53"/>
        <v>19.800339786264395</v>
      </c>
      <c r="P472" s="31">
        <f t="shared" si="53"/>
        <v>26.612640686939457</v>
      </c>
      <c r="Q472" s="31">
        <f t="shared" si="53"/>
        <v>24.365219469184478</v>
      </c>
      <c r="R472" s="75"/>
      <c r="S472" s="73"/>
      <c r="T472" s="76"/>
    </row>
    <row r="473" spans="1:20" x14ac:dyDescent="0.25">
      <c r="A473" s="25">
        <v>42906.500026967595</v>
      </c>
      <c r="B473" s="26">
        <v>156.27000000000001</v>
      </c>
      <c r="C473" s="27">
        <v>4741.2317999999996</v>
      </c>
      <c r="D473" s="26">
        <v>94.038000000000011</v>
      </c>
      <c r="E473" s="27">
        <v>2853.1130000000003</v>
      </c>
      <c r="F473" s="28">
        <f t="shared" si="49"/>
        <v>62.231999999999999</v>
      </c>
      <c r="G473" s="28">
        <f t="shared" si="49"/>
        <v>1888.1187999999993</v>
      </c>
      <c r="H473" s="29">
        <v>0</v>
      </c>
      <c r="I473" s="30">
        <f t="shared" si="51"/>
        <v>62.231999999999999</v>
      </c>
      <c r="J473" s="31">
        <f t="shared" si="50"/>
        <v>30.339998714487713</v>
      </c>
      <c r="K473" s="78"/>
      <c r="L473" s="75"/>
      <c r="M473" s="31">
        <f t="shared" si="53"/>
        <v>42.414050381338036</v>
      </c>
      <c r="N473" s="31">
        <f t="shared" si="53"/>
        <v>23.637249923473849</v>
      </c>
      <c r="O473" s="31">
        <f t="shared" si="53"/>
        <v>19.800339786264395</v>
      </c>
      <c r="P473" s="31">
        <f t="shared" si="53"/>
        <v>26.612640686939457</v>
      </c>
      <c r="Q473" s="31">
        <f t="shared" si="53"/>
        <v>24.365219469184478</v>
      </c>
      <c r="R473" s="75"/>
      <c r="S473" s="73"/>
      <c r="T473" s="76"/>
    </row>
    <row r="474" spans="1:20" x14ac:dyDescent="0.25">
      <c r="A474" s="25">
        <v>42906.541693692132</v>
      </c>
      <c r="B474" s="26">
        <v>198.24</v>
      </c>
      <c r="C474" s="27">
        <v>6381.3455999999996</v>
      </c>
      <c r="D474" s="26">
        <v>110.503</v>
      </c>
      <c r="E474" s="27">
        <v>3557.0920000000001</v>
      </c>
      <c r="F474" s="28">
        <f t="shared" si="49"/>
        <v>87.737000000000009</v>
      </c>
      <c r="G474" s="28">
        <f t="shared" si="49"/>
        <v>2824.2535999999996</v>
      </c>
      <c r="H474" s="29">
        <v>0</v>
      </c>
      <c r="I474" s="30">
        <f t="shared" si="51"/>
        <v>87.737000000000009</v>
      </c>
      <c r="J474" s="31">
        <f t="shared" si="50"/>
        <v>32.189995098989016</v>
      </c>
      <c r="K474" s="78"/>
      <c r="L474" s="75"/>
      <c r="M474" s="31">
        <f t="shared" si="53"/>
        <v>42.414050381338036</v>
      </c>
      <c r="N474" s="31">
        <f t="shared" si="53"/>
        <v>23.637249923473849</v>
      </c>
      <c r="O474" s="31">
        <f t="shared" si="53"/>
        <v>19.800339786264395</v>
      </c>
      <c r="P474" s="31">
        <f t="shared" si="53"/>
        <v>26.612640686939457</v>
      </c>
      <c r="Q474" s="31">
        <f t="shared" si="53"/>
        <v>24.365219469184478</v>
      </c>
      <c r="R474" s="75"/>
      <c r="S474" s="73"/>
      <c r="T474" s="76"/>
    </row>
    <row r="475" spans="1:20" x14ac:dyDescent="0.25">
      <c r="A475" s="25">
        <v>42906.583360416669</v>
      </c>
      <c r="B475" s="26">
        <v>234.72499999999999</v>
      </c>
      <c r="C475" s="27">
        <v>8018.2060000000001</v>
      </c>
      <c r="D475" s="26">
        <v>175.244</v>
      </c>
      <c r="E475" s="27">
        <v>5986.335</v>
      </c>
      <c r="F475" s="28">
        <f t="shared" si="49"/>
        <v>59.480999999999995</v>
      </c>
      <c r="G475" s="28">
        <f t="shared" si="49"/>
        <v>2031.8710000000001</v>
      </c>
      <c r="H475" s="29">
        <v>0</v>
      </c>
      <c r="I475" s="30">
        <f t="shared" si="51"/>
        <v>59.480999999999995</v>
      </c>
      <c r="J475" s="31">
        <f t="shared" si="50"/>
        <v>34.160000672483655</v>
      </c>
      <c r="K475" s="78"/>
      <c r="L475" s="75"/>
      <c r="M475" s="31">
        <f t="shared" si="53"/>
        <v>42.414050381338036</v>
      </c>
      <c r="N475" s="31">
        <f t="shared" si="53"/>
        <v>23.637249923473849</v>
      </c>
      <c r="O475" s="31">
        <f t="shared" si="53"/>
        <v>19.800339786264395</v>
      </c>
      <c r="P475" s="31">
        <f t="shared" si="53"/>
        <v>26.612640686939457</v>
      </c>
      <c r="Q475" s="31">
        <f t="shared" si="53"/>
        <v>24.365219469184478</v>
      </c>
      <c r="R475" s="75"/>
      <c r="S475" s="73"/>
      <c r="T475" s="76"/>
    </row>
    <row r="476" spans="1:20" x14ac:dyDescent="0.25">
      <c r="A476" s="25">
        <v>42906.625027141206</v>
      </c>
      <c r="B476" s="26">
        <v>253.21</v>
      </c>
      <c r="C476" s="27">
        <v>8988.9549999999999</v>
      </c>
      <c r="D476" s="26">
        <v>253.21</v>
      </c>
      <c r="E476" s="27">
        <v>8988.9549999999999</v>
      </c>
      <c r="F476" s="28">
        <f t="shared" si="49"/>
        <v>0</v>
      </c>
      <c r="G476" s="28">
        <f t="shared" si="49"/>
        <v>0</v>
      </c>
      <c r="H476" s="29">
        <v>0</v>
      </c>
      <c r="I476" s="30">
        <f t="shared" si="51"/>
        <v>0</v>
      </c>
      <c r="J476" s="31">
        <f t="shared" si="50"/>
        <v>0</v>
      </c>
      <c r="K476" s="78"/>
      <c r="L476" s="75"/>
      <c r="M476" s="31">
        <f t="shared" si="53"/>
        <v>42.414050381338036</v>
      </c>
      <c r="N476" s="31">
        <f t="shared" si="53"/>
        <v>23.637249923473849</v>
      </c>
      <c r="O476" s="31">
        <f t="shared" si="53"/>
        <v>19.800339786264395</v>
      </c>
      <c r="P476" s="31">
        <f t="shared" si="53"/>
        <v>26.612640686939457</v>
      </c>
      <c r="Q476" s="31">
        <f t="shared" si="53"/>
        <v>24.365219469184478</v>
      </c>
      <c r="R476" s="75"/>
      <c r="S476" s="73"/>
      <c r="T476" s="76"/>
    </row>
    <row r="477" spans="1:20" x14ac:dyDescent="0.25">
      <c r="A477" s="25">
        <v>42906.666693865744</v>
      </c>
      <c r="B477" s="26">
        <v>269.68</v>
      </c>
      <c r="C477" s="27">
        <v>10126.484</v>
      </c>
      <c r="D477" s="26">
        <v>269.68</v>
      </c>
      <c r="E477" s="27">
        <v>10126.484</v>
      </c>
      <c r="F477" s="28">
        <f t="shared" si="49"/>
        <v>0</v>
      </c>
      <c r="G477" s="28">
        <f t="shared" si="49"/>
        <v>0</v>
      </c>
      <c r="H477" s="29">
        <v>0</v>
      </c>
      <c r="I477" s="30">
        <f t="shared" si="51"/>
        <v>0</v>
      </c>
      <c r="J477" s="31">
        <f t="shared" si="50"/>
        <v>0</v>
      </c>
      <c r="K477" s="78"/>
      <c r="L477" s="75"/>
      <c r="M477" s="31">
        <f t="shared" si="53"/>
        <v>42.414050381338036</v>
      </c>
      <c r="N477" s="31">
        <f t="shared" si="53"/>
        <v>23.637249923473849</v>
      </c>
      <c r="O477" s="31">
        <f t="shared" si="53"/>
        <v>19.800339786264395</v>
      </c>
      <c r="P477" s="31">
        <f t="shared" si="53"/>
        <v>26.612640686939457</v>
      </c>
      <c r="Q477" s="31">
        <f t="shared" si="53"/>
        <v>24.365219469184478</v>
      </c>
      <c r="R477" s="75"/>
      <c r="S477" s="73"/>
      <c r="T477" s="76"/>
    </row>
    <row r="478" spans="1:20" x14ac:dyDescent="0.25">
      <c r="A478" s="25">
        <v>42906.708360590281</v>
      </c>
      <c r="B478" s="26">
        <v>273.35000000000002</v>
      </c>
      <c r="C478" s="27">
        <v>11111.6775</v>
      </c>
      <c r="D478" s="26">
        <v>273.35000000000002</v>
      </c>
      <c r="E478" s="27">
        <v>11111.678</v>
      </c>
      <c r="F478" s="28">
        <f t="shared" si="49"/>
        <v>0</v>
      </c>
      <c r="G478" s="28">
        <f t="shared" si="49"/>
        <v>-5.0000000010186341E-4</v>
      </c>
      <c r="H478" s="29">
        <v>0</v>
      </c>
      <c r="I478" s="30">
        <f t="shared" si="51"/>
        <v>0</v>
      </c>
      <c r="J478" s="31">
        <f t="shared" si="50"/>
        <v>0</v>
      </c>
      <c r="K478" s="78"/>
      <c r="L478" s="75"/>
      <c r="M478" s="31">
        <f t="shared" si="53"/>
        <v>42.414050381338036</v>
      </c>
      <c r="N478" s="31">
        <f t="shared" si="53"/>
        <v>23.637249923473849</v>
      </c>
      <c r="O478" s="31">
        <f t="shared" si="53"/>
        <v>19.800339786264395</v>
      </c>
      <c r="P478" s="31">
        <f t="shared" si="53"/>
        <v>26.612640686939457</v>
      </c>
      <c r="Q478" s="31">
        <f t="shared" si="53"/>
        <v>24.365219469184478</v>
      </c>
      <c r="R478" s="75"/>
      <c r="S478" s="73"/>
      <c r="T478" s="76"/>
    </row>
    <row r="479" spans="1:20" x14ac:dyDescent="0.25">
      <c r="A479" s="25">
        <v>42906.750027314818</v>
      </c>
      <c r="B479" s="26">
        <v>260.85000000000002</v>
      </c>
      <c r="C479" s="27">
        <v>10507.038</v>
      </c>
      <c r="D479" s="26">
        <v>260.85000000000002</v>
      </c>
      <c r="E479" s="27">
        <v>10507.038</v>
      </c>
      <c r="F479" s="28">
        <f t="shared" si="49"/>
        <v>0</v>
      </c>
      <c r="G479" s="28">
        <f t="shared" si="49"/>
        <v>0</v>
      </c>
      <c r="H479" s="29">
        <v>0</v>
      </c>
      <c r="I479" s="30">
        <f t="shared" si="51"/>
        <v>0</v>
      </c>
      <c r="J479" s="31">
        <f t="shared" si="50"/>
        <v>0</v>
      </c>
      <c r="K479" s="78"/>
      <c r="L479" s="75"/>
      <c r="M479" s="31">
        <f t="shared" si="53"/>
        <v>42.414050381338036</v>
      </c>
      <c r="N479" s="31">
        <f t="shared" si="53"/>
        <v>23.637249923473849</v>
      </c>
      <c r="O479" s="31">
        <f t="shared" si="53"/>
        <v>19.800339786264395</v>
      </c>
      <c r="P479" s="31">
        <f t="shared" si="53"/>
        <v>26.612640686939457</v>
      </c>
      <c r="Q479" s="31">
        <f t="shared" si="53"/>
        <v>24.365219469184478</v>
      </c>
      <c r="R479" s="75"/>
      <c r="S479" s="73"/>
      <c r="T479" s="76"/>
    </row>
    <row r="480" spans="1:20" x14ac:dyDescent="0.25">
      <c r="A480" s="25">
        <v>42906.791694039355</v>
      </c>
      <c r="B480" s="26">
        <v>233.21</v>
      </c>
      <c r="C480" s="27">
        <v>8104.0474999999997</v>
      </c>
      <c r="D480" s="26">
        <v>233.21</v>
      </c>
      <c r="E480" s="27">
        <v>8104.0480000000007</v>
      </c>
      <c r="F480" s="28">
        <f t="shared" si="49"/>
        <v>0</v>
      </c>
      <c r="G480" s="28">
        <f t="shared" si="49"/>
        <v>-5.0000000101135811E-4</v>
      </c>
      <c r="H480" s="29">
        <v>0</v>
      </c>
      <c r="I480" s="30">
        <f t="shared" si="51"/>
        <v>0</v>
      </c>
      <c r="J480" s="31">
        <f t="shared" si="50"/>
        <v>0</v>
      </c>
      <c r="K480" s="78"/>
      <c r="L480" s="75"/>
      <c r="M480" s="31">
        <f t="shared" si="53"/>
        <v>42.414050381338036</v>
      </c>
      <c r="N480" s="31">
        <f t="shared" si="53"/>
        <v>23.637249923473849</v>
      </c>
      <c r="O480" s="31">
        <f t="shared" si="53"/>
        <v>19.800339786264395</v>
      </c>
      <c r="P480" s="31">
        <f t="shared" si="53"/>
        <v>26.612640686939457</v>
      </c>
      <c r="Q480" s="31">
        <f t="shared" si="53"/>
        <v>24.365219469184478</v>
      </c>
      <c r="R480" s="75"/>
      <c r="S480" s="73"/>
      <c r="T480" s="76"/>
    </row>
    <row r="481" spans="1:20" x14ac:dyDescent="0.25">
      <c r="A481" s="25">
        <v>42906.833360763892</v>
      </c>
      <c r="B481" s="26">
        <v>201.94</v>
      </c>
      <c r="C481" s="27">
        <v>6415.6337999999996</v>
      </c>
      <c r="D481" s="26">
        <v>201.94</v>
      </c>
      <c r="E481" s="27">
        <v>6415.634</v>
      </c>
      <c r="F481" s="28">
        <f t="shared" si="49"/>
        <v>0</v>
      </c>
      <c r="G481" s="28">
        <f t="shared" si="49"/>
        <v>-2.0000000040454324E-4</v>
      </c>
      <c r="H481" s="29">
        <v>0</v>
      </c>
      <c r="I481" s="30">
        <f t="shared" si="51"/>
        <v>0</v>
      </c>
      <c r="J481" s="31">
        <f t="shared" si="50"/>
        <v>0</v>
      </c>
      <c r="K481" s="78"/>
      <c r="L481" s="75"/>
      <c r="M481" s="31">
        <f t="shared" si="53"/>
        <v>42.414050381338036</v>
      </c>
      <c r="N481" s="31">
        <f t="shared" si="53"/>
        <v>23.637249923473849</v>
      </c>
      <c r="O481" s="31">
        <f t="shared" si="53"/>
        <v>19.800339786264395</v>
      </c>
      <c r="P481" s="31">
        <f t="shared" si="53"/>
        <v>26.612640686939457</v>
      </c>
      <c r="Q481" s="31">
        <f t="shared" si="53"/>
        <v>24.365219469184478</v>
      </c>
      <c r="R481" s="75"/>
      <c r="S481" s="73"/>
      <c r="T481" s="76"/>
    </row>
    <row r="482" spans="1:20" x14ac:dyDescent="0.25">
      <c r="A482" s="25">
        <v>42906.875027488422</v>
      </c>
      <c r="B482" s="26">
        <v>185.85499999999999</v>
      </c>
      <c r="C482" s="27">
        <v>5646.2749000000003</v>
      </c>
      <c r="D482" s="26">
        <v>185.85500000000002</v>
      </c>
      <c r="E482" s="27">
        <v>5646.2750000000005</v>
      </c>
      <c r="F482" s="28">
        <f t="shared" si="49"/>
        <v>0</v>
      </c>
      <c r="G482" s="28">
        <f t="shared" si="49"/>
        <v>-1.0000000020227162E-4</v>
      </c>
      <c r="H482" s="29">
        <v>0</v>
      </c>
      <c r="I482" s="30">
        <f t="shared" si="51"/>
        <v>0</v>
      </c>
      <c r="J482" s="31">
        <f t="shared" si="50"/>
        <v>0</v>
      </c>
      <c r="K482" s="78"/>
      <c r="L482" s="75"/>
      <c r="M482" s="31">
        <f t="shared" si="53"/>
        <v>42.414050381338036</v>
      </c>
      <c r="N482" s="31">
        <f t="shared" si="53"/>
        <v>23.637249923473849</v>
      </c>
      <c r="O482" s="31">
        <f t="shared" si="53"/>
        <v>19.800339786264395</v>
      </c>
      <c r="P482" s="31">
        <f t="shared" si="53"/>
        <v>26.612640686939457</v>
      </c>
      <c r="Q482" s="31">
        <f t="shared" si="53"/>
        <v>24.365219469184478</v>
      </c>
      <c r="R482" s="75"/>
      <c r="S482" s="73"/>
      <c r="T482" s="76"/>
    </row>
    <row r="483" spans="1:20" x14ac:dyDescent="0.25">
      <c r="A483" s="25">
        <v>42906.91669421296</v>
      </c>
      <c r="B483" s="26">
        <v>163.77000000000001</v>
      </c>
      <c r="C483" s="27">
        <v>4705.1121000000003</v>
      </c>
      <c r="D483" s="26">
        <v>163.77000000000001</v>
      </c>
      <c r="E483" s="27">
        <v>4705.1120000000001</v>
      </c>
      <c r="F483" s="28">
        <f t="shared" si="49"/>
        <v>0</v>
      </c>
      <c r="G483" s="28">
        <f t="shared" si="49"/>
        <v>1.0000000020227162E-4</v>
      </c>
      <c r="H483" s="29">
        <v>0</v>
      </c>
      <c r="I483" s="30">
        <f t="shared" si="51"/>
        <v>0</v>
      </c>
      <c r="J483" s="31">
        <f t="shared" si="50"/>
        <v>0</v>
      </c>
      <c r="K483" s="78"/>
      <c r="L483" s="75"/>
      <c r="M483" s="31">
        <f t="shared" si="53"/>
        <v>42.414050381338036</v>
      </c>
      <c r="N483" s="31">
        <f t="shared" si="53"/>
        <v>23.637249923473849</v>
      </c>
      <c r="O483" s="31">
        <f t="shared" si="53"/>
        <v>19.800339786264395</v>
      </c>
      <c r="P483" s="31">
        <f t="shared" si="53"/>
        <v>26.612640686939457</v>
      </c>
      <c r="Q483" s="31">
        <f t="shared" si="53"/>
        <v>24.365219469184478</v>
      </c>
      <c r="R483" s="75"/>
      <c r="S483" s="73"/>
      <c r="T483" s="76"/>
    </row>
    <row r="484" spans="1:20" x14ac:dyDescent="0.25">
      <c r="A484" s="25">
        <v>42906.958360937497</v>
      </c>
      <c r="B484" s="26">
        <v>308.10000000000002</v>
      </c>
      <c r="C484" s="27">
        <v>7711.7430000000004</v>
      </c>
      <c r="D484" s="26">
        <v>106.795</v>
      </c>
      <c r="E484" s="27">
        <v>2673.0740000000001</v>
      </c>
      <c r="F484" s="28">
        <f t="shared" si="49"/>
        <v>201.30500000000001</v>
      </c>
      <c r="G484" s="28">
        <f t="shared" si="49"/>
        <v>5038.6689999999999</v>
      </c>
      <c r="H484" s="29">
        <v>0</v>
      </c>
      <c r="I484" s="30">
        <f t="shared" si="51"/>
        <v>201.30500000000001</v>
      </c>
      <c r="J484" s="31">
        <f t="shared" si="50"/>
        <v>25.030024092794513</v>
      </c>
      <c r="K484" s="78"/>
      <c r="L484" s="75"/>
      <c r="M484" s="31">
        <f t="shared" si="53"/>
        <v>42.414050381338036</v>
      </c>
      <c r="N484" s="31">
        <f t="shared" si="53"/>
        <v>23.637249923473849</v>
      </c>
      <c r="O484" s="31">
        <f t="shared" si="53"/>
        <v>19.800339786264395</v>
      </c>
      <c r="P484" s="31">
        <f t="shared" si="53"/>
        <v>26.612640686939457</v>
      </c>
      <c r="Q484" s="31">
        <f t="shared" si="53"/>
        <v>24.365219469184478</v>
      </c>
      <c r="R484" s="75"/>
      <c r="S484" s="73"/>
      <c r="T484" s="76"/>
    </row>
    <row r="485" spans="1:20" x14ac:dyDescent="0.25">
      <c r="A485" s="25">
        <v>42907.000027662034</v>
      </c>
      <c r="B485" s="26">
        <v>316.5</v>
      </c>
      <c r="C485" s="27">
        <v>7111.7550000000001</v>
      </c>
      <c r="D485" s="26">
        <v>125.83500000000001</v>
      </c>
      <c r="E485" s="27">
        <v>2827.5120000000002</v>
      </c>
      <c r="F485" s="28">
        <f t="shared" si="49"/>
        <v>190.66499999999999</v>
      </c>
      <c r="G485" s="28">
        <f t="shared" si="49"/>
        <v>4284.2430000000004</v>
      </c>
      <c r="H485" s="29">
        <v>0</v>
      </c>
      <c r="I485" s="30">
        <f t="shared" si="51"/>
        <v>190.66499999999999</v>
      </c>
      <c r="J485" s="31">
        <f t="shared" si="50"/>
        <v>22.470002360160493</v>
      </c>
      <c r="K485" s="78"/>
      <c r="L485" s="75"/>
      <c r="M485" s="31">
        <f t="shared" si="53"/>
        <v>42.414050381338036</v>
      </c>
      <c r="N485" s="31">
        <f t="shared" si="53"/>
        <v>23.637249923473849</v>
      </c>
      <c r="O485" s="31">
        <f t="shared" si="53"/>
        <v>19.800339786264395</v>
      </c>
      <c r="P485" s="31">
        <f t="shared" si="53"/>
        <v>26.612640686939457</v>
      </c>
      <c r="Q485" s="31">
        <f t="shared" si="53"/>
        <v>24.365219469184478</v>
      </c>
      <c r="R485" s="75"/>
      <c r="S485" s="73"/>
      <c r="T485" s="76"/>
    </row>
    <row r="486" spans="1:20" x14ac:dyDescent="0.25">
      <c r="A486" s="25">
        <v>42907.041694386571</v>
      </c>
      <c r="B486" s="26">
        <v>135.1</v>
      </c>
      <c r="C486" s="27">
        <v>2746.5830000000001</v>
      </c>
      <c r="D486" s="26">
        <v>5.8010000000000002</v>
      </c>
      <c r="E486" s="27">
        <v>117.93400000000001</v>
      </c>
      <c r="F486" s="28">
        <f t="shared" si="49"/>
        <v>129.29900000000001</v>
      </c>
      <c r="G486" s="28">
        <f t="shared" si="49"/>
        <v>2628.6489999999999</v>
      </c>
      <c r="H486" s="29">
        <v>0</v>
      </c>
      <c r="I486" s="30">
        <f t="shared" si="51"/>
        <v>129.29900000000001</v>
      </c>
      <c r="J486" s="31">
        <f t="shared" si="50"/>
        <v>20.330002552223913</v>
      </c>
      <c r="K486" s="78"/>
      <c r="L486" s="75"/>
      <c r="M486" s="31">
        <f t="shared" si="53"/>
        <v>42.414050381338036</v>
      </c>
      <c r="N486" s="31">
        <f t="shared" si="53"/>
        <v>23.637249923473849</v>
      </c>
      <c r="O486" s="31">
        <f t="shared" si="53"/>
        <v>19.800339786264395</v>
      </c>
      <c r="P486" s="31">
        <f t="shared" si="53"/>
        <v>26.612640686939457</v>
      </c>
      <c r="Q486" s="31">
        <f t="shared" si="53"/>
        <v>24.365219469184478</v>
      </c>
      <c r="R486" s="75"/>
      <c r="S486" s="73"/>
      <c r="T486" s="76"/>
    </row>
    <row r="487" spans="1:20" x14ac:dyDescent="0.25">
      <c r="A487" s="25">
        <v>42907.083361111108</v>
      </c>
      <c r="B487" s="26">
        <v>94.8</v>
      </c>
      <c r="C487" s="27">
        <v>1796.46</v>
      </c>
      <c r="D487" s="26">
        <v>0</v>
      </c>
      <c r="E487" s="27">
        <v>0</v>
      </c>
      <c r="F487" s="28">
        <f t="shared" si="49"/>
        <v>94.8</v>
      </c>
      <c r="G487" s="28">
        <f t="shared" si="49"/>
        <v>1796.46</v>
      </c>
      <c r="H487" s="29">
        <v>0</v>
      </c>
      <c r="I487" s="30">
        <f t="shared" si="51"/>
        <v>94.8</v>
      </c>
      <c r="J487" s="31">
        <f t="shared" si="50"/>
        <v>18.95</v>
      </c>
      <c r="K487" s="78"/>
      <c r="L487" s="75"/>
      <c r="M487" s="31">
        <f t="shared" si="53"/>
        <v>42.414050381338036</v>
      </c>
      <c r="N487" s="31">
        <f t="shared" si="53"/>
        <v>23.637249923473849</v>
      </c>
      <c r="O487" s="31">
        <f t="shared" si="53"/>
        <v>19.800339786264395</v>
      </c>
      <c r="P487" s="31">
        <f t="shared" si="53"/>
        <v>26.612640686939457</v>
      </c>
      <c r="Q487" s="31">
        <f t="shared" si="53"/>
        <v>24.365219469184478</v>
      </c>
      <c r="R487" s="75"/>
      <c r="S487" s="73"/>
      <c r="T487" s="76"/>
    </row>
    <row r="488" spans="1:20" x14ac:dyDescent="0.25">
      <c r="A488" s="25">
        <v>42907.125027835646</v>
      </c>
      <c r="B488" s="26">
        <v>75.599999999999994</v>
      </c>
      <c r="C488" s="27">
        <v>1349.46</v>
      </c>
      <c r="D488" s="26">
        <v>3.3850000000000002</v>
      </c>
      <c r="E488" s="27">
        <v>60.422000000000004</v>
      </c>
      <c r="F488" s="28">
        <f t="shared" si="49"/>
        <v>72.214999999999989</v>
      </c>
      <c r="G488" s="28">
        <f t="shared" si="49"/>
        <v>1289.038</v>
      </c>
      <c r="H488" s="29">
        <v>0</v>
      </c>
      <c r="I488" s="30">
        <f t="shared" si="51"/>
        <v>72.214999999999989</v>
      </c>
      <c r="J488" s="31">
        <f t="shared" si="50"/>
        <v>17.850003461884654</v>
      </c>
      <c r="K488" s="78"/>
      <c r="L488" s="75"/>
      <c r="M488" s="31">
        <f t="shared" ref="M488:Q503" si="54">M487</f>
        <v>42.414050381338036</v>
      </c>
      <c r="N488" s="31">
        <f t="shared" si="54"/>
        <v>23.637249923473849</v>
      </c>
      <c r="O488" s="31">
        <f t="shared" si="54"/>
        <v>19.800339786264395</v>
      </c>
      <c r="P488" s="31">
        <f t="shared" si="54"/>
        <v>26.612640686939457</v>
      </c>
      <c r="Q488" s="31">
        <f t="shared" si="54"/>
        <v>24.365219469184478</v>
      </c>
      <c r="R488" s="75"/>
      <c r="S488" s="73"/>
      <c r="T488" s="76"/>
    </row>
    <row r="489" spans="1:20" x14ac:dyDescent="0.25">
      <c r="A489" s="25">
        <v>42907.166694560183</v>
      </c>
      <c r="B489" s="26">
        <v>56</v>
      </c>
      <c r="C489" s="27">
        <v>934.08</v>
      </c>
      <c r="D489" s="26">
        <v>3.7250000000000001</v>
      </c>
      <c r="E489" s="27">
        <v>62.133000000000003</v>
      </c>
      <c r="F489" s="28">
        <f t="shared" si="49"/>
        <v>52.274999999999999</v>
      </c>
      <c r="G489" s="28">
        <f t="shared" si="49"/>
        <v>871.947</v>
      </c>
      <c r="H489" s="29">
        <v>0</v>
      </c>
      <c r="I489" s="30">
        <f t="shared" si="51"/>
        <v>52.274999999999999</v>
      </c>
      <c r="J489" s="31">
        <f t="shared" si="50"/>
        <v>16.68</v>
      </c>
      <c r="K489" s="78"/>
      <c r="L489" s="75"/>
      <c r="M489" s="31">
        <f t="shared" si="54"/>
        <v>42.414050381338036</v>
      </c>
      <c r="N489" s="31">
        <f t="shared" si="54"/>
        <v>23.637249923473849</v>
      </c>
      <c r="O489" s="31">
        <f t="shared" si="54"/>
        <v>19.800339786264395</v>
      </c>
      <c r="P489" s="31">
        <f t="shared" si="54"/>
        <v>26.612640686939457</v>
      </c>
      <c r="Q489" s="31">
        <f t="shared" si="54"/>
        <v>24.365219469184478</v>
      </c>
      <c r="R489" s="75"/>
      <c r="S489" s="73"/>
      <c r="T489" s="76"/>
    </row>
    <row r="490" spans="1:20" x14ac:dyDescent="0.25">
      <c r="A490" s="25">
        <v>42907.20836128472</v>
      </c>
      <c r="B490" s="26">
        <v>56.8</v>
      </c>
      <c r="C490" s="27">
        <v>969.00800000000004</v>
      </c>
      <c r="D490" s="26">
        <v>5.9980000000000002</v>
      </c>
      <c r="E490" s="27">
        <v>102.32600000000001</v>
      </c>
      <c r="F490" s="28">
        <f t="shared" si="49"/>
        <v>50.802</v>
      </c>
      <c r="G490" s="28">
        <f t="shared" si="49"/>
        <v>866.68200000000002</v>
      </c>
      <c r="H490" s="29">
        <v>0</v>
      </c>
      <c r="I490" s="30">
        <f t="shared" si="51"/>
        <v>50.802</v>
      </c>
      <c r="J490" s="31">
        <f t="shared" si="50"/>
        <v>17.059997637888273</v>
      </c>
      <c r="K490" s="78"/>
      <c r="L490" s="75"/>
      <c r="M490" s="31">
        <f t="shared" si="54"/>
        <v>42.414050381338036</v>
      </c>
      <c r="N490" s="31">
        <f t="shared" si="54"/>
        <v>23.637249923473849</v>
      </c>
      <c r="O490" s="31">
        <f t="shared" si="54"/>
        <v>19.800339786264395</v>
      </c>
      <c r="P490" s="31">
        <f t="shared" si="54"/>
        <v>26.612640686939457</v>
      </c>
      <c r="Q490" s="31">
        <f t="shared" si="54"/>
        <v>24.365219469184478</v>
      </c>
      <c r="R490" s="75"/>
      <c r="S490" s="73"/>
      <c r="T490" s="76"/>
    </row>
    <row r="491" spans="1:20" x14ac:dyDescent="0.25">
      <c r="A491" s="25">
        <v>42907.250028009257</v>
      </c>
      <c r="B491" s="26">
        <v>68.900000000000006</v>
      </c>
      <c r="C491" s="27">
        <v>1289.808</v>
      </c>
      <c r="D491" s="26">
        <v>14.877000000000001</v>
      </c>
      <c r="E491" s="27">
        <v>278.49700000000001</v>
      </c>
      <c r="F491" s="28">
        <f t="shared" si="49"/>
        <v>54.023000000000003</v>
      </c>
      <c r="G491" s="28">
        <f t="shared" si="49"/>
        <v>1011.3109999999999</v>
      </c>
      <c r="H491" s="29">
        <v>0</v>
      </c>
      <c r="I491" s="30">
        <f t="shared" si="51"/>
        <v>54.023000000000003</v>
      </c>
      <c r="J491" s="31">
        <f t="shared" si="50"/>
        <v>18.720008144679117</v>
      </c>
      <c r="K491" s="78"/>
      <c r="L491" s="75"/>
      <c r="M491" s="31">
        <f t="shared" si="54"/>
        <v>42.414050381338036</v>
      </c>
      <c r="N491" s="31">
        <f t="shared" si="54"/>
        <v>23.637249923473849</v>
      </c>
      <c r="O491" s="31">
        <f t="shared" si="54"/>
        <v>19.800339786264395</v>
      </c>
      <c r="P491" s="31">
        <f t="shared" si="54"/>
        <v>26.612640686939457</v>
      </c>
      <c r="Q491" s="31">
        <f t="shared" si="54"/>
        <v>24.365219469184478</v>
      </c>
      <c r="R491" s="75"/>
      <c r="S491" s="73"/>
      <c r="T491" s="76"/>
    </row>
    <row r="492" spans="1:20" x14ac:dyDescent="0.25">
      <c r="A492" s="25">
        <v>42907.291694733794</v>
      </c>
      <c r="B492" s="26">
        <v>94.4</v>
      </c>
      <c r="C492" s="27">
        <v>1925.76</v>
      </c>
      <c r="D492" s="26">
        <v>19.374000000000002</v>
      </c>
      <c r="E492" s="27">
        <v>395.23</v>
      </c>
      <c r="F492" s="28">
        <f t="shared" si="49"/>
        <v>75.02600000000001</v>
      </c>
      <c r="G492" s="28">
        <f t="shared" si="49"/>
        <v>1530.53</v>
      </c>
      <c r="H492" s="29">
        <v>0</v>
      </c>
      <c r="I492" s="30">
        <f t="shared" si="51"/>
        <v>75.02600000000001</v>
      </c>
      <c r="J492" s="31">
        <f t="shared" si="50"/>
        <v>20.399994668514911</v>
      </c>
      <c r="K492" s="78"/>
      <c r="L492" s="75"/>
      <c r="M492" s="31">
        <f t="shared" si="54"/>
        <v>42.414050381338036</v>
      </c>
      <c r="N492" s="31">
        <f t="shared" si="54"/>
        <v>23.637249923473849</v>
      </c>
      <c r="O492" s="31">
        <f t="shared" si="54"/>
        <v>19.800339786264395</v>
      </c>
      <c r="P492" s="31">
        <f t="shared" si="54"/>
        <v>26.612640686939457</v>
      </c>
      <c r="Q492" s="31">
        <f t="shared" si="54"/>
        <v>24.365219469184478</v>
      </c>
      <c r="R492" s="75"/>
      <c r="S492" s="73"/>
      <c r="T492" s="76"/>
    </row>
    <row r="493" spans="1:20" x14ac:dyDescent="0.25">
      <c r="A493" s="25">
        <v>42907.333361458332</v>
      </c>
      <c r="B493" s="26">
        <v>112.5</v>
      </c>
      <c r="C493" s="27">
        <v>2436.75</v>
      </c>
      <c r="D493" s="26">
        <v>1.373</v>
      </c>
      <c r="E493" s="27">
        <v>29.739000000000001</v>
      </c>
      <c r="F493" s="28">
        <f t="shared" si="49"/>
        <v>111.127</v>
      </c>
      <c r="G493" s="28">
        <f t="shared" si="49"/>
        <v>2407.011</v>
      </c>
      <c r="H493" s="29">
        <v>0</v>
      </c>
      <c r="I493" s="30">
        <f t="shared" si="51"/>
        <v>111.127</v>
      </c>
      <c r="J493" s="31">
        <f t="shared" si="50"/>
        <v>21.660001619768373</v>
      </c>
      <c r="K493" s="78"/>
      <c r="L493" s="75"/>
      <c r="M493" s="31">
        <f t="shared" si="54"/>
        <v>42.414050381338036</v>
      </c>
      <c r="N493" s="31">
        <f t="shared" si="54"/>
        <v>23.637249923473849</v>
      </c>
      <c r="O493" s="31">
        <f t="shared" si="54"/>
        <v>19.800339786264395</v>
      </c>
      <c r="P493" s="31">
        <f t="shared" si="54"/>
        <v>26.612640686939457</v>
      </c>
      <c r="Q493" s="31">
        <f t="shared" si="54"/>
        <v>24.365219469184478</v>
      </c>
      <c r="R493" s="75"/>
      <c r="S493" s="73"/>
      <c r="T493" s="76"/>
    </row>
    <row r="494" spans="1:20" x14ac:dyDescent="0.25">
      <c r="A494" s="25">
        <v>42907.375028182869</v>
      </c>
      <c r="B494" s="26">
        <v>95.444999999999993</v>
      </c>
      <c r="C494" s="27">
        <v>2176.1460000000002</v>
      </c>
      <c r="D494" s="26">
        <v>0</v>
      </c>
      <c r="E494" s="27">
        <v>0</v>
      </c>
      <c r="F494" s="28">
        <f t="shared" si="49"/>
        <v>95.444999999999993</v>
      </c>
      <c r="G494" s="28">
        <f t="shared" si="49"/>
        <v>2176.1460000000002</v>
      </c>
      <c r="H494" s="29">
        <v>0</v>
      </c>
      <c r="I494" s="30">
        <f t="shared" si="51"/>
        <v>95.444999999999993</v>
      </c>
      <c r="J494" s="31">
        <f t="shared" si="50"/>
        <v>22.800000000000004</v>
      </c>
      <c r="K494" s="78"/>
      <c r="L494" s="75"/>
      <c r="M494" s="31">
        <f t="shared" si="54"/>
        <v>42.414050381338036</v>
      </c>
      <c r="N494" s="31">
        <f t="shared" si="54"/>
        <v>23.637249923473849</v>
      </c>
      <c r="O494" s="31">
        <f t="shared" si="54"/>
        <v>19.800339786264395</v>
      </c>
      <c r="P494" s="31">
        <f t="shared" si="54"/>
        <v>26.612640686939457</v>
      </c>
      <c r="Q494" s="31">
        <f t="shared" si="54"/>
        <v>24.365219469184478</v>
      </c>
      <c r="R494" s="75"/>
      <c r="S494" s="73"/>
      <c r="T494" s="76"/>
    </row>
    <row r="495" spans="1:20" x14ac:dyDescent="0.25">
      <c r="A495" s="25">
        <v>42907.416694907406</v>
      </c>
      <c r="B495" s="26">
        <v>80.408999999999992</v>
      </c>
      <c r="C495" s="27">
        <v>2142.2947800000002</v>
      </c>
      <c r="D495" s="26">
        <v>0</v>
      </c>
      <c r="E495" s="27">
        <v>0</v>
      </c>
      <c r="F495" s="28">
        <f t="shared" si="49"/>
        <v>80.408999999999992</v>
      </c>
      <c r="G495" s="28">
        <f t="shared" si="49"/>
        <v>2142.2947800000002</v>
      </c>
      <c r="H495" s="29">
        <v>0</v>
      </c>
      <c r="I495" s="30">
        <f t="shared" si="51"/>
        <v>80.408999999999992</v>
      </c>
      <c r="J495" s="31">
        <f t="shared" si="50"/>
        <v>26.64247509607134</v>
      </c>
      <c r="K495" s="78"/>
      <c r="L495" s="75"/>
      <c r="M495" s="31">
        <f t="shared" si="54"/>
        <v>42.414050381338036</v>
      </c>
      <c r="N495" s="31">
        <f t="shared" si="54"/>
        <v>23.637249923473849</v>
      </c>
      <c r="O495" s="31">
        <f t="shared" si="54"/>
        <v>19.800339786264395</v>
      </c>
      <c r="P495" s="31">
        <f t="shared" si="54"/>
        <v>26.612640686939457</v>
      </c>
      <c r="Q495" s="31">
        <f t="shared" si="54"/>
        <v>24.365219469184478</v>
      </c>
      <c r="R495" s="75"/>
      <c r="S495" s="73"/>
      <c r="T495" s="76"/>
    </row>
    <row r="496" spans="1:20" x14ac:dyDescent="0.25">
      <c r="A496" s="25">
        <v>42907.458361631943</v>
      </c>
      <c r="B496" s="26">
        <v>144.41999999999999</v>
      </c>
      <c r="C496" s="27">
        <v>3840.1278000000002</v>
      </c>
      <c r="D496" s="26">
        <v>89.362000000000009</v>
      </c>
      <c r="E496" s="27">
        <v>2376.125</v>
      </c>
      <c r="F496" s="28">
        <f t="shared" si="49"/>
        <v>55.057999999999979</v>
      </c>
      <c r="G496" s="28">
        <f t="shared" si="49"/>
        <v>1464.0028000000002</v>
      </c>
      <c r="H496" s="29">
        <v>0</v>
      </c>
      <c r="I496" s="30">
        <f t="shared" si="51"/>
        <v>55.057999999999979</v>
      </c>
      <c r="J496" s="31">
        <f t="shared" si="50"/>
        <v>26.590192160993876</v>
      </c>
      <c r="K496" s="78"/>
      <c r="L496" s="75"/>
      <c r="M496" s="31">
        <f t="shared" si="54"/>
        <v>42.414050381338036</v>
      </c>
      <c r="N496" s="31">
        <f t="shared" si="54"/>
        <v>23.637249923473849</v>
      </c>
      <c r="O496" s="31">
        <f t="shared" si="54"/>
        <v>19.800339786264395</v>
      </c>
      <c r="P496" s="31">
        <f t="shared" si="54"/>
        <v>26.612640686939457</v>
      </c>
      <c r="Q496" s="31">
        <f t="shared" si="54"/>
        <v>24.365219469184478</v>
      </c>
      <c r="R496" s="75"/>
      <c r="S496" s="73"/>
      <c r="T496" s="76"/>
    </row>
    <row r="497" spans="1:20" x14ac:dyDescent="0.25">
      <c r="A497" s="25">
        <v>42907.50002835648</v>
      </c>
      <c r="B497" s="26">
        <v>152.94</v>
      </c>
      <c r="C497" s="27">
        <v>4410.7896000000001</v>
      </c>
      <c r="D497" s="26">
        <v>152.94</v>
      </c>
      <c r="E497" s="27">
        <v>4410.79</v>
      </c>
      <c r="F497" s="28">
        <f t="shared" si="49"/>
        <v>0</v>
      </c>
      <c r="G497" s="28">
        <f t="shared" si="49"/>
        <v>-3.9999999989959178E-4</v>
      </c>
      <c r="H497" s="29">
        <v>0</v>
      </c>
      <c r="I497" s="30">
        <f t="shared" si="51"/>
        <v>0</v>
      </c>
      <c r="J497" s="31">
        <f t="shared" si="50"/>
        <v>0</v>
      </c>
      <c r="K497" s="78"/>
      <c r="L497" s="75"/>
      <c r="M497" s="31">
        <f t="shared" si="54"/>
        <v>42.414050381338036</v>
      </c>
      <c r="N497" s="31">
        <f t="shared" si="54"/>
        <v>23.637249923473849</v>
      </c>
      <c r="O497" s="31">
        <f t="shared" si="54"/>
        <v>19.800339786264395</v>
      </c>
      <c r="P497" s="31">
        <f t="shared" si="54"/>
        <v>26.612640686939457</v>
      </c>
      <c r="Q497" s="31">
        <f t="shared" si="54"/>
        <v>24.365219469184478</v>
      </c>
      <c r="R497" s="75"/>
      <c r="S497" s="73"/>
      <c r="T497" s="76"/>
    </row>
    <row r="498" spans="1:20" x14ac:dyDescent="0.25">
      <c r="A498" s="25">
        <v>42907.541695081018</v>
      </c>
      <c r="B498" s="26">
        <v>162.596</v>
      </c>
      <c r="C498" s="27">
        <v>4432.3669600000003</v>
      </c>
      <c r="D498" s="26">
        <v>95.171000000000006</v>
      </c>
      <c r="E498" s="27">
        <v>2594.355</v>
      </c>
      <c r="F498" s="28">
        <f t="shared" si="49"/>
        <v>67.424999999999997</v>
      </c>
      <c r="G498" s="28">
        <f t="shared" si="49"/>
        <v>1838.0119600000003</v>
      </c>
      <c r="H498" s="29">
        <v>0</v>
      </c>
      <c r="I498" s="30">
        <f t="shared" si="51"/>
        <v>67.424999999999997</v>
      </c>
      <c r="J498" s="31">
        <f t="shared" si="50"/>
        <v>27.260095810159441</v>
      </c>
      <c r="K498" s="78"/>
      <c r="L498" s="75"/>
      <c r="M498" s="31">
        <f t="shared" si="54"/>
        <v>42.414050381338036</v>
      </c>
      <c r="N498" s="31">
        <f t="shared" si="54"/>
        <v>23.637249923473849</v>
      </c>
      <c r="O498" s="31">
        <f t="shared" si="54"/>
        <v>19.800339786264395</v>
      </c>
      <c r="P498" s="31">
        <f t="shared" si="54"/>
        <v>26.612640686939457</v>
      </c>
      <c r="Q498" s="31">
        <f t="shared" si="54"/>
        <v>24.365219469184478</v>
      </c>
      <c r="R498" s="75"/>
      <c r="S498" s="73"/>
      <c r="T498" s="76"/>
    </row>
    <row r="499" spans="1:20" x14ac:dyDescent="0.25">
      <c r="A499" s="25">
        <v>42907.583361805555</v>
      </c>
      <c r="B499" s="26">
        <v>125.151</v>
      </c>
      <c r="C499" s="27">
        <v>3594.3367199999998</v>
      </c>
      <c r="D499" s="26">
        <v>116.15600000000001</v>
      </c>
      <c r="E499" s="27">
        <v>3335.9990000000003</v>
      </c>
      <c r="F499" s="28">
        <f t="shared" si="49"/>
        <v>8.9949999999999903</v>
      </c>
      <c r="G499" s="28">
        <f t="shared" si="49"/>
        <v>258.33771999999954</v>
      </c>
      <c r="H499" s="29">
        <v>0</v>
      </c>
      <c r="I499" s="30">
        <f t="shared" si="51"/>
        <v>8.9949999999999903</v>
      </c>
      <c r="J499" s="31">
        <f t="shared" si="50"/>
        <v>28.720146748193422</v>
      </c>
      <c r="K499" s="78"/>
      <c r="L499" s="75"/>
      <c r="M499" s="31">
        <f t="shared" si="54"/>
        <v>42.414050381338036</v>
      </c>
      <c r="N499" s="31">
        <f t="shared" si="54"/>
        <v>23.637249923473849</v>
      </c>
      <c r="O499" s="31">
        <f t="shared" si="54"/>
        <v>19.800339786264395</v>
      </c>
      <c r="P499" s="31">
        <f t="shared" si="54"/>
        <v>26.612640686939457</v>
      </c>
      <c r="Q499" s="31">
        <f t="shared" si="54"/>
        <v>24.365219469184478</v>
      </c>
      <c r="R499" s="75"/>
      <c r="S499" s="73"/>
      <c r="T499" s="76"/>
    </row>
    <row r="500" spans="1:20" x14ac:dyDescent="0.25">
      <c r="A500" s="25">
        <v>42907.625028530092</v>
      </c>
      <c r="B500" s="26">
        <v>34.685000000000002</v>
      </c>
      <c r="C500" s="27">
        <v>1101.24875</v>
      </c>
      <c r="D500" s="26">
        <v>34.685000000000002</v>
      </c>
      <c r="E500" s="27">
        <v>1101.249</v>
      </c>
      <c r="F500" s="28">
        <f t="shared" si="49"/>
        <v>0</v>
      </c>
      <c r="G500" s="28">
        <f t="shared" si="49"/>
        <v>-2.500000000509317E-4</v>
      </c>
      <c r="H500" s="29">
        <v>0</v>
      </c>
      <c r="I500" s="30">
        <f t="shared" si="51"/>
        <v>0</v>
      </c>
      <c r="J500" s="31">
        <f t="shared" si="50"/>
        <v>0</v>
      </c>
      <c r="K500" s="78"/>
      <c r="L500" s="75"/>
      <c r="M500" s="31">
        <f t="shared" si="54"/>
        <v>42.414050381338036</v>
      </c>
      <c r="N500" s="31">
        <f t="shared" si="54"/>
        <v>23.637249923473849</v>
      </c>
      <c r="O500" s="31">
        <f t="shared" si="54"/>
        <v>19.800339786264395</v>
      </c>
      <c r="P500" s="31">
        <f t="shared" si="54"/>
        <v>26.612640686939457</v>
      </c>
      <c r="Q500" s="31">
        <f t="shared" si="54"/>
        <v>24.365219469184478</v>
      </c>
      <c r="R500" s="75"/>
      <c r="S500" s="73"/>
      <c r="T500" s="76"/>
    </row>
    <row r="501" spans="1:20" x14ac:dyDescent="0.25">
      <c r="A501" s="25">
        <v>42907.666695254629</v>
      </c>
      <c r="B501" s="26">
        <v>0</v>
      </c>
      <c r="C501" s="27">
        <v>0</v>
      </c>
      <c r="D501" s="26">
        <v>0</v>
      </c>
      <c r="E501" s="27">
        <v>0</v>
      </c>
      <c r="F501" s="28">
        <f t="shared" si="49"/>
        <v>0</v>
      </c>
      <c r="G501" s="28">
        <f t="shared" si="49"/>
        <v>0</v>
      </c>
      <c r="H501" s="29">
        <v>0</v>
      </c>
      <c r="I501" s="30">
        <f t="shared" si="51"/>
        <v>0</v>
      </c>
      <c r="J501" s="31">
        <f t="shared" si="50"/>
        <v>0</v>
      </c>
      <c r="K501" s="78"/>
      <c r="L501" s="75"/>
      <c r="M501" s="31">
        <f t="shared" si="54"/>
        <v>42.414050381338036</v>
      </c>
      <c r="N501" s="31">
        <f t="shared" si="54"/>
        <v>23.637249923473849</v>
      </c>
      <c r="O501" s="31">
        <f t="shared" si="54"/>
        <v>19.800339786264395</v>
      </c>
      <c r="P501" s="31">
        <f t="shared" si="54"/>
        <v>26.612640686939457</v>
      </c>
      <c r="Q501" s="31">
        <f t="shared" si="54"/>
        <v>24.365219469184478</v>
      </c>
      <c r="R501" s="75"/>
      <c r="S501" s="73"/>
      <c r="T501" s="76"/>
    </row>
    <row r="502" spans="1:20" x14ac:dyDescent="0.25">
      <c r="A502" s="25">
        <v>42907.708361979167</v>
      </c>
      <c r="B502" s="26">
        <v>9.2750000000000004</v>
      </c>
      <c r="C502" s="27">
        <v>344.00975</v>
      </c>
      <c r="D502" s="26">
        <v>9.2750000000000004</v>
      </c>
      <c r="E502" s="27">
        <v>344.01</v>
      </c>
      <c r="F502" s="28">
        <f t="shared" si="49"/>
        <v>0</v>
      </c>
      <c r="G502" s="28">
        <f t="shared" si="49"/>
        <v>-2.4999999999408828E-4</v>
      </c>
      <c r="H502" s="29">
        <v>0</v>
      </c>
      <c r="I502" s="30">
        <f t="shared" si="51"/>
        <v>0</v>
      </c>
      <c r="J502" s="31">
        <f t="shared" si="50"/>
        <v>0</v>
      </c>
      <c r="K502" s="78"/>
      <c r="L502" s="75"/>
      <c r="M502" s="31">
        <f t="shared" si="54"/>
        <v>42.414050381338036</v>
      </c>
      <c r="N502" s="31">
        <f t="shared" si="54"/>
        <v>23.637249923473849</v>
      </c>
      <c r="O502" s="31">
        <f t="shared" si="54"/>
        <v>19.800339786264395</v>
      </c>
      <c r="P502" s="31">
        <f t="shared" si="54"/>
        <v>26.612640686939457</v>
      </c>
      <c r="Q502" s="31">
        <f t="shared" si="54"/>
        <v>24.365219469184478</v>
      </c>
      <c r="R502" s="75"/>
      <c r="S502" s="73"/>
      <c r="T502" s="76"/>
    </row>
    <row r="503" spans="1:20" x14ac:dyDescent="0.25">
      <c r="A503" s="25">
        <v>42907.750028703704</v>
      </c>
      <c r="B503" s="26">
        <v>0</v>
      </c>
      <c r="C503" s="27">
        <v>0</v>
      </c>
      <c r="D503" s="26">
        <v>0</v>
      </c>
      <c r="E503" s="27">
        <v>0</v>
      </c>
      <c r="F503" s="28">
        <f t="shared" si="49"/>
        <v>0</v>
      </c>
      <c r="G503" s="28">
        <f t="shared" si="49"/>
        <v>0</v>
      </c>
      <c r="H503" s="29">
        <v>0</v>
      </c>
      <c r="I503" s="30">
        <f t="shared" si="51"/>
        <v>0</v>
      </c>
      <c r="J503" s="31">
        <f t="shared" si="50"/>
        <v>0</v>
      </c>
      <c r="K503" s="78"/>
      <c r="L503" s="75"/>
      <c r="M503" s="31">
        <f t="shared" si="54"/>
        <v>42.414050381338036</v>
      </c>
      <c r="N503" s="31">
        <f t="shared" si="54"/>
        <v>23.637249923473849</v>
      </c>
      <c r="O503" s="31">
        <f t="shared" si="54"/>
        <v>19.800339786264395</v>
      </c>
      <c r="P503" s="31">
        <f t="shared" si="54"/>
        <v>26.612640686939457</v>
      </c>
      <c r="Q503" s="31">
        <f t="shared" si="54"/>
        <v>24.365219469184478</v>
      </c>
      <c r="R503" s="75"/>
      <c r="S503" s="73"/>
      <c r="T503" s="76"/>
    </row>
    <row r="504" spans="1:20" x14ac:dyDescent="0.25">
      <c r="A504" s="25">
        <v>42907.791695428241</v>
      </c>
      <c r="B504" s="26">
        <v>0</v>
      </c>
      <c r="C504" s="27">
        <v>0</v>
      </c>
      <c r="D504" s="26">
        <v>0</v>
      </c>
      <c r="E504" s="27">
        <v>0</v>
      </c>
      <c r="F504" s="28">
        <f t="shared" si="49"/>
        <v>0</v>
      </c>
      <c r="G504" s="28">
        <f t="shared" si="49"/>
        <v>0</v>
      </c>
      <c r="H504" s="29">
        <v>0</v>
      </c>
      <c r="I504" s="30">
        <f t="shared" si="51"/>
        <v>0</v>
      </c>
      <c r="J504" s="31">
        <f t="shared" si="50"/>
        <v>0</v>
      </c>
      <c r="K504" s="78"/>
      <c r="L504" s="75"/>
      <c r="M504" s="31">
        <f t="shared" ref="M504:Q519" si="55">M503</f>
        <v>42.414050381338036</v>
      </c>
      <c r="N504" s="31">
        <f t="shared" si="55"/>
        <v>23.637249923473849</v>
      </c>
      <c r="O504" s="31">
        <f t="shared" si="55"/>
        <v>19.800339786264395</v>
      </c>
      <c r="P504" s="31">
        <f t="shared" si="55"/>
        <v>26.612640686939457</v>
      </c>
      <c r="Q504" s="31">
        <f t="shared" si="55"/>
        <v>24.365219469184478</v>
      </c>
      <c r="R504" s="75"/>
      <c r="S504" s="73"/>
      <c r="T504" s="76"/>
    </row>
    <row r="505" spans="1:20" x14ac:dyDescent="0.25">
      <c r="A505" s="25">
        <v>42907.833362152778</v>
      </c>
      <c r="B505" s="26">
        <v>14.750999999999999</v>
      </c>
      <c r="C505" s="27">
        <v>419.51844</v>
      </c>
      <c r="D505" s="26">
        <v>14.751000000000001</v>
      </c>
      <c r="E505" s="27">
        <v>419.51800000000003</v>
      </c>
      <c r="F505" s="28">
        <f t="shared" si="49"/>
        <v>0</v>
      </c>
      <c r="G505" s="28">
        <f t="shared" si="49"/>
        <v>4.3999999996913175E-4</v>
      </c>
      <c r="H505" s="29">
        <v>0</v>
      </c>
      <c r="I505" s="30">
        <f t="shared" si="51"/>
        <v>0</v>
      </c>
      <c r="J505" s="31">
        <f t="shared" si="50"/>
        <v>0</v>
      </c>
      <c r="K505" s="78"/>
      <c r="L505" s="75"/>
      <c r="M505" s="31">
        <f t="shared" si="55"/>
        <v>42.414050381338036</v>
      </c>
      <c r="N505" s="31">
        <f t="shared" si="55"/>
        <v>23.637249923473849</v>
      </c>
      <c r="O505" s="31">
        <f t="shared" si="55"/>
        <v>19.800339786264395</v>
      </c>
      <c r="P505" s="31">
        <f t="shared" si="55"/>
        <v>26.612640686939457</v>
      </c>
      <c r="Q505" s="31">
        <f t="shared" si="55"/>
        <v>24.365219469184478</v>
      </c>
      <c r="R505" s="75"/>
      <c r="S505" s="73"/>
      <c r="T505" s="76"/>
    </row>
    <row r="506" spans="1:20" x14ac:dyDescent="0.25">
      <c r="A506" s="25">
        <v>42907.875028877315</v>
      </c>
      <c r="B506" s="26">
        <v>3.9620000000000002</v>
      </c>
      <c r="C506" s="27">
        <v>110.781482</v>
      </c>
      <c r="D506" s="26">
        <v>3.9620000000000002</v>
      </c>
      <c r="E506" s="27">
        <v>110.78100000000001</v>
      </c>
      <c r="F506" s="28">
        <f t="shared" ref="F506:G569" si="56">B506-D506</f>
        <v>0</v>
      </c>
      <c r="G506" s="28">
        <f t="shared" si="56"/>
        <v>4.8199999999098964E-4</v>
      </c>
      <c r="H506" s="29">
        <v>0</v>
      </c>
      <c r="I506" s="30">
        <f t="shared" si="51"/>
        <v>0</v>
      </c>
      <c r="J506" s="31">
        <f t="shared" si="50"/>
        <v>0</v>
      </c>
      <c r="K506" s="78"/>
      <c r="L506" s="75"/>
      <c r="M506" s="31">
        <f t="shared" si="55"/>
        <v>42.414050381338036</v>
      </c>
      <c r="N506" s="31">
        <f t="shared" si="55"/>
        <v>23.637249923473849</v>
      </c>
      <c r="O506" s="31">
        <f t="shared" si="55"/>
        <v>19.800339786264395</v>
      </c>
      <c r="P506" s="31">
        <f t="shared" si="55"/>
        <v>26.612640686939457</v>
      </c>
      <c r="Q506" s="31">
        <f t="shared" si="55"/>
        <v>24.365219469184478</v>
      </c>
      <c r="R506" s="75"/>
      <c r="S506" s="73"/>
      <c r="T506" s="76"/>
    </row>
    <row r="507" spans="1:20" x14ac:dyDescent="0.25">
      <c r="A507" s="25">
        <v>42907.916695601853</v>
      </c>
      <c r="B507" s="26">
        <v>0</v>
      </c>
      <c r="C507" s="27">
        <v>0</v>
      </c>
      <c r="D507" s="26">
        <v>0</v>
      </c>
      <c r="E507" s="27">
        <v>0</v>
      </c>
      <c r="F507" s="28">
        <f t="shared" si="56"/>
        <v>0</v>
      </c>
      <c r="G507" s="28">
        <f t="shared" si="56"/>
        <v>0</v>
      </c>
      <c r="H507" s="29">
        <v>0</v>
      </c>
      <c r="I507" s="30">
        <f t="shared" si="51"/>
        <v>0</v>
      </c>
      <c r="J507" s="31">
        <f t="shared" si="50"/>
        <v>0</v>
      </c>
      <c r="K507" s="78"/>
      <c r="L507" s="75"/>
      <c r="M507" s="31">
        <f t="shared" si="55"/>
        <v>42.414050381338036</v>
      </c>
      <c r="N507" s="31">
        <f t="shared" si="55"/>
        <v>23.637249923473849</v>
      </c>
      <c r="O507" s="31">
        <f t="shared" si="55"/>
        <v>19.800339786264395</v>
      </c>
      <c r="P507" s="31">
        <f t="shared" si="55"/>
        <v>26.612640686939457</v>
      </c>
      <c r="Q507" s="31">
        <f t="shared" si="55"/>
        <v>24.365219469184478</v>
      </c>
      <c r="R507" s="75"/>
      <c r="S507" s="73"/>
      <c r="T507" s="76"/>
    </row>
    <row r="508" spans="1:20" x14ac:dyDescent="0.25">
      <c r="A508" s="25">
        <v>42907.95836232639</v>
      </c>
      <c r="B508" s="26">
        <v>105.55</v>
      </c>
      <c r="C508" s="27">
        <v>2608.1405</v>
      </c>
      <c r="D508" s="26">
        <v>0</v>
      </c>
      <c r="E508" s="27">
        <v>0</v>
      </c>
      <c r="F508" s="28">
        <f t="shared" si="56"/>
        <v>105.55</v>
      </c>
      <c r="G508" s="28">
        <f t="shared" si="56"/>
        <v>2608.1405</v>
      </c>
      <c r="H508" s="29">
        <v>0</v>
      </c>
      <c r="I508" s="30">
        <f t="shared" si="51"/>
        <v>105.55</v>
      </c>
      <c r="J508" s="31">
        <f t="shared" si="50"/>
        <v>24.71</v>
      </c>
      <c r="K508" s="78"/>
      <c r="L508" s="75"/>
      <c r="M508" s="31">
        <f t="shared" si="55"/>
        <v>42.414050381338036</v>
      </c>
      <c r="N508" s="31">
        <f t="shared" si="55"/>
        <v>23.637249923473849</v>
      </c>
      <c r="O508" s="31">
        <f t="shared" si="55"/>
        <v>19.800339786264395</v>
      </c>
      <c r="P508" s="31">
        <f t="shared" si="55"/>
        <v>26.612640686939457</v>
      </c>
      <c r="Q508" s="31">
        <f t="shared" si="55"/>
        <v>24.365219469184478</v>
      </c>
      <c r="R508" s="75"/>
      <c r="S508" s="73"/>
      <c r="T508" s="76"/>
    </row>
    <row r="509" spans="1:20" x14ac:dyDescent="0.25">
      <c r="A509" s="25">
        <v>42908.000029050927</v>
      </c>
      <c r="B509" s="26">
        <v>161.6</v>
      </c>
      <c r="C509" s="27">
        <v>3561.6640000000002</v>
      </c>
      <c r="D509" s="26">
        <v>0</v>
      </c>
      <c r="E509" s="27">
        <v>0</v>
      </c>
      <c r="F509" s="28">
        <f t="shared" si="56"/>
        <v>161.6</v>
      </c>
      <c r="G509" s="28">
        <f t="shared" si="56"/>
        <v>3561.6640000000002</v>
      </c>
      <c r="H509" s="29">
        <v>0</v>
      </c>
      <c r="I509" s="30">
        <f t="shared" si="51"/>
        <v>161.6</v>
      </c>
      <c r="J509" s="31">
        <f t="shared" si="50"/>
        <v>22.040000000000003</v>
      </c>
      <c r="K509" s="78"/>
      <c r="L509" s="75"/>
      <c r="M509" s="31">
        <f t="shared" si="55"/>
        <v>42.414050381338036</v>
      </c>
      <c r="N509" s="31">
        <f t="shared" si="55"/>
        <v>23.637249923473849</v>
      </c>
      <c r="O509" s="31">
        <f t="shared" si="55"/>
        <v>19.800339786264395</v>
      </c>
      <c r="P509" s="31">
        <f t="shared" si="55"/>
        <v>26.612640686939457</v>
      </c>
      <c r="Q509" s="31">
        <f t="shared" si="55"/>
        <v>24.365219469184478</v>
      </c>
      <c r="R509" s="75"/>
      <c r="S509" s="73"/>
      <c r="T509" s="76"/>
    </row>
    <row r="510" spans="1:20" x14ac:dyDescent="0.25">
      <c r="A510" s="25">
        <v>42908.041695775464</v>
      </c>
      <c r="B510" s="26">
        <v>187.7</v>
      </c>
      <c r="C510" s="27">
        <v>3844.096</v>
      </c>
      <c r="D510" s="26">
        <v>26.306000000000001</v>
      </c>
      <c r="E510" s="27">
        <v>538.74700000000007</v>
      </c>
      <c r="F510" s="28">
        <f t="shared" si="56"/>
        <v>161.39399999999998</v>
      </c>
      <c r="G510" s="28">
        <f t="shared" si="56"/>
        <v>3305.3490000000002</v>
      </c>
      <c r="H510" s="29">
        <v>0</v>
      </c>
      <c r="I510" s="30">
        <f t="shared" si="51"/>
        <v>161.39399999999998</v>
      </c>
      <c r="J510" s="31">
        <f t="shared" si="50"/>
        <v>20.479999256477939</v>
      </c>
      <c r="K510" s="78"/>
      <c r="L510" s="75"/>
      <c r="M510" s="31">
        <f t="shared" si="55"/>
        <v>42.414050381338036</v>
      </c>
      <c r="N510" s="31">
        <f t="shared" si="55"/>
        <v>23.637249923473849</v>
      </c>
      <c r="O510" s="31">
        <f t="shared" si="55"/>
        <v>19.800339786264395</v>
      </c>
      <c r="P510" s="31">
        <f t="shared" si="55"/>
        <v>26.612640686939457</v>
      </c>
      <c r="Q510" s="31">
        <f t="shared" si="55"/>
        <v>24.365219469184478</v>
      </c>
      <c r="R510" s="75"/>
      <c r="S510" s="73"/>
      <c r="T510" s="76"/>
    </row>
    <row r="511" spans="1:20" x14ac:dyDescent="0.25">
      <c r="A511" s="25">
        <v>42908.083362500001</v>
      </c>
      <c r="B511" s="26">
        <v>147.4</v>
      </c>
      <c r="C511" s="27">
        <v>2862.5079999999998</v>
      </c>
      <c r="D511" s="26">
        <v>23.778000000000002</v>
      </c>
      <c r="E511" s="27">
        <v>461.76900000000001</v>
      </c>
      <c r="F511" s="28">
        <f t="shared" si="56"/>
        <v>123.622</v>
      </c>
      <c r="G511" s="28">
        <f t="shared" si="56"/>
        <v>2400.7389999999996</v>
      </c>
      <c r="H511" s="29">
        <v>0</v>
      </c>
      <c r="I511" s="30">
        <f t="shared" si="51"/>
        <v>123.622</v>
      </c>
      <c r="J511" s="31">
        <f t="shared" si="50"/>
        <v>19.419998058597979</v>
      </c>
      <c r="K511" s="78"/>
      <c r="L511" s="75"/>
      <c r="M511" s="31">
        <f t="shared" si="55"/>
        <v>42.414050381338036</v>
      </c>
      <c r="N511" s="31">
        <f t="shared" si="55"/>
        <v>23.637249923473849</v>
      </c>
      <c r="O511" s="31">
        <f t="shared" si="55"/>
        <v>19.800339786264395</v>
      </c>
      <c r="P511" s="31">
        <f t="shared" si="55"/>
        <v>26.612640686939457</v>
      </c>
      <c r="Q511" s="31">
        <f t="shared" si="55"/>
        <v>24.365219469184478</v>
      </c>
      <c r="R511" s="75"/>
      <c r="S511" s="73"/>
      <c r="T511" s="76"/>
    </row>
    <row r="512" spans="1:20" x14ac:dyDescent="0.25">
      <c r="A512" s="25">
        <v>42908.125029224539</v>
      </c>
      <c r="B512" s="26">
        <v>120.6</v>
      </c>
      <c r="C512" s="27">
        <v>2190.096</v>
      </c>
      <c r="D512" s="26">
        <v>19.47</v>
      </c>
      <c r="E512" s="27">
        <v>353.57499999999999</v>
      </c>
      <c r="F512" s="28">
        <f t="shared" si="56"/>
        <v>101.13</v>
      </c>
      <c r="G512" s="28">
        <f t="shared" si="56"/>
        <v>1836.521</v>
      </c>
      <c r="H512" s="29">
        <v>0</v>
      </c>
      <c r="I512" s="30">
        <f t="shared" si="51"/>
        <v>101.13</v>
      </c>
      <c r="J512" s="31">
        <f t="shared" si="50"/>
        <v>18.160001977652527</v>
      </c>
      <c r="K512" s="78"/>
      <c r="L512" s="75"/>
      <c r="M512" s="31">
        <f t="shared" si="55"/>
        <v>42.414050381338036</v>
      </c>
      <c r="N512" s="31">
        <f t="shared" si="55"/>
        <v>23.637249923473849</v>
      </c>
      <c r="O512" s="31">
        <f t="shared" si="55"/>
        <v>19.800339786264395</v>
      </c>
      <c r="P512" s="31">
        <f t="shared" si="55"/>
        <v>26.612640686939457</v>
      </c>
      <c r="Q512" s="31">
        <f t="shared" si="55"/>
        <v>24.365219469184478</v>
      </c>
      <c r="R512" s="75"/>
      <c r="S512" s="73"/>
      <c r="T512" s="76"/>
    </row>
    <row r="513" spans="1:20" x14ac:dyDescent="0.25">
      <c r="A513" s="25">
        <v>42908.166695949076</v>
      </c>
      <c r="B513" s="26">
        <v>100.4</v>
      </c>
      <c r="C513" s="27">
        <v>1704.7919999999999</v>
      </c>
      <c r="D513" s="26">
        <v>16.845000000000002</v>
      </c>
      <c r="E513" s="27">
        <v>286.02800000000002</v>
      </c>
      <c r="F513" s="28">
        <f t="shared" si="56"/>
        <v>83.555000000000007</v>
      </c>
      <c r="G513" s="28">
        <f t="shared" si="56"/>
        <v>1418.7639999999999</v>
      </c>
      <c r="H513" s="29">
        <v>0</v>
      </c>
      <c r="I513" s="30">
        <f t="shared" si="51"/>
        <v>83.555000000000007</v>
      </c>
      <c r="J513" s="31">
        <f t="shared" si="50"/>
        <v>16.980001196816467</v>
      </c>
      <c r="K513" s="78"/>
      <c r="L513" s="75"/>
      <c r="M513" s="31">
        <f t="shared" si="55"/>
        <v>42.414050381338036</v>
      </c>
      <c r="N513" s="31">
        <f t="shared" si="55"/>
        <v>23.637249923473849</v>
      </c>
      <c r="O513" s="31">
        <f t="shared" si="55"/>
        <v>19.800339786264395</v>
      </c>
      <c r="P513" s="31">
        <f t="shared" si="55"/>
        <v>26.612640686939457</v>
      </c>
      <c r="Q513" s="31">
        <f t="shared" si="55"/>
        <v>24.365219469184478</v>
      </c>
      <c r="R513" s="75"/>
      <c r="S513" s="73"/>
      <c r="T513" s="76"/>
    </row>
    <row r="514" spans="1:20" x14ac:dyDescent="0.25">
      <c r="A514" s="25">
        <v>42908.208362673613</v>
      </c>
      <c r="B514" s="26">
        <v>97.2</v>
      </c>
      <c r="C514" s="27">
        <v>1672.8119999999999</v>
      </c>
      <c r="D514" s="26">
        <v>17.035</v>
      </c>
      <c r="E514" s="27">
        <v>293.17200000000003</v>
      </c>
      <c r="F514" s="28">
        <f t="shared" si="56"/>
        <v>80.165000000000006</v>
      </c>
      <c r="G514" s="28">
        <f t="shared" si="56"/>
        <v>1379.6399999999999</v>
      </c>
      <c r="H514" s="29">
        <v>0</v>
      </c>
      <c r="I514" s="30">
        <f t="shared" si="51"/>
        <v>80.165000000000006</v>
      </c>
      <c r="J514" s="31">
        <f t="shared" si="50"/>
        <v>17.210004365995133</v>
      </c>
      <c r="K514" s="78"/>
      <c r="L514" s="75"/>
      <c r="M514" s="31">
        <f t="shared" si="55"/>
        <v>42.414050381338036</v>
      </c>
      <c r="N514" s="31">
        <f t="shared" si="55"/>
        <v>23.637249923473849</v>
      </c>
      <c r="O514" s="31">
        <f t="shared" si="55"/>
        <v>19.800339786264395</v>
      </c>
      <c r="P514" s="31">
        <f t="shared" si="55"/>
        <v>26.612640686939457</v>
      </c>
      <c r="Q514" s="31">
        <f t="shared" si="55"/>
        <v>24.365219469184478</v>
      </c>
      <c r="R514" s="75"/>
      <c r="S514" s="73"/>
      <c r="T514" s="76"/>
    </row>
    <row r="515" spans="1:20" x14ac:dyDescent="0.25">
      <c r="A515" s="25">
        <v>42908.25002939815</v>
      </c>
      <c r="B515" s="26">
        <v>110.7</v>
      </c>
      <c r="C515" s="27">
        <v>2086.6950000000002</v>
      </c>
      <c r="D515" s="26">
        <v>19.098000000000003</v>
      </c>
      <c r="E515" s="27">
        <v>359.99700000000001</v>
      </c>
      <c r="F515" s="28">
        <f t="shared" si="56"/>
        <v>91.602000000000004</v>
      </c>
      <c r="G515" s="28">
        <f t="shared" si="56"/>
        <v>1726.6980000000001</v>
      </c>
      <c r="H515" s="29">
        <v>0</v>
      </c>
      <c r="I515" s="30">
        <f t="shared" si="51"/>
        <v>91.602000000000004</v>
      </c>
      <c r="J515" s="31">
        <f t="shared" si="50"/>
        <v>18.850003275037665</v>
      </c>
      <c r="K515" s="78"/>
      <c r="L515" s="75"/>
      <c r="M515" s="31">
        <f t="shared" si="55"/>
        <v>42.414050381338036</v>
      </c>
      <c r="N515" s="31">
        <f t="shared" si="55"/>
        <v>23.637249923473849</v>
      </c>
      <c r="O515" s="31">
        <f t="shared" si="55"/>
        <v>19.800339786264395</v>
      </c>
      <c r="P515" s="31">
        <f t="shared" si="55"/>
        <v>26.612640686939457</v>
      </c>
      <c r="Q515" s="31">
        <f t="shared" si="55"/>
        <v>24.365219469184478</v>
      </c>
      <c r="R515" s="75"/>
      <c r="S515" s="73"/>
      <c r="T515" s="76"/>
    </row>
    <row r="516" spans="1:20" x14ac:dyDescent="0.25">
      <c r="A516" s="25">
        <v>42908.291696122687</v>
      </c>
      <c r="B516" s="26">
        <v>52.832000000000001</v>
      </c>
      <c r="C516" s="27">
        <v>1024.74604</v>
      </c>
      <c r="D516" s="26">
        <v>0</v>
      </c>
      <c r="E516" s="27">
        <v>0</v>
      </c>
      <c r="F516" s="28">
        <f t="shared" si="56"/>
        <v>52.832000000000001</v>
      </c>
      <c r="G516" s="28">
        <f t="shared" si="56"/>
        <v>1024.74604</v>
      </c>
      <c r="H516" s="29">
        <v>0</v>
      </c>
      <c r="I516" s="30">
        <f t="shared" si="51"/>
        <v>52.832000000000001</v>
      </c>
      <c r="J516" s="31">
        <f t="shared" si="50"/>
        <v>19.396313597819503</v>
      </c>
      <c r="K516" s="78"/>
      <c r="L516" s="75"/>
      <c r="M516" s="31">
        <f t="shared" si="55"/>
        <v>42.414050381338036</v>
      </c>
      <c r="N516" s="31">
        <f t="shared" si="55"/>
        <v>23.637249923473849</v>
      </c>
      <c r="O516" s="31">
        <f t="shared" si="55"/>
        <v>19.800339786264395</v>
      </c>
      <c r="P516" s="31">
        <f t="shared" si="55"/>
        <v>26.612640686939457</v>
      </c>
      <c r="Q516" s="31">
        <f t="shared" si="55"/>
        <v>24.365219469184478</v>
      </c>
      <c r="R516" s="75"/>
      <c r="S516" s="73"/>
      <c r="T516" s="76"/>
    </row>
    <row r="517" spans="1:20" x14ac:dyDescent="0.25">
      <c r="A517" s="25">
        <v>42908.333362847225</v>
      </c>
      <c r="B517" s="26">
        <v>40.9</v>
      </c>
      <c r="C517" s="27">
        <v>896.52800000000002</v>
      </c>
      <c r="D517" s="26">
        <v>24.703000000000003</v>
      </c>
      <c r="E517" s="27">
        <v>541.49</v>
      </c>
      <c r="F517" s="28">
        <f t="shared" si="56"/>
        <v>16.196999999999996</v>
      </c>
      <c r="G517" s="28">
        <f t="shared" si="56"/>
        <v>355.03800000000001</v>
      </c>
      <c r="H517" s="29">
        <v>0</v>
      </c>
      <c r="I517" s="30">
        <f t="shared" si="51"/>
        <v>16.196999999999996</v>
      </c>
      <c r="J517" s="31">
        <f t="shared" si="50"/>
        <v>21.919985182441199</v>
      </c>
      <c r="K517" s="78"/>
      <c r="L517" s="75"/>
      <c r="M517" s="31">
        <f t="shared" si="55"/>
        <v>42.414050381338036</v>
      </c>
      <c r="N517" s="31">
        <f t="shared" si="55"/>
        <v>23.637249923473849</v>
      </c>
      <c r="O517" s="31">
        <f t="shared" si="55"/>
        <v>19.800339786264395</v>
      </c>
      <c r="P517" s="31">
        <f t="shared" si="55"/>
        <v>26.612640686939457</v>
      </c>
      <c r="Q517" s="31">
        <f t="shared" si="55"/>
        <v>24.365219469184478</v>
      </c>
      <c r="R517" s="75"/>
      <c r="S517" s="73"/>
      <c r="T517" s="76"/>
    </row>
    <row r="518" spans="1:20" x14ac:dyDescent="0.25">
      <c r="A518" s="25">
        <v>42908.375029571762</v>
      </c>
      <c r="B518" s="26">
        <v>40.704999999999998</v>
      </c>
      <c r="C518" s="27">
        <v>998.49365</v>
      </c>
      <c r="D518" s="26">
        <v>3.5650000000000004</v>
      </c>
      <c r="E518" s="27">
        <v>87.454000000000008</v>
      </c>
      <c r="F518" s="28">
        <f t="shared" si="56"/>
        <v>37.14</v>
      </c>
      <c r="G518" s="28">
        <f t="shared" si="56"/>
        <v>911.03964999999994</v>
      </c>
      <c r="H518" s="29">
        <v>0</v>
      </c>
      <c r="I518" s="30">
        <f t="shared" si="51"/>
        <v>37.14</v>
      </c>
      <c r="J518" s="31">
        <f t="shared" si="50"/>
        <v>24.529877490576197</v>
      </c>
      <c r="K518" s="78"/>
      <c r="L518" s="75"/>
      <c r="M518" s="31">
        <f t="shared" si="55"/>
        <v>42.414050381338036</v>
      </c>
      <c r="N518" s="31">
        <f t="shared" si="55"/>
        <v>23.637249923473849</v>
      </c>
      <c r="O518" s="31">
        <f t="shared" si="55"/>
        <v>19.800339786264395</v>
      </c>
      <c r="P518" s="31">
        <f t="shared" si="55"/>
        <v>26.612640686939457</v>
      </c>
      <c r="Q518" s="31">
        <f t="shared" si="55"/>
        <v>24.365219469184478</v>
      </c>
      <c r="R518" s="75"/>
      <c r="S518" s="73"/>
      <c r="T518" s="76"/>
    </row>
    <row r="519" spans="1:20" x14ac:dyDescent="0.25">
      <c r="A519" s="25">
        <v>42908.416696296299</v>
      </c>
      <c r="B519" s="26">
        <v>56.168999999999997</v>
      </c>
      <c r="C519" s="27">
        <v>1423.3224600000001</v>
      </c>
      <c r="D519" s="26">
        <v>56.169000000000004</v>
      </c>
      <c r="E519" s="27">
        <v>1423.3220000000001</v>
      </c>
      <c r="F519" s="28">
        <f t="shared" si="56"/>
        <v>0</v>
      </c>
      <c r="G519" s="28">
        <f t="shared" si="56"/>
        <v>4.5999999997548002E-4</v>
      </c>
      <c r="H519" s="29">
        <v>0</v>
      </c>
      <c r="I519" s="30">
        <f t="shared" si="51"/>
        <v>0</v>
      </c>
      <c r="J519" s="31">
        <f t="shared" ref="J519:J582" si="57">IF(F519&gt;0,G519/F519,0)</f>
        <v>0</v>
      </c>
      <c r="K519" s="78"/>
      <c r="L519" s="75"/>
      <c r="M519" s="31">
        <f t="shared" si="55"/>
        <v>42.414050381338036</v>
      </c>
      <c r="N519" s="31">
        <f t="shared" si="55"/>
        <v>23.637249923473849</v>
      </c>
      <c r="O519" s="31">
        <f t="shared" si="55"/>
        <v>19.800339786264395</v>
      </c>
      <c r="P519" s="31">
        <f t="shared" si="55"/>
        <v>26.612640686939457</v>
      </c>
      <c r="Q519" s="31">
        <f t="shared" si="55"/>
        <v>24.365219469184478</v>
      </c>
      <c r="R519" s="75"/>
      <c r="S519" s="73"/>
      <c r="T519" s="76"/>
    </row>
    <row r="520" spans="1:20" x14ac:dyDescent="0.25">
      <c r="A520" s="25">
        <v>42908.458363020836</v>
      </c>
      <c r="B520" s="26">
        <v>98.831000000000003</v>
      </c>
      <c r="C520" s="27">
        <v>2709.9460199999999</v>
      </c>
      <c r="D520" s="26">
        <v>98.831000000000003</v>
      </c>
      <c r="E520" s="27">
        <v>2709.9459999999999</v>
      </c>
      <c r="F520" s="28">
        <f t="shared" si="56"/>
        <v>0</v>
      </c>
      <c r="G520" s="28">
        <f t="shared" si="56"/>
        <v>1.9999999949504854E-5</v>
      </c>
      <c r="H520" s="29">
        <v>0</v>
      </c>
      <c r="I520" s="30">
        <f t="shared" ref="I520:I583" si="58">F520-H520</f>
        <v>0</v>
      </c>
      <c r="J520" s="31">
        <f t="shared" si="57"/>
        <v>0</v>
      </c>
      <c r="K520" s="78"/>
      <c r="L520" s="75"/>
      <c r="M520" s="31">
        <f t="shared" ref="M520:Q535" si="59">M519</f>
        <v>42.414050381338036</v>
      </c>
      <c r="N520" s="31">
        <f t="shared" si="59"/>
        <v>23.637249923473849</v>
      </c>
      <c r="O520" s="31">
        <f t="shared" si="59"/>
        <v>19.800339786264395</v>
      </c>
      <c r="P520" s="31">
        <f t="shared" si="59"/>
        <v>26.612640686939457</v>
      </c>
      <c r="Q520" s="31">
        <f t="shared" si="59"/>
        <v>24.365219469184478</v>
      </c>
      <c r="R520" s="75"/>
      <c r="S520" s="73"/>
      <c r="T520" s="76"/>
    </row>
    <row r="521" spans="1:20" x14ac:dyDescent="0.25">
      <c r="A521" s="25">
        <v>42908.500029745373</v>
      </c>
      <c r="B521" s="26">
        <v>12.563000000000001</v>
      </c>
      <c r="C521" s="27">
        <v>384.17653999999999</v>
      </c>
      <c r="D521" s="26">
        <v>12.563000000000001</v>
      </c>
      <c r="E521" s="27">
        <v>384.17700000000002</v>
      </c>
      <c r="F521" s="28">
        <f t="shared" si="56"/>
        <v>0</v>
      </c>
      <c r="G521" s="28">
        <f t="shared" si="56"/>
        <v>-4.6000000003232344E-4</v>
      </c>
      <c r="H521" s="29">
        <v>0</v>
      </c>
      <c r="I521" s="30">
        <f t="shared" si="58"/>
        <v>0</v>
      </c>
      <c r="J521" s="31">
        <f t="shared" si="57"/>
        <v>0</v>
      </c>
      <c r="K521" s="78"/>
      <c r="L521" s="75"/>
      <c r="M521" s="31">
        <f t="shared" si="59"/>
        <v>42.414050381338036</v>
      </c>
      <c r="N521" s="31">
        <f t="shared" si="59"/>
        <v>23.637249923473849</v>
      </c>
      <c r="O521" s="31">
        <f t="shared" si="59"/>
        <v>19.800339786264395</v>
      </c>
      <c r="P521" s="31">
        <f t="shared" si="59"/>
        <v>26.612640686939457</v>
      </c>
      <c r="Q521" s="31">
        <f t="shared" si="59"/>
        <v>24.365219469184478</v>
      </c>
      <c r="R521" s="75"/>
      <c r="S521" s="73"/>
      <c r="T521" s="76"/>
    </row>
    <row r="522" spans="1:20" x14ac:dyDescent="0.25">
      <c r="A522" s="25">
        <v>42908.541696469911</v>
      </c>
      <c r="B522" s="26">
        <v>0</v>
      </c>
      <c r="C522" s="27">
        <v>0</v>
      </c>
      <c r="D522" s="26">
        <v>0</v>
      </c>
      <c r="E522" s="27">
        <v>0</v>
      </c>
      <c r="F522" s="28">
        <f t="shared" si="56"/>
        <v>0</v>
      </c>
      <c r="G522" s="28">
        <f t="shared" si="56"/>
        <v>0</v>
      </c>
      <c r="H522" s="29">
        <v>0</v>
      </c>
      <c r="I522" s="30">
        <f t="shared" si="58"/>
        <v>0</v>
      </c>
      <c r="J522" s="31">
        <f t="shared" si="57"/>
        <v>0</v>
      </c>
      <c r="K522" s="78"/>
      <c r="L522" s="75"/>
      <c r="M522" s="31">
        <f t="shared" si="59"/>
        <v>42.414050381338036</v>
      </c>
      <c r="N522" s="31">
        <f t="shared" si="59"/>
        <v>23.637249923473849</v>
      </c>
      <c r="O522" s="31">
        <f t="shared" si="59"/>
        <v>19.800339786264395</v>
      </c>
      <c r="P522" s="31">
        <f t="shared" si="59"/>
        <v>26.612640686939457</v>
      </c>
      <c r="Q522" s="31">
        <f t="shared" si="59"/>
        <v>24.365219469184478</v>
      </c>
      <c r="R522" s="75"/>
      <c r="S522" s="73"/>
      <c r="T522" s="76"/>
    </row>
    <row r="523" spans="1:20" x14ac:dyDescent="0.25">
      <c r="A523" s="25">
        <v>42908.583363194448</v>
      </c>
      <c r="B523" s="26">
        <v>0</v>
      </c>
      <c r="C523" s="27">
        <v>0</v>
      </c>
      <c r="D523" s="26">
        <v>0</v>
      </c>
      <c r="E523" s="27">
        <v>0</v>
      </c>
      <c r="F523" s="28">
        <f t="shared" si="56"/>
        <v>0</v>
      </c>
      <c r="G523" s="28">
        <f t="shared" si="56"/>
        <v>0</v>
      </c>
      <c r="H523" s="29">
        <v>0</v>
      </c>
      <c r="I523" s="30">
        <f t="shared" si="58"/>
        <v>0</v>
      </c>
      <c r="J523" s="31">
        <f t="shared" si="57"/>
        <v>0</v>
      </c>
      <c r="K523" s="78"/>
      <c r="L523" s="75"/>
      <c r="M523" s="31">
        <f t="shared" si="59"/>
        <v>42.414050381338036</v>
      </c>
      <c r="N523" s="31">
        <f t="shared" si="59"/>
        <v>23.637249923473849</v>
      </c>
      <c r="O523" s="31">
        <f t="shared" si="59"/>
        <v>19.800339786264395</v>
      </c>
      <c r="P523" s="31">
        <f t="shared" si="59"/>
        <v>26.612640686939457</v>
      </c>
      <c r="Q523" s="31">
        <f t="shared" si="59"/>
        <v>24.365219469184478</v>
      </c>
      <c r="R523" s="75"/>
      <c r="S523" s="73"/>
      <c r="T523" s="76"/>
    </row>
    <row r="524" spans="1:20" x14ac:dyDescent="0.25">
      <c r="A524" s="25">
        <v>42908.625029918985</v>
      </c>
      <c r="B524" s="26">
        <v>0</v>
      </c>
      <c r="C524" s="27">
        <v>0</v>
      </c>
      <c r="D524" s="26">
        <v>0</v>
      </c>
      <c r="E524" s="27">
        <v>0</v>
      </c>
      <c r="F524" s="28">
        <f t="shared" si="56"/>
        <v>0</v>
      </c>
      <c r="G524" s="28">
        <f t="shared" si="56"/>
        <v>0</v>
      </c>
      <c r="H524" s="29">
        <v>0</v>
      </c>
      <c r="I524" s="30">
        <f t="shared" si="58"/>
        <v>0</v>
      </c>
      <c r="J524" s="31">
        <f t="shared" si="57"/>
        <v>0</v>
      </c>
      <c r="K524" s="78"/>
      <c r="L524" s="75"/>
      <c r="M524" s="31">
        <f t="shared" si="59"/>
        <v>42.414050381338036</v>
      </c>
      <c r="N524" s="31">
        <f t="shared" si="59"/>
        <v>23.637249923473849</v>
      </c>
      <c r="O524" s="31">
        <f t="shared" si="59"/>
        <v>19.800339786264395</v>
      </c>
      <c r="P524" s="31">
        <f t="shared" si="59"/>
        <v>26.612640686939457</v>
      </c>
      <c r="Q524" s="31">
        <f t="shared" si="59"/>
        <v>24.365219469184478</v>
      </c>
      <c r="R524" s="75"/>
      <c r="S524" s="73"/>
      <c r="T524" s="76"/>
    </row>
    <row r="525" spans="1:20" x14ac:dyDescent="0.25">
      <c r="A525" s="25">
        <v>42908.666696643515</v>
      </c>
      <c r="B525" s="26">
        <v>0</v>
      </c>
      <c r="C525" s="27">
        <v>0</v>
      </c>
      <c r="D525" s="26">
        <v>0</v>
      </c>
      <c r="E525" s="27">
        <v>0</v>
      </c>
      <c r="F525" s="28">
        <f t="shared" si="56"/>
        <v>0</v>
      </c>
      <c r="G525" s="28">
        <f t="shared" si="56"/>
        <v>0</v>
      </c>
      <c r="H525" s="29">
        <v>0</v>
      </c>
      <c r="I525" s="30">
        <f t="shared" si="58"/>
        <v>0</v>
      </c>
      <c r="J525" s="31">
        <f t="shared" si="57"/>
        <v>0</v>
      </c>
      <c r="K525" s="78"/>
      <c r="L525" s="75"/>
      <c r="M525" s="31">
        <f t="shared" si="59"/>
        <v>42.414050381338036</v>
      </c>
      <c r="N525" s="31">
        <f t="shared" si="59"/>
        <v>23.637249923473849</v>
      </c>
      <c r="O525" s="31">
        <f t="shared" si="59"/>
        <v>19.800339786264395</v>
      </c>
      <c r="P525" s="31">
        <f t="shared" si="59"/>
        <v>26.612640686939457</v>
      </c>
      <c r="Q525" s="31">
        <f t="shared" si="59"/>
        <v>24.365219469184478</v>
      </c>
      <c r="R525" s="75"/>
      <c r="S525" s="73"/>
      <c r="T525" s="76"/>
    </row>
    <row r="526" spans="1:20" x14ac:dyDescent="0.25">
      <c r="A526" s="25">
        <v>42908.708363368052</v>
      </c>
      <c r="B526" s="26">
        <v>0</v>
      </c>
      <c r="C526" s="27">
        <v>0</v>
      </c>
      <c r="D526" s="37">
        <v>0</v>
      </c>
      <c r="E526" s="27">
        <v>0</v>
      </c>
      <c r="F526" s="28">
        <f t="shared" si="56"/>
        <v>0</v>
      </c>
      <c r="G526" s="28">
        <f t="shared" si="56"/>
        <v>0</v>
      </c>
      <c r="H526" s="29">
        <v>0</v>
      </c>
      <c r="I526" s="30">
        <f t="shared" si="58"/>
        <v>0</v>
      </c>
      <c r="J526" s="31">
        <f t="shared" si="57"/>
        <v>0</v>
      </c>
      <c r="K526" s="78"/>
      <c r="L526" s="75"/>
      <c r="M526" s="31">
        <f t="shared" si="59"/>
        <v>42.414050381338036</v>
      </c>
      <c r="N526" s="31">
        <f t="shared" si="59"/>
        <v>23.637249923473849</v>
      </c>
      <c r="O526" s="31">
        <f t="shared" si="59"/>
        <v>19.800339786264395</v>
      </c>
      <c r="P526" s="31">
        <f t="shared" si="59"/>
        <v>26.612640686939457</v>
      </c>
      <c r="Q526" s="31">
        <f t="shared" si="59"/>
        <v>24.365219469184478</v>
      </c>
      <c r="R526" s="75"/>
      <c r="S526" s="73"/>
      <c r="T526" s="76"/>
    </row>
    <row r="527" spans="1:20" x14ac:dyDescent="0.25">
      <c r="A527" s="25">
        <v>42908.750030092589</v>
      </c>
      <c r="B527" s="26">
        <v>0</v>
      </c>
      <c r="C527" s="27">
        <v>0</v>
      </c>
      <c r="D527" s="37">
        <v>0</v>
      </c>
      <c r="E527" s="27">
        <v>0</v>
      </c>
      <c r="F527" s="28">
        <f t="shared" si="56"/>
        <v>0</v>
      </c>
      <c r="G527" s="28">
        <f t="shared" si="56"/>
        <v>0</v>
      </c>
      <c r="H527" s="29">
        <v>0</v>
      </c>
      <c r="I527" s="30">
        <f t="shared" si="58"/>
        <v>0</v>
      </c>
      <c r="J527" s="31">
        <f t="shared" si="57"/>
        <v>0</v>
      </c>
      <c r="K527" s="78"/>
      <c r="L527" s="75"/>
      <c r="M527" s="31">
        <f t="shared" si="59"/>
        <v>42.414050381338036</v>
      </c>
      <c r="N527" s="31">
        <f t="shared" si="59"/>
        <v>23.637249923473849</v>
      </c>
      <c r="O527" s="31">
        <f t="shared" si="59"/>
        <v>19.800339786264395</v>
      </c>
      <c r="P527" s="31">
        <f t="shared" si="59"/>
        <v>26.612640686939457</v>
      </c>
      <c r="Q527" s="31">
        <f t="shared" si="59"/>
        <v>24.365219469184478</v>
      </c>
      <c r="R527" s="75"/>
      <c r="S527" s="73"/>
      <c r="T527" s="76"/>
    </row>
    <row r="528" spans="1:20" x14ac:dyDescent="0.25">
      <c r="A528" s="25">
        <v>42908.791696817127</v>
      </c>
      <c r="B528" s="26">
        <v>0</v>
      </c>
      <c r="C528" s="27">
        <v>0</v>
      </c>
      <c r="D528" s="26">
        <v>0</v>
      </c>
      <c r="E528" s="27">
        <v>0</v>
      </c>
      <c r="F528" s="28">
        <f t="shared" si="56"/>
        <v>0</v>
      </c>
      <c r="G528" s="28">
        <f t="shared" si="56"/>
        <v>0</v>
      </c>
      <c r="H528" s="29">
        <v>0</v>
      </c>
      <c r="I528" s="30">
        <f t="shared" si="58"/>
        <v>0</v>
      </c>
      <c r="J528" s="31">
        <f t="shared" si="57"/>
        <v>0</v>
      </c>
      <c r="K528" s="78"/>
      <c r="L528" s="75"/>
      <c r="M528" s="31">
        <f t="shared" si="59"/>
        <v>42.414050381338036</v>
      </c>
      <c r="N528" s="31">
        <f t="shared" si="59"/>
        <v>23.637249923473849</v>
      </c>
      <c r="O528" s="31">
        <f t="shared" si="59"/>
        <v>19.800339786264395</v>
      </c>
      <c r="P528" s="31">
        <f t="shared" si="59"/>
        <v>26.612640686939457</v>
      </c>
      <c r="Q528" s="31">
        <f t="shared" si="59"/>
        <v>24.365219469184478</v>
      </c>
      <c r="R528" s="75"/>
      <c r="S528" s="73"/>
      <c r="T528" s="76"/>
    </row>
    <row r="529" spans="1:20" x14ac:dyDescent="0.25">
      <c r="A529" s="25">
        <v>42908.833363541664</v>
      </c>
      <c r="B529" s="26">
        <v>0</v>
      </c>
      <c r="C529" s="27">
        <v>0</v>
      </c>
      <c r="D529" s="26">
        <v>0</v>
      </c>
      <c r="E529" s="27">
        <v>0</v>
      </c>
      <c r="F529" s="28">
        <f t="shared" si="56"/>
        <v>0</v>
      </c>
      <c r="G529" s="28">
        <f t="shared" si="56"/>
        <v>0</v>
      </c>
      <c r="H529" s="29">
        <v>0</v>
      </c>
      <c r="I529" s="30">
        <f t="shared" si="58"/>
        <v>0</v>
      </c>
      <c r="J529" s="31">
        <f t="shared" si="57"/>
        <v>0</v>
      </c>
      <c r="K529" s="78"/>
      <c r="L529" s="75"/>
      <c r="M529" s="31">
        <f t="shared" si="59"/>
        <v>42.414050381338036</v>
      </c>
      <c r="N529" s="31">
        <f t="shared" si="59"/>
        <v>23.637249923473849</v>
      </c>
      <c r="O529" s="31">
        <f t="shared" si="59"/>
        <v>19.800339786264395</v>
      </c>
      <c r="P529" s="31">
        <f t="shared" si="59"/>
        <v>26.612640686939457</v>
      </c>
      <c r="Q529" s="31">
        <f t="shared" si="59"/>
        <v>24.365219469184478</v>
      </c>
      <c r="R529" s="75"/>
      <c r="S529" s="73"/>
      <c r="T529" s="76"/>
    </row>
    <row r="530" spans="1:20" x14ac:dyDescent="0.25">
      <c r="A530" s="25">
        <v>42908.875030266201</v>
      </c>
      <c r="B530" s="26">
        <v>0</v>
      </c>
      <c r="C530" s="27">
        <v>0</v>
      </c>
      <c r="D530" s="26">
        <v>0</v>
      </c>
      <c r="E530" s="27">
        <v>0</v>
      </c>
      <c r="F530" s="28">
        <f t="shared" si="56"/>
        <v>0</v>
      </c>
      <c r="G530" s="28">
        <f t="shared" si="56"/>
        <v>0</v>
      </c>
      <c r="H530" s="29">
        <v>0</v>
      </c>
      <c r="I530" s="30">
        <f t="shared" si="58"/>
        <v>0</v>
      </c>
      <c r="J530" s="31">
        <f t="shared" si="57"/>
        <v>0</v>
      </c>
      <c r="K530" s="78"/>
      <c r="L530" s="75"/>
      <c r="M530" s="31">
        <f t="shared" si="59"/>
        <v>42.414050381338036</v>
      </c>
      <c r="N530" s="31">
        <f t="shared" si="59"/>
        <v>23.637249923473849</v>
      </c>
      <c r="O530" s="31">
        <f t="shared" si="59"/>
        <v>19.800339786264395</v>
      </c>
      <c r="P530" s="31">
        <f t="shared" si="59"/>
        <v>26.612640686939457</v>
      </c>
      <c r="Q530" s="31">
        <f t="shared" si="59"/>
        <v>24.365219469184478</v>
      </c>
      <c r="R530" s="75"/>
      <c r="S530" s="73"/>
      <c r="T530" s="76"/>
    </row>
    <row r="531" spans="1:20" x14ac:dyDescent="0.25">
      <c r="A531" s="25">
        <v>42908.916696990738</v>
      </c>
      <c r="B531" s="26">
        <v>0</v>
      </c>
      <c r="C531" s="27">
        <v>0</v>
      </c>
      <c r="D531" s="26">
        <v>0</v>
      </c>
      <c r="E531" s="27">
        <v>0</v>
      </c>
      <c r="F531" s="28">
        <f t="shared" si="56"/>
        <v>0</v>
      </c>
      <c r="G531" s="28">
        <f t="shared" si="56"/>
        <v>0</v>
      </c>
      <c r="H531" s="29">
        <v>0</v>
      </c>
      <c r="I531" s="30">
        <f t="shared" si="58"/>
        <v>0</v>
      </c>
      <c r="J531" s="31">
        <f t="shared" si="57"/>
        <v>0</v>
      </c>
      <c r="K531" s="78"/>
      <c r="L531" s="75"/>
      <c r="M531" s="31">
        <f t="shared" si="59"/>
        <v>42.414050381338036</v>
      </c>
      <c r="N531" s="31">
        <f t="shared" si="59"/>
        <v>23.637249923473849</v>
      </c>
      <c r="O531" s="31">
        <f t="shared" si="59"/>
        <v>19.800339786264395</v>
      </c>
      <c r="P531" s="31">
        <f t="shared" si="59"/>
        <v>26.612640686939457</v>
      </c>
      <c r="Q531" s="31">
        <f t="shared" si="59"/>
        <v>24.365219469184478</v>
      </c>
      <c r="R531" s="75"/>
      <c r="S531" s="73"/>
      <c r="T531" s="76"/>
    </row>
    <row r="532" spans="1:20" x14ac:dyDescent="0.25">
      <c r="A532" s="25">
        <v>42908.958363715275</v>
      </c>
      <c r="B532" s="26">
        <v>4.5999999999999996</v>
      </c>
      <c r="C532" s="27">
        <v>127.0106</v>
      </c>
      <c r="D532" s="26">
        <v>4.6000000000000005</v>
      </c>
      <c r="E532" s="27">
        <v>127.01100000000001</v>
      </c>
      <c r="F532" s="28">
        <f t="shared" si="56"/>
        <v>0</v>
      </c>
      <c r="G532" s="28">
        <f t="shared" si="56"/>
        <v>-4.0000000001327862E-4</v>
      </c>
      <c r="H532" s="29">
        <v>0</v>
      </c>
      <c r="I532" s="30">
        <f t="shared" si="58"/>
        <v>0</v>
      </c>
      <c r="J532" s="31">
        <f t="shared" si="57"/>
        <v>0</v>
      </c>
      <c r="K532" s="78"/>
      <c r="L532" s="75"/>
      <c r="M532" s="31">
        <f t="shared" si="59"/>
        <v>42.414050381338036</v>
      </c>
      <c r="N532" s="31">
        <f t="shared" si="59"/>
        <v>23.637249923473849</v>
      </c>
      <c r="O532" s="31">
        <f t="shared" si="59"/>
        <v>19.800339786264395</v>
      </c>
      <c r="P532" s="31">
        <f t="shared" si="59"/>
        <v>26.612640686939457</v>
      </c>
      <c r="Q532" s="31">
        <f t="shared" si="59"/>
        <v>24.365219469184478</v>
      </c>
      <c r="R532" s="75"/>
      <c r="S532" s="73"/>
      <c r="T532" s="76"/>
    </row>
    <row r="533" spans="1:20" x14ac:dyDescent="0.25">
      <c r="A533" s="25">
        <v>42909.000030439813</v>
      </c>
      <c r="B533" s="26">
        <v>74.400000000000006</v>
      </c>
      <c r="C533" s="27">
        <v>1849.5840000000001</v>
      </c>
      <c r="D533" s="26">
        <v>0</v>
      </c>
      <c r="E533" s="27">
        <v>0</v>
      </c>
      <c r="F533" s="28">
        <f t="shared" si="56"/>
        <v>74.400000000000006</v>
      </c>
      <c r="G533" s="28">
        <f t="shared" si="56"/>
        <v>1849.5840000000001</v>
      </c>
      <c r="H533" s="29">
        <v>0</v>
      </c>
      <c r="I533" s="30">
        <f t="shared" si="58"/>
        <v>74.400000000000006</v>
      </c>
      <c r="J533" s="31">
        <f t="shared" si="57"/>
        <v>24.86</v>
      </c>
      <c r="K533" s="78"/>
      <c r="L533" s="75"/>
      <c r="M533" s="31">
        <f t="shared" si="59"/>
        <v>42.414050381338036</v>
      </c>
      <c r="N533" s="31">
        <f t="shared" si="59"/>
        <v>23.637249923473849</v>
      </c>
      <c r="O533" s="31">
        <f t="shared" si="59"/>
        <v>19.800339786264395</v>
      </c>
      <c r="P533" s="31">
        <f t="shared" si="59"/>
        <v>26.612640686939457</v>
      </c>
      <c r="Q533" s="31">
        <f t="shared" si="59"/>
        <v>24.365219469184478</v>
      </c>
      <c r="R533" s="75"/>
      <c r="S533" s="73"/>
      <c r="T533" s="76"/>
    </row>
    <row r="534" spans="1:20" x14ac:dyDescent="0.25">
      <c r="A534" s="25">
        <v>42909.04169716435</v>
      </c>
      <c r="B534" s="26">
        <v>182.3</v>
      </c>
      <c r="C534" s="27">
        <v>4063.4670000000001</v>
      </c>
      <c r="D534" s="26">
        <v>37.756</v>
      </c>
      <c r="E534" s="27">
        <v>841.58100000000002</v>
      </c>
      <c r="F534" s="28">
        <f t="shared" si="56"/>
        <v>144.54400000000001</v>
      </c>
      <c r="G534" s="28">
        <f t="shared" si="56"/>
        <v>3221.886</v>
      </c>
      <c r="H534" s="29">
        <v>0</v>
      </c>
      <c r="I534" s="30">
        <f t="shared" si="58"/>
        <v>144.54400000000001</v>
      </c>
      <c r="J534" s="31">
        <f t="shared" si="57"/>
        <v>22.290001660394065</v>
      </c>
      <c r="K534" s="78"/>
      <c r="L534" s="75"/>
      <c r="M534" s="31">
        <f t="shared" si="59"/>
        <v>42.414050381338036</v>
      </c>
      <c r="N534" s="31">
        <f t="shared" si="59"/>
        <v>23.637249923473849</v>
      </c>
      <c r="O534" s="31">
        <f t="shared" si="59"/>
        <v>19.800339786264395</v>
      </c>
      <c r="P534" s="31">
        <f t="shared" si="59"/>
        <v>26.612640686939457</v>
      </c>
      <c r="Q534" s="31">
        <f t="shared" si="59"/>
        <v>24.365219469184478</v>
      </c>
      <c r="R534" s="75"/>
      <c r="S534" s="73"/>
      <c r="T534" s="76"/>
    </row>
    <row r="535" spans="1:20" x14ac:dyDescent="0.25">
      <c r="A535" s="25">
        <v>42909.083363888887</v>
      </c>
      <c r="B535" s="26">
        <v>150.6</v>
      </c>
      <c r="C535" s="27">
        <v>3170.13</v>
      </c>
      <c r="D535" s="26">
        <v>34.887999999999998</v>
      </c>
      <c r="E535" s="27">
        <v>734.39200000000005</v>
      </c>
      <c r="F535" s="28">
        <f t="shared" si="56"/>
        <v>115.71199999999999</v>
      </c>
      <c r="G535" s="28">
        <f t="shared" si="56"/>
        <v>2435.7380000000003</v>
      </c>
      <c r="H535" s="29">
        <v>0</v>
      </c>
      <c r="I535" s="30">
        <f t="shared" si="58"/>
        <v>115.71199999999999</v>
      </c>
      <c r="J535" s="31">
        <f t="shared" si="57"/>
        <v>21.050003456858413</v>
      </c>
      <c r="K535" s="78"/>
      <c r="L535" s="75"/>
      <c r="M535" s="31">
        <f t="shared" si="59"/>
        <v>42.414050381338036</v>
      </c>
      <c r="N535" s="31">
        <f t="shared" si="59"/>
        <v>23.637249923473849</v>
      </c>
      <c r="O535" s="31">
        <f t="shared" si="59"/>
        <v>19.800339786264395</v>
      </c>
      <c r="P535" s="31">
        <f t="shared" si="59"/>
        <v>26.612640686939457</v>
      </c>
      <c r="Q535" s="31">
        <f t="shared" si="59"/>
        <v>24.365219469184478</v>
      </c>
      <c r="R535" s="75"/>
      <c r="S535" s="73"/>
      <c r="T535" s="76"/>
    </row>
    <row r="536" spans="1:20" x14ac:dyDescent="0.25">
      <c r="A536" s="25">
        <v>42909.125030613424</v>
      </c>
      <c r="B536" s="26">
        <v>119.8</v>
      </c>
      <c r="C536" s="27">
        <v>2356.4659999999999</v>
      </c>
      <c r="D536" s="26">
        <v>18.087</v>
      </c>
      <c r="E536" s="27">
        <v>355.77100000000002</v>
      </c>
      <c r="F536" s="28">
        <f t="shared" si="56"/>
        <v>101.71299999999999</v>
      </c>
      <c r="G536" s="28">
        <f t="shared" si="56"/>
        <v>2000.6949999999999</v>
      </c>
      <c r="H536" s="29">
        <v>0</v>
      </c>
      <c r="I536" s="30">
        <f t="shared" si="58"/>
        <v>101.71299999999999</v>
      </c>
      <c r="J536" s="31">
        <f t="shared" si="57"/>
        <v>19.670002851159637</v>
      </c>
      <c r="K536" s="78"/>
      <c r="L536" s="75"/>
      <c r="M536" s="31">
        <f t="shared" ref="M536:Q551" si="60">M535</f>
        <v>42.414050381338036</v>
      </c>
      <c r="N536" s="31">
        <f t="shared" si="60"/>
        <v>23.637249923473849</v>
      </c>
      <c r="O536" s="31">
        <f t="shared" si="60"/>
        <v>19.800339786264395</v>
      </c>
      <c r="P536" s="31">
        <f t="shared" si="60"/>
        <v>26.612640686939457</v>
      </c>
      <c r="Q536" s="31">
        <f t="shared" si="60"/>
        <v>24.365219469184478</v>
      </c>
      <c r="R536" s="75"/>
      <c r="S536" s="73"/>
      <c r="T536" s="76"/>
    </row>
    <row r="537" spans="1:20" x14ac:dyDescent="0.25">
      <c r="A537" s="25">
        <v>42909.166697337962</v>
      </c>
      <c r="B537" s="26">
        <v>108.1</v>
      </c>
      <c r="C537" s="27">
        <v>2052.819</v>
      </c>
      <c r="D537" s="26">
        <v>18.967000000000002</v>
      </c>
      <c r="E537" s="27">
        <v>360.18299999999999</v>
      </c>
      <c r="F537" s="28">
        <f t="shared" si="56"/>
        <v>89.132999999999996</v>
      </c>
      <c r="G537" s="28">
        <f t="shared" si="56"/>
        <v>1692.636</v>
      </c>
      <c r="H537" s="29">
        <v>0</v>
      </c>
      <c r="I537" s="30">
        <f t="shared" si="58"/>
        <v>89.132999999999996</v>
      </c>
      <c r="J537" s="31">
        <f t="shared" si="57"/>
        <v>18.990003702332469</v>
      </c>
      <c r="K537" s="78"/>
      <c r="L537" s="75"/>
      <c r="M537" s="31">
        <f t="shared" si="60"/>
        <v>42.414050381338036</v>
      </c>
      <c r="N537" s="31">
        <f t="shared" si="60"/>
        <v>23.637249923473849</v>
      </c>
      <c r="O537" s="31">
        <f t="shared" si="60"/>
        <v>19.800339786264395</v>
      </c>
      <c r="P537" s="31">
        <f t="shared" si="60"/>
        <v>26.612640686939457</v>
      </c>
      <c r="Q537" s="31">
        <f t="shared" si="60"/>
        <v>24.365219469184478</v>
      </c>
      <c r="R537" s="75"/>
      <c r="S537" s="73"/>
      <c r="T537" s="76"/>
    </row>
    <row r="538" spans="1:20" x14ac:dyDescent="0.25">
      <c r="A538" s="25">
        <v>42909.208364062499</v>
      </c>
      <c r="B538" s="26">
        <v>109.2</v>
      </c>
      <c r="C538" s="27">
        <v>2071.5239999999999</v>
      </c>
      <c r="D538" s="26">
        <v>19.809999999999999</v>
      </c>
      <c r="E538" s="27">
        <v>375.79599999999999</v>
      </c>
      <c r="F538" s="28">
        <f t="shared" si="56"/>
        <v>89.39</v>
      </c>
      <c r="G538" s="28">
        <f t="shared" si="56"/>
        <v>1695.7279999999998</v>
      </c>
      <c r="H538" s="29">
        <v>0</v>
      </c>
      <c r="I538" s="30">
        <f t="shared" si="58"/>
        <v>89.39</v>
      </c>
      <c r="J538" s="31">
        <f t="shared" si="57"/>
        <v>18.969996643919899</v>
      </c>
      <c r="K538" s="78"/>
      <c r="L538" s="75"/>
      <c r="M538" s="31">
        <f t="shared" si="60"/>
        <v>42.414050381338036</v>
      </c>
      <c r="N538" s="31">
        <f t="shared" si="60"/>
        <v>23.637249923473849</v>
      </c>
      <c r="O538" s="31">
        <f t="shared" si="60"/>
        <v>19.800339786264395</v>
      </c>
      <c r="P538" s="31">
        <f t="shared" si="60"/>
        <v>26.612640686939457</v>
      </c>
      <c r="Q538" s="31">
        <f t="shared" si="60"/>
        <v>24.365219469184478</v>
      </c>
      <c r="R538" s="75"/>
      <c r="S538" s="73"/>
      <c r="T538" s="76"/>
    </row>
    <row r="539" spans="1:20" x14ac:dyDescent="0.25">
      <c r="A539" s="25">
        <v>42909.250030787036</v>
      </c>
      <c r="B539" s="26">
        <v>119.5</v>
      </c>
      <c r="C539" s="27">
        <v>2413.9</v>
      </c>
      <c r="D539" s="26">
        <v>22.054000000000002</v>
      </c>
      <c r="E539" s="27">
        <v>445.49100000000004</v>
      </c>
      <c r="F539" s="28">
        <f t="shared" si="56"/>
        <v>97.445999999999998</v>
      </c>
      <c r="G539" s="28">
        <f t="shared" si="56"/>
        <v>1968.4090000000001</v>
      </c>
      <c r="H539" s="29">
        <v>0</v>
      </c>
      <c r="I539" s="30">
        <f t="shared" si="58"/>
        <v>97.445999999999998</v>
      </c>
      <c r="J539" s="31">
        <f t="shared" si="57"/>
        <v>20.199997947581227</v>
      </c>
      <c r="K539" s="78"/>
      <c r="L539" s="75"/>
      <c r="M539" s="31">
        <f t="shared" si="60"/>
        <v>42.414050381338036</v>
      </c>
      <c r="N539" s="31">
        <f t="shared" si="60"/>
        <v>23.637249923473849</v>
      </c>
      <c r="O539" s="31">
        <f t="shared" si="60"/>
        <v>19.800339786264395</v>
      </c>
      <c r="P539" s="31">
        <f t="shared" si="60"/>
        <v>26.612640686939457</v>
      </c>
      <c r="Q539" s="31">
        <f t="shared" si="60"/>
        <v>24.365219469184478</v>
      </c>
      <c r="R539" s="75"/>
      <c r="S539" s="73"/>
      <c r="T539" s="76"/>
    </row>
    <row r="540" spans="1:20" x14ac:dyDescent="0.25">
      <c r="A540" s="25">
        <v>42909.291697511573</v>
      </c>
      <c r="B540" s="26">
        <v>146.4</v>
      </c>
      <c r="C540" s="27">
        <v>3247.152</v>
      </c>
      <c r="D540" s="26">
        <v>19.503</v>
      </c>
      <c r="E540" s="27">
        <v>432.577</v>
      </c>
      <c r="F540" s="28">
        <f t="shared" si="56"/>
        <v>126.89700000000001</v>
      </c>
      <c r="G540" s="28">
        <f t="shared" si="56"/>
        <v>2814.5749999999998</v>
      </c>
      <c r="H540" s="29">
        <v>0</v>
      </c>
      <c r="I540" s="30">
        <f t="shared" si="58"/>
        <v>126.89700000000001</v>
      </c>
      <c r="J540" s="31">
        <f t="shared" si="57"/>
        <v>22.179996375012802</v>
      </c>
      <c r="K540" s="78"/>
      <c r="L540" s="75"/>
      <c r="M540" s="31">
        <f t="shared" si="60"/>
        <v>42.414050381338036</v>
      </c>
      <c r="N540" s="31">
        <f t="shared" si="60"/>
        <v>23.637249923473849</v>
      </c>
      <c r="O540" s="31">
        <f t="shared" si="60"/>
        <v>19.800339786264395</v>
      </c>
      <c r="P540" s="31">
        <f t="shared" si="60"/>
        <v>26.612640686939457</v>
      </c>
      <c r="Q540" s="31">
        <f t="shared" si="60"/>
        <v>24.365219469184478</v>
      </c>
      <c r="R540" s="75"/>
      <c r="S540" s="73"/>
      <c r="T540" s="76"/>
    </row>
    <row r="541" spans="1:20" x14ac:dyDescent="0.25">
      <c r="A541" s="25">
        <v>42909.33336423611</v>
      </c>
      <c r="B541" s="26">
        <v>137.405</v>
      </c>
      <c r="C541" s="27">
        <v>3150.6966499999999</v>
      </c>
      <c r="D541" s="26">
        <v>0</v>
      </c>
      <c r="E541" s="27">
        <v>0</v>
      </c>
      <c r="F541" s="28">
        <f t="shared" si="56"/>
        <v>137.405</v>
      </c>
      <c r="G541" s="28">
        <f t="shared" si="56"/>
        <v>3150.6966499999999</v>
      </c>
      <c r="H541" s="29">
        <v>0</v>
      </c>
      <c r="I541" s="30">
        <f t="shared" si="58"/>
        <v>137.405</v>
      </c>
      <c r="J541" s="31">
        <f t="shared" si="57"/>
        <v>22.93</v>
      </c>
      <c r="K541" s="78"/>
      <c r="L541" s="75"/>
      <c r="M541" s="31">
        <f t="shared" si="60"/>
        <v>42.414050381338036</v>
      </c>
      <c r="N541" s="31">
        <f t="shared" si="60"/>
        <v>23.637249923473849</v>
      </c>
      <c r="O541" s="31">
        <f t="shared" si="60"/>
        <v>19.800339786264395</v>
      </c>
      <c r="P541" s="31">
        <f t="shared" si="60"/>
        <v>26.612640686939457</v>
      </c>
      <c r="Q541" s="31">
        <f t="shared" si="60"/>
        <v>24.365219469184478</v>
      </c>
      <c r="R541" s="75"/>
      <c r="S541" s="73"/>
      <c r="T541" s="76"/>
    </row>
    <row r="542" spans="1:20" x14ac:dyDescent="0.25">
      <c r="A542" s="25">
        <v>42909.375030960648</v>
      </c>
      <c r="B542" s="26">
        <v>12.252000000000001</v>
      </c>
      <c r="C542" s="27">
        <v>309.97559999999999</v>
      </c>
      <c r="D542" s="26">
        <v>0</v>
      </c>
      <c r="E542" s="27">
        <v>0</v>
      </c>
      <c r="F542" s="28">
        <f t="shared" si="56"/>
        <v>12.252000000000001</v>
      </c>
      <c r="G542" s="28">
        <f t="shared" si="56"/>
        <v>309.97559999999999</v>
      </c>
      <c r="H542" s="29">
        <v>0</v>
      </c>
      <c r="I542" s="30">
        <f t="shared" si="58"/>
        <v>12.252000000000001</v>
      </c>
      <c r="J542" s="31">
        <f t="shared" si="57"/>
        <v>25.299999999999997</v>
      </c>
      <c r="K542" s="78"/>
      <c r="L542" s="75"/>
      <c r="M542" s="31">
        <f t="shared" si="60"/>
        <v>42.414050381338036</v>
      </c>
      <c r="N542" s="31">
        <f t="shared" si="60"/>
        <v>23.637249923473849</v>
      </c>
      <c r="O542" s="31">
        <f t="shared" si="60"/>
        <v>19.800339786264395</v>
      </c>
      <c r="P542" s="31">
        <f t="shared" si="60"/>
        <v>26.612640686939457</v>
      </c>
      <c r="Q542" s="31">
        <f t="shared" si="60"/>
        <v>24.365219469184478</v>
      </c>
      <c r="R542" s="75"/>
      <c r="S542" s="73"/>
      <c r="T542" s="76"/>
    </row>
    <row r="543" spans="1:20" x14ac:dyDescent="0.25">
      <c r="A543" s="25">
        <v>42909.416697685185</v>
      </c>
      <c r="B543" s="26">
        <v>96.114999999999995</v>
      </c>
      <c r="C543" s="27">
        <v>2908.4398999999999</v>
      </c>
      <c r="D543" s="26">
        <v>96.115000000000009</v>
      </c>
      <c r="E543" s="27">
        <v>2908.44</v>
      </c>
      <c r="F543" s="28">
        <f t="shared" si="56"/>
        <v>0</v>
      </c>
      <c r="G543" s="28">
        <f t="shared" si="56"/>
        <v>-1.0000000020227162E-4</v>
      </c>
      <c r="H543" s="29">
        <v>0</v>
      </c>
      <c r="I543" s="30">
        <f t="shared" si="58"/>
        <v>0</v>
      </c>
      <c r="J543" s="31">
        <f t="shared" si="57"/>
        <v>0</v>
      </c>
      <c r="K543" s="78"/>
      <c r="L543" s="75"/>
      <c r="M543" s="31">
        <f t="shared" si="60"/>
        <v>42.414050381338036</v>
      </c>
      <c r="N543" s="31">
        <f t="shared" si="60"/>
        <v>23.637249923473849</v>
      </c>
      <c r="O543" s="31">
        <f t="shared" si="60"/>
        <v>19.800339786264395</v>
      </c>
      <c r="P543" s="31">
        <f t="shared" si="60"/>
        <v>26.612640686939457</v>
      </c>
      <c r="Q543" s="31">
        <f t="shared" si="60"/>
        <v>24.365219469184478</v>
      </c>
      <c r="R543" s="75"/>
      <c r="S543" s="73"/>
      <c r="T543" s="76"/>
    </row>
    <row r="544" spans="1:20" x14ac:dyDescent="0.25">
      <c r="A544" s="25">
        <v>42909.458364409722</v>
      </c>
      <c r="B544" s="26">
        <v>51.389000000000003</v>
      </c>
      <c r="C544" s="27">
        <v>1544.75334</v>
      </c>
      <c r="D544" s="26">
        <v>51.389000000000003</v>
      </c>
      <c r="E544" s="27">
        <v>1544.7530000000002</v>
      </c>
      <c r="F544" s="28">
        <f t="shared" si="56"/>
        <v>0</v>
      </c>
      <c r="G544" s="28">
        <f t="shared" si="56"/>
        <v>3.3999999982370355E-4</v>
      </c>
      <c r="H544" s="29">
        <v>0</v>
      </c>
      <c r="I544" s="30">
        <f t="shared" si="58"/>
        <v>0</v>
      </c>
      <c r="J544" s="31">
        <f t="shared" si="57"/>
        <v>0</v>
      </c>
      <c r="K544" s="78"/>
      <c r="L544" s="75"/>
      <c r="M544" s="31">
        <f t="shared" si="60"/>
        <v>42.414050381338036</v>
      </c>
      <c r="N544" s="31">
        <f t="shared" si="60"/>
        <v>23.637249923473849</v>
      </c>
      <c r="O544" s="31">
        <f t="shared" si="60"/>
        <v>19.800339786264395</v>
      </c>
      <c r="P544" s="31">
        <f t="shared" si="60"/>
        <v>26.612640686939457</v>
      </c>
      <c r="Q544" s="31">
        <f t="shared" si="60"/>
        <v>24.365219469184478</v>
      </c>
      <c r="R544" s="75"/>
      <c r="S544" s="73"/>
      <c r="T544" s="76"/>
    </row>
    <row r="545" spans="1:20" x14ac:dyDescent="0.25">
      <c r="A545" s="25">
        <v>42909.500031134259</v>
      </c>
      <c r="B545" s="26">
        <v>0</v>
      </c>
      <c r="C545" s="27">
        <v>0</v>
      </c>
      <c r="D545" s="26">
        <v>0</v>
      </c>
      <c r="E545" s="27">
        <v>0</v>
      </c>
      <c r="F545" s="28">
        <f t="shared" si="56"/>
        <v>0</v>
      </c>
      <c r="G545" s="28">
        <f t="shared" si="56"/>
        <v>0</v>
      </c>
      <c r="H545" s="29">
        <v>0</v>
      </c>
      <c r="I545" s="30">
        <f t="shared" si="58"/>
        <v>0</v>
      </c>
      <c r="J545" s="31">
        <f t="shared" si="57"/>
        <v>0</v>
      </c>
      <c r="K545" s="78"/>
      <c r="L545" s="75"/>
      <c r="M545" s="31">
        <f t="shared" si="60"/>
        <v>42.414050381338036</v>
      </c>
      <c r="N545" s="31">
        <f t="shared" si="60"/>
        <v>23.637249923473849</v>
      </c>
      <c r="O545" s="31">
        <f t="shared" si="60"/>
        <v>19.800339786264395</v>
      </c>
      <c r="P545" s="31">
        <f t="shared" si="60"/>
        <v>26.612640686939457</v>
      </c>
      <c r="Q545" s="31">
        <f t="shared" si="60"/>
        <v>24.365219469184478</v>
      </c>
      <c r="R545" s="75"/>
      <c r="S545" s="73"/>
      <c r="T545" s="76"/>
    </row>
    <row r="546" spans="1:20" x14ac:dyDescent="0.25">
      <c r="A546" s="25">
        <v>42909.541697858796</v>
      </c>
      <c r="B546" s="26">
        <v>0</v>
      </c>
      <c r="C546" s="27">
        <v>0</v>
      </c>
      <c r="D546" s="26">
        <v>0</v>
      </c>
      <c r="E546" s="27">
        <v>0</v>
      </c>
      <c r="F546" s="28">
        <f t="shared" si="56"/>
        <v>0</v>
      </c>
      <c r="G546" s="28">
        <f t="shared" si="56"/>
        <v>0</v>
      </c>
      <c r="H546" s="29">
        <v>0</v>
      </c>
      <c r="I546" s="30">
        <f t="shared" si="58"/>
        <v>0</v>
      </c>
      <c r="J546" s="31">
        <f t="shared" si="57"/>
        <v>0</v>
      </c>
      <c r="K546" s="78"/>
      <c r="L546" s="75"/>
      <c r="M546" s="31">
        <f t="shared" si="60"/>
        <v>42.414050381338036</v>
      </c>
      <c r="N546" s="31">
        <f t="shared" si="60"/>
        <v>23.637249923473849</v>
      </c>
      <c r="O546" s="31">
        <f t="shared" si="60"/>
        <v>19.800339786264395</v>
      </c>
      <c r="P546" s="31">
        <f t="shared" si="60"/>
        <v>26.612640686939457</v>
      </c>
      <c r="Q546" s="31">
        <f t="shared" si="60"/>
        <v>24.365219469184478</v>
      </c>
      <c r="R546" s="75"/>
      <c r="S546" s="73"/>
      <c r="T546" s="76"/>
    </row>
    <row r="547" spans="1:20" x14ac:dyDescent="0.25">
      <c r="A547" s="25">
        <v>42909.583364583334</v>
      </c>
      <c r="B547" s="26">
        <v>9.718</v>
      </c>
      <c r="C547" s="27">
        <v>318.84757999999999</v>
      </c>
      <c r="D547" s="26">
        <v>9.718</v>
      </c>
      <c r="E547" s="27">
        <v>318.84800000000001</v>
      </c>
      <c r="F547" s="28">
        <f t="shared" si="56"/>
        <v>0</v>
      </c>
      <c r="G547" s="28">
        <f t="shared" si="56"/>
        <v>-4.200000000196269E-4</v>
      </c>
      <c r="H547" s="29">
        <v>0</v>
      </c>
      <c r="I547" s="30">
        <f t="shared" si="58"/>
        <v>0</v>
      </c>
      <c r="J547" s="31">
        <f t="shared" si="57"/>
        <v>0</v>
      </c>
      <c r="K547" s="78"/>
      <c r="L547" s="75"/>
      <c r="M547" s="31">
        <f t="shared" si="60"/>
        <v>42.414050381338036</v>
      </c>
      <c r="N547" s="31">
        <f t="shared" si="60"/>
        <v>23.637249923473849</v>
      </c>
      <c r="O547" s="31">
        <f t="shared" si="60"/>
        <v>19.800339786264395</v>
      </c>
      <c r="P547" s="31">
        <f t="shared" si="60"/>
        <v>26.612640686939457</v>
      </c>
      <c r="Q547" s="31">
        <f t="shared" si="60"/>
        <v>24.365219469184478</v>
      </c>
      <c r="R547" s="75"/>
      <c r="S547" s="73"/>
      <c r="T547" s="76"/>
    </row>
    <row r="548" spans="1:20" x14ac:dyDescent="0.25">
      <c r="A548" s="25">
        <v>42909.625031307871</v>
      </c>
      <c r="B548" s="26">
        <v>44.405999999999999</v>
      </c>
      <c r="C548" s="27">
        <v>1348.16616</v>
      </c>
      <c r="D548" s="26">
        <v>44.405999999999999</v>
      </c>
      <c r="E548" s="27">
        <v>1348.1660000000002</v>
      </c>
      <c r="F548" s="28">
        <f t="shared" si="56"/>
        <v>0</v>
      </c>
      <c r="G548" s="28">
        <f t="shared" si="56"/>
        <v>1.5999999982341251E-4</v>
      </c>
      <c r="H548" s="29">
        <v>0</v>
      </c>
      <c r="I548" s="30">
        <f t="shared" si="58"/>
        <v>0</v>
      </c>
      <c r="J548" s="31">
        <f t="shared" si="57"/>
        <v>0</v>
      </c>
      <c r="K548" s="78"/>
      <c r="L548" s="75"/>
      <c r="M548" s="31">
        <f t="shared" si="60"/>
        <v>42.414050381338036</v>
      </c>
      <c r="N548" s="31">
        <f t="shared" si="60"/>
        <v>23.637249923473849</v>
      </c>
      <c r="O548" s="31">
        <f t="shared" si="60"/>
        <v>19.800339786264395</v>
      </c>
      <c r="P548" s="31">
        <f t="shared" si="60"/>
        <v>26.612640686939457</v>
      </c>
      <c r="Q548" s="31">
        <f t="shared" si="60"/>
        <v>24.365219469184478</v>
      </c>
      <c r="R548" s="75"/>
      <c r="S548" s="73"/>
      <c r="T548" s="76"/>
    </row>
    <row r="549" spans="1:20" x14ac:dyDescent="0.25">
      <c r="A549" s="25">
        <v>42909.666698032408</v>
      </c>
      <c r="B549" s="26">
        <v>28.856000000000002</v>
      </c>
      <c r="C549" s="27">
        <v>967.25311999999997</v>
      </c>
      <c r="D549" s="26">
        <v>28.856000000000002</v>
      </c>
      <c r="E549" s="27">
        <v>967.25300000000004</v>
      </c>
      <c r="F549" s="28">
        <f t="shared" si="56"/>
        <v>0</v>
      </c>
      <c r="G549" s="28">
        <f t="shared" si="56"/>
        <v>1.199999999244028E-4</v>
      </c>
      <c r="H549" s="29">
        <v>0</v>
      </c>
      <c r="I549" s="30">
        <f t="shared" si="58"/>
        <v>0</v>
      </c>
      <c r="J549" s="31">
        <f t="shared" si="57"/>
        <v>0</v>
      </c>
      <c r="K549" s="78"/>
      <c r="L549" s="75"/>
      <c r="M549" s="31">
        <f t="shared" si="60"/>
        <v>42.414050381338036</v>
      </c>
      <c r="N549" s="31">
        <f t="shared" si="60"/>
        <v>23.637249923473849</v>
      </c>
      <c r="O549" s="31">
        <f t="shared" si="60"/>
        <v>19.800339786264395</v>
      </c>
      <c r="P549" s="31">
        <f t="shared" si="60"/>
        <v>26.612640686939457</v>
      </c>
      <c r="Q549" s="31">
        <f t="shared" si="60"/>
        <v>24.365219469184478</v>
      </c>
      <c r="R549" s="75"/>
      <c r="S549" s="73"/>
      <c r="T549" s="76"/>
    </row>
    <row r="550" spans="1:20" x14ac:dyDescent="0.25">
      <c r="A550" s="25">
        <v>42909.708364756945</v>
      </c>
      <c r="B550" s="26">
        <v>24.885999999999999</v>
      </c>
      <c r="C550" s="27">
        <v>1254.50326</v>
      </c>
      <c r="D550" s="26">
        <v>24.886000000000003</v>
      </c>
      <c r="E550" s="27">
        <v>1254.5030000000002</v>
      </c>
      <c r="F550" s="28">
        <f t="shared" si="56"/>
        <v>0</v>
      </c>
      <c r="G550" s="28">
        <f t="shared" si="56"/>
        <v>2.5999999979831045E-4</v>
      </c>
      <c r="H550" s="29">
        <v>0</v>
      </c>
      <c r="I550" s="30">
        <f t="shared" si="58"/>
        <v>0</v>
      </c>
      <c r="J550" s="31">
        <f t="shared" si="57"/>
        <v>0</v>
      </c>
      <c r="K550" s="78"/>
      <c r="L550" s="75"/>
      <c r="M550" s="31">
        <f t="shared" si="60"/>
        <v>42.414050381338036</v>
      </c>
      <c r="N550" s="31">
        <f t="shared" si="60"/>
        <v>23.637249923473849</v>
      </c>
      <c r="O550" s="31">
        <f t="shared" si="60"/>
        <v>19.800339786264395</v>
      </c>
      <c r="P550" s="31">
        <f t="shared" si="60"/>
        <v>26.612640686939457</v>
      </c>
      <c r="Q550" s="31">
        <f t="shared" si="60"/>
        <v>24.365219469184478</v>
      </c>
      <c r="R550" s="75"/>
      <c r="S550" s="73"/>
      <c r="T550" s="76"/>
    </row>
    <row r="551" spans="1:20" x14ac:dyDescent="0.25">
      <c r="A551" s="25">
        <v>42909.750031481482</v>
      </c>
      <c r="B551" s="26">
        <v>4.117</v>
      </c>
      <c r="C551" s="27">
        <v>179.01127700000001</v>
      </c>
      <c r="D551" s="26">
        <v>4.117</v>
      </c>
      <c r="E551" s="27">
        <v>179.011</v>
      </c>
      <c r="F551" s="28">
        <f t="shared" si="56"/>
        <v>0</v>
      </c>
      <c r="G551" s="28">
        <f t="shared" si="56"/>
        <v>2.7700000001118497E-4</v>
      </c>
      <c r="H551" s="29">
        <v>0</v>
      </c>
      <c r="I551" s="30">
        <f t="shared" si="58"/>
        <v>0</v>
      </c>
      <c r="J551" s="31">
        <f t="shared" si="57"/>
        <v>0</v>
      </c>
      <c r="K551" s="78"/>
      <c r="L551" s="75"/>
      <c r="M551" s="31">
        <f t="shared" si="60"/>
        <v>42.414050381338036</v>
      </c>
      <c r="N551" s="31">
        <f t="shared" si="60"/>
        <v>23.637249923473849</v>
      </c>
      <c r="O551" s="31">
        <f t="shared" si="60"/>
        <v>19.800339786264395</v>
      </c>
      <c r="P551" s="31">
        <f t="shared" si="60"/>
        <v>26.612640686939457</v>
      </c>
      <c r="Q551" s="31">
        <f t="shared" si="60"/>
        <v>24.365219469184478</v>
      </c>
      <c r="R551" s="75"/>
      <c r="S551" s="73"/>
      <c r="T551" s="76"/>
    </row>
    <row r="552" spans="1:20" x14ac:dyDescent="0.25">
      <c r="A552" s="25">
        <v>42909.79169820602</v>
      </c>
      <c r="B552" s="26">
        <v>25.815999999999999</v>
      </c>
      <c r="C552" s="27">
        <v>1007.08216</v>
      </c>
      <c r="D552" s="26">
        <v>25.816000000000003</v>
      </c>
      <c r="E552" s="27">
        <v>1007.082</v>
      </c>
      <c r="F552" s="28">
        <f t="shared" si="56"/>
        <v>0</v>
      </c>
      <c r="G552" s="28">
        <f t="shared" si="56"/>
        <v>1.6000000005078618E-4</v>
      </c>
      <c r="H552" s="29">
        <v>0</v>
      </c>
      <c r="I552" s="30">
        <f t="shared" si="58"/>
        <v>0</v>
      </c>
      <c r="J552" s="31">
        <f t="shared" si="57"/>
        <v>0</v>
      </c>
      <c r="K552" s="78"/>
      <c r="L552" s="75"/>
      <c r="M552" s="31">
        <f t="shared" ref="M552:Q567" si="61">M551</f>
        <v>42.414050381338036</v>
      </c>
      <c r="N552" s="31">
        <f t="shared" si="61"/>
        <v>23.637249923473849</v>
      </c>
      <c r="O552" s="31">
        <f t="shared" si="61"/>
        <v>19.800339786264395</v>
      </c>
      <c r="P552" s="31">
        <f t="shared" si="61"/>
        <v>26.612640686939457</v>
      </c>
      <c r="Q552" s="31">
        <f t="shared" si="61"/>
        <v>24.365219469184478</v>
      </c>
      <c r="R552" s="75"/>
      <c r="S552" s="73"/>
      <c r="T552" s="76"/>
    </row>
    <row r="553" spans="1:20" x14ac:dyDescent="0.25">
      <c r="A553" s="25">
        <v>42909.833364930557</v>
      </c>
      <c r="B553" s="26">
        <v>65.111999999999995</v>
      </c>
      <c r="C553" s="27">
        <v>1976.8003200000001</v>
      </c>
      <c r="D553" s="26">
        <v>65.112000000000009</v>
      </c>
      <c r="E553" s="27">
        <v>1976.8</v>
      </c>
      <c r="F553" s="28">
        <f t="shared" si="56"/>
        <v>0</v>
      </c>
      <c r="G553" s="28">
        <f t="shared" si="56"/>
        <v>3.2000000010157237E-4</v>
      </c>
      <c r="H553" s="29">
        <v>0</v>
      </c>
      <c r="I553" s="30">
        <f t="shared" si="58"/>
        <v>0</v>
      </c>
      <c r="J553" s="31">
        <f t="shared" si="57"/>
        <v>0</v>
      </c>
      <c r="K553" s="78"/>
      <c r="L553" s="75"/>
      <c r="M553" s="31">
        <f t="shared" si="61"/>
        <v>42.414050381338036</v>
      </c>
      <c r="N553" s="31">
        <f t="shared" si="61"/>
        <v>23.637249923473849</v>
      </c>
      <c r="O553" s="31">
        <f t="shared" si="61"/>
        <v>19.800339786264395</v>
      </c>
      <c r="P553" s="31">
        <f t="shared" si="61"/>
        <v>26.612640686939457</v>
      </c>
      <c r="Q553" s="31">
        <f t="shared" si="61"/>
        <v>24.365219469184478</v>
      </c>
      <c r="R553" s="75"/>
      <c r="S553" s="73"/>
      <c r="T553" s="76"/>
    </row>
    <row r="554" spans="1:20" x14ac:dyDescent="0.25">
      <c r="A554" s="25">
        <v>42909.875031655094</v>
      </c>
      <c r="B554" s="26">
        <v>105.30500000000001</v>
      </c>
      <c r="C554" s="27">
        <v>3092.8078500000001</v>
      </c>
      <c r="D554" s="26">
        <v>105.30500000000001</v>
      </c>
      <c r="E554" s="27">
        <v>3092.808</v>
      </c>
      <c r="F554" s="28">
        <f t="shared" si="56"/>
        <v>0</v>
      </c>
      <c r="G554" s="28">
        <f t="shared" si="56"/>
        <v>-1.4999999984866008E-4</v>
      </c>
      <c r="H554" s="29">
        <v>0</v>
      </c>
      <c r="I554" s="30">
        <f t="shared" si="58"/>
        <v>0</v>
      </c>
      <c r="J554" s="31">
        <f t="shared" si="57"/>
        <v>0</v>
      </c>
      <c r="K554" s="78"/>
      <c r="L554" s="75"/>
      <c r="M554" s="31">
        <f t="shared" si="61"/>
        <v>42.414050381338036</v>
      </c>
      <c r="N554" s="31">
        <f t="shared" si="61"/>
        <v>23.637249923473849</v>
      </c>
      <c r="O554" s="31">
        <f t="shared" si="61"/>
        <v>19.800339786264395</v>
      </c>
      <c r="P554" s="31">
        <f t="shared" si="61"/>
        <v>26.612640686939457</v>
      </c>
      <c r="Q554" s="31">
        <f t="shared" si="61"/>
        <v>24.365219469184478</v>
      </c>
      <c r="R554" s="75"/>
      <c r="S554" s="73"/>
      <c r="T554" s="76"/>
    </row>
    <row r="555" spans="1:20" x14ac:dyDescent="0.25">
      <c r="A555" s="25">
        <v>42909.916698379631</v>
      </c>
      <c r="B555" s="26">
        <v>117.238</v>
      </c>
      <c r="C555" s="27">
        <v>3341.2829999999999</v>
      </c>
      <c r="D555" s="26">
        <v>117.238</v>
      </c>
      <c r="E555" s="27">
        <v>3341.2830000000004</v>
      </c>
      <c r="F555" s="28">
        <f t="shared" si="56"/>
        <v>0</v>
      </c>
      <c r="G555" s="28">
        <f t="shared" si="56"/>
        <v>0</v>
      </c>
      <c r="H555" s="29">
        <v>0</v>
      </c>
      <c r="I555" s="30">
        <f t="shared" si="58"/>
        <v>0</v>
      </c>
      <c r="J555" s="31">
        <f t="shared" si="57"/>
        <v>0</v>
      </c>
      <c r="K555" s="78"/>
      <c r="L555" s="75"/>
      <c r="M555" s="31">
        <f t="shared" si="61"/>
        <v>42.414050381338036</v>
      </c>
      <c r="N555" s="31">
        <f t="shared" si="61"/>
        <v>23.637249923473849</v>
      </c>
      <c r="O555" s="31">
        <f t="shared" si="61"/>
        <v>19.800339786264395</v>
      </c>
      <c r="P555" s="31">
        <f t="shared" si="61"/>
        <v>26.612640686939457</v>
      </c>
      <c r="Q555" s="31">
        <f t="shared" si="61"/>
        <v>24.365219469184478</v>
      </c>
      <c r="R555" s="75"/>
      <c r="S555" s="73"/>
      <c r="T555" s="76"/>
    </row>
    <row r="556" spans="1:20" x14ac:dyDescent="0.25">
      <c r="A556" s="25">
        <v>42909.958365104168</v>
      </c>
      <c r="B556" s="26">
        <v>0</v>
      </c>
      <c r="C556" s="27">
        <v>0</v>
      </c>
      <c r="D556" s="26">
        <v>0</v>
      </c>
      <c r="E556" s="27">
        <v>0</v>
      </c>
      <c r="F556" s="28">
        <f t="shared" si="56"/>
        <v>0</v>
      </c>
      <c r="G556" s="28">
        <f t="shared" si="56"/>
        <v>0</v>
      </c>
      <c r="H556" s="29">
        <v>0</v>
      </c>
      <c r="I556" s="30">
        <f t="shared" si="58"/>
        <v>0</v>
      </c>
      <c r="J556" s="31">
        <f t="shared" si="57"/>
        <v>0</v>
      </c>
      <c r="K556" s="78"/>
      <c r="L556" s="75"/>
      <c r="M556" s="31">
        <f t="shared" si="61"/>
        <v>42.414050381338036</v>
      </c>
      <c r="N556" s="31">
        <f t="shared" si="61"/>
        <v>23.637249923473849</v>
      </c>
      <c r="O556" s="31">
        <f t="shared" si="61"/>
        <v>19.800339786264395</v>
      </c>
      <c r="P556" s="31">
        <f t="shared" si="61"/>
        <v>26.612640686939457</v>
      </c>
      <c r="Q556" s="31">
        <f t="shared" si="61"/>
        <v>24.365219469184478</v>
      </c>
      <c r="R556" s="75"/>
      <c r="S556" s="73"/>
      <c r="T556" s="76"/>
    </row>
    <row r="557" spans="1:20" x14ac:dyDescent="0.25">
      <c r="A557" s="25">
        <v>42910.000031828706</v>
      </c>
      <c r="B557" s="26">
        <v>19.25</v>
      </c>
      <c r="C557" s="27">
        <v>447.755</v>
      </c>
      <c r="D557" s="26">
        <v>0</v>
      </c>
      <c r="E557" s="27">
        <v>0</v>
      </c>
      <c r="F557" s="28">
        <f t="shared" si="56"/>
        <v>19.25</v>
      </c>
      <c r="G557" s="28">
        <f t="shared" si="56"/>
        <v>447.755</v>
      </c>
      <c r="H557" s="29">
        <v>0</v>
      </c>
      <c r="I557" s="30">
        <f t="shared" si="58"/>
        <v>19.25</v>
      </c>
      <c r="J557" s="31">
        <f t="shared" si="57"/>
        <v>23.259999999999998</v>
      </c>
      <c r="K557" s="78"/>
      <c r="L557" s="75"/>
      <c r="M557" s="31">
        <f t="shared" si="61"/>
        <v>42.414050381338036</v>
      </c>
      <c r="N557" s="31">
        <f t="shared" si="61"/>
        <v>23.637249923473849</v>
      </c>
      <c r="O557" s="31">
        <f t="shared" si="61"/>
        <v>19.800339786264395</v>
      </c>
      <c r="P557" s="31">
        <f t="shared" si="61"/>
        <v>26.612640686939457</v>
      </c>
      <c r="Q557" s="31">
        <f t="shared" si="61"/>
        <v>24.365219469184478</v>
      </c>
      <c r="R557" s="75"/>
      <c r="S557" s="73"/>
      <c r="T557" s="76"/>
    </row>
    <row r="558" spans="1:20" x14ac:dyDescent="0.25">
      <c r="A558" s="25">
        <v>42910.041698553243</v>
      </c>
      <c r="B558" s="26">
        <v>136.30000000000001</v>
      </c>
      <c r="C558" s="27">
        <v>3050.3939999999998</v>
      </c>
      <c r="D558" s="26">
        <v>49.667999999999999</v>
      </c>
      <c r="E558" s="27">
        <v>1111.57</v>
      </c>
      <c r="F558" s="28">
        <f t="shared" si="56"/>
        <v>86.632000000000005</v>
      </c>
      <c r="G558" s="28">
        <f t="shared" si="56"/>
        <v>1938.8239999999998</v>
      </c>
      <c r="H558" s="29">
        <v>0</v>
      </c>
      <c r="I558" s="30">
        <f t="shared" si="58"/>
        <v>86.632000000000005</v>
      </c>
      <c r="J558" s="31">
        <f t="shared" si="57"/>
        <v>22.379998153107394</v>
      </c>
      <c r="K558" s="78"/>
      <c r="L558" s="75"/>
      <c r="M558" s="31">
        <f t="shared" si="61"/>
        <v>42.414050381338036</v>
      </c>
      <c r="N558" s="31">
        <f t="shared" si="61"/>
        <v>23.637249923473849</v>
      </c>
      <c r="O558" s="31">
        <f t="shared" si="61"/>
        <v>19.800339786264395</v>
      </c>
      <c r="P558" s="31">
        <f t="shared" si="61"/>
        <v>26.612640686939457</v>
      </c>
      <c r="Q558" s="31">
        <f t="shared" si="61"/>
        <v>24.365219469184478</v>
      </c>
      <c r="R558" s="75"/>
      <c r="S558" s="73"/>
      <c r="T558" s="76"/>
    </row>
    <row r="559" spans="1:20" x14ac:dyDescent="0.25">
      <c r="A559" s="25">
        <v>42910.08336527778</v>
      </c>
      <c r="B559" s="26">
        <v>102.4</v>
      </c>
      <c r="C559" s="27">
        <v>2176</v>
      </c>
      <c r="D559" s="26">
        <v>7.9460000000000006</v>
      </c>
      <c r="E559" s="27">
        <v>168.852</v>
      </c>
      <c r="F559" s="28">
        <f t="shared" si="56"/>
        <v>94.454000000000008</v>
      </c>
      <c r="G559" s="28">
        <f t="shared" si="56"/>
        <v>2007.1479999999999</v>
      </c>
      <c r="H559" s="29">
        <v>0</v>
      </c>
      <c r="I559" s="30">
        <f t="shared" si="58"/>
        <v>94.454000000000008</v>
      </c>
      <c r="J559" s="31">
        <f t="shared" si="57"/>
        <v>21.25000529358206</v>
      </c>
      <c r="K559" s="78"/>
      <c r="L559" s="75"/>
      <c r="M559" s="31">
        <f t="shared" si="61"/>
        <v>42.414050381338036</v>
      </c>
      <c r="N559" s="31">
        <f t="shared" si="61"/>
        <v>23.637249923473849</v>
      </c>
      <c r="O559" s="31">
        <f t="shared" si="61"/>
        <v>19.800339786264395</v>
      </c>
      <c r="P559" s="31">
        <f t="shared" si="61"/>
        <v>26.612640686939457</v>
      </c>
      <c r="Q559" s="31">
        <f t="shared" si="61"/>
        <v>24.365219469184478</v>
      </c>
      <c r="R559" s="75"/>
      <c r="S559" s="73"/>
      <c r="T559" s="76"/>
    </row>
    <row r="560" spans="1:20" x14ac:dyDescent="0.25">
      <c r="A560" s="25">
        <v>42910.125032002317</v>
      </c>
      <c r="B560" s="26">
        <v>83</v>
      </c>
      <c r="C560" s="27">
        <v>1720.59</v>
      </c>
      <c r="D560" s="26">
        <v>11.266</v>
      </c>
      <c r="E560" s="27">
        <v>233.54400000000001</v>
      </c>
      <c r="F560" s="28">
        <f t="shared" si="56"/>
        <v>71.733999999999995</v>
      </c>
      <c r="G560" s="28">
        <f t="shared" si="56"/>
        <v>1487.0459999999998</v>
      </c>
      <c r="H560" s="29">
        <v>0</v>
      </c>
      <c r="I560" s="30">
        <f t="shared" si="58"/>
        <v>71.733999999999995</v>
      </c>
      <c r="J560" s="31">
        <f t="shared" si="57"/>
        <v>20.73000250927036</v>
      </c>
      <c r="K560" s="78"/>
      <c r="L560" s="75"/>
      <c r="M560" s="31">
        <f t="shared" si="61"/>
        <v>42.414050381338036</v>
      </c>
      <c r="N560" s="31">
        <f t="shared" si="61"/>
        <v>23.637249923473849</v>
      </c>
      <c r="O560" s="31">
        <f t="shared" si="61"/>
        <v>19.800339786264395</v>
      </c>
      <c r="P560" s="31">
        <f t="shared" si="61"/>
        <v>26.612640686939457</v>
      </c>
      <c r="Q560" s="31">
        <f t="shared" si="61"/>
        <v>24.365219469184478</v>
      </c>
      <c r="R560" s="75"/>
      <c r="S560" s="73"/>
      <c r="T560" s="76"/>
    </row>
    <row r="561" spans="1:20" x14ac:dyDescent="0.25">
      <c r="A561" s="25">
        <v>42910.166698726855</v>
      </c>
      <c r="B561" s="26">
        <v>62.7</v>
      </c>
      <c r="C561" s="27">
        <v>1220.1420000000001</v>
      </c>
      <c r="D561" s="26">
        <v>2.4970000000000003</v>
      </c>
      <c r="E561" s="27">
        <v>48.592000000000006</v>
      </c>
      <c r="F561" s="28">
        <f t="shared" si="56"/>
        <v>60.203000000000003</v>
      </c>
      <c r="G561" s="28">
        <f t="shared" si="56"/>
        <v>1171.55</v>
      </c>
      <c r="H561" s="29">
        <v>0</v>
      </c>
      <c r="I561" s="30">
        <f t="shared" si="58"/>
        <v>60.203000000000003</v>
      </c>
      <c r="J561" s="31">
        <f t="shared" si="57"/>
        <v>19.459993688022191</v>
      </c>
      <c r="K561" s="78"/>
      <c r="L561" s="75"/>
      <c r="M561" s="31">
        <f t="shared" si="61"/>
        <v>42.414050381338036</v>
      </c>
      <c r="N561" s="31">
        <f t="shared" si="61"/>
        <v>23.637249923473849</v>
      </c>
      <c r="O561" s="31">
        <f t="shared" si="61"/>
        <v>19.800339786264395</v>
      </c>
      <c r="P561" s="31">
        <f t="shared" si="61"/>
        <v>26.612640686939457</v>
      </c>
      <c r="Q561" s="31">
        <f t="shared" si="61"/>
        <v>24.365219469184478</v>
      </c>
      <c r="R561" s="75"/>
      <c r="S561" s="73"/>
      <c r="T561" s="76"/>
    </row>
    <row r="562" spans="1:20" x14ac:dyDescent="0.25">
      <c r="A562" s="25">
        <v>42910.208365451392</v>
      </c>
      <c r="B562" s="26">
        <v>53.9</v>
      </c>
      <c r="C562" s="27">
        <v>1018.171</v>
      </c>
      <c r="D562" s="26">
        <v>0</v>
      </c>
      <c r="E562" s="27">
        <v>0</v>
      </c>
      <c r="F562" s="28">
        <f t="shared" si="56"/>
        <v>53.9</v>
      </c>
      <c r="G562" s="28">
        <f t="shared" si="56"/>
        <v>1018.171</v>
      </c>
      <c r="H562" s="29">
        <v>0</v>
      </c>
      <c r="I562" s="30">
        <f t="shared" si="58"/>
        <v>53.9</v>
      </c>
      <c r="J562" s="31">
        <f t="shared" si="57"/>
        <v>18.89</v>
      </c>
      <c r="K562" s="78"/>
      <c r="L562" s="75"/>
      <c r="M562" s="31">
        <f t="shared" si="61"/>
        <v>42.414050381338036</v>
      </c>
      <c r="N562" s="31">
        <f t="shared" si="61"/>
        <v>23.637249923473849</v>
      </c>
      <c r="O562" s="31">
        <f t="shared" si="61"/>
        <v>19.800339786264395</v>
      </c>
      <c r="P562" s="31">
        <f t="shared" si="61"/>
        <v>26.612640686939457</v>
      </c>
      <c r="Q562" s="31">
        <f t="shared" si="61"/>
        <v>24.365219469184478</v>
      </c>
      <c r="R562" s="75"/>
      <c r="S562" s="73"/>
      <c r="T562" s="76"/>
    </row>
    <row r="563" spans="1:20" x14ac:dyDescent="0.25">
      <c r="A563" s="25">
        <v>42910.250032175929</v>
      </c>
      <c r="B563" s="26">
        <v>58.4</v>
      </c>
      <c r="C563" s="27">
        <v>1114.2719999999999</v>
      </c>
      <c r="D563" s="26">
        <v>1.893</v>
      </c>
      <c r="E563" s="27">
        <v>36.118000000000002</v>
      </c>
      <c r="F563" s="28">
        <f t="shared" si="56"/>
        <v>56.506999999999998</v>
      </c>
      <c r="G563" s="28">
        <f t="shared" si="56"/>
        <v>1078.154</v>
      </c>
      <c r="H563" s="29">
        <v>0</v>
      </c>
      <c r="I563" s="30">
        <f t="shared" si="58"/>
        <v>56.506999999999998</v>
      </c>
      <c r="J563" s="31">
        <f t="shared" si="57"/>
        <v>19.080007786645904</v>
      </c>
      <c r="K563" s="78"/>
      <c r="L563" s="75"/>
      <c r="M563" s="31">
        <f t="shared" si="61"/>
        <v>42.414050381338036</v>
      </c>
      <c r="N563" s="31">
        <f t="shared" si="61"/>
        <v>23.637249923473849</v>
      </c>
      <c r="O563" s="31">
        <f t="shared" si="61"/>
        <v>19.800339786264395</v>
      </c>
      <c r="P563" s="31">
        <f t="shared" si="61"/>
        <v>26.612640686939457</v>
      </c>
      <c r="Q563" s="31">
        <f t="shared" si="61"/>
        <v>24.365219469184478</v>
      </c>
      <c r="R563" s="75"/>
      <c r="S563" s="73"/>
      <c r="T563" s="76"/>
    </row>
    <row r="564" spans="1:20" x14ac:dyDescent="0.25">
      <c r="A564" s="25">
        <v>42910.291698900466</v>
      </c>
      <c r="B564" s="26">
        <v>63.9</v>
      </c>
      <c r="C564" s="27">
        <v>1246.05</v>
      </c>
      <c r="D564" s="26">
        <v>8.1790000000000003</v>
      </c>
      <c r="E564" s="27">
        <v>159.49</v>
      </c>
      <c r="F564" s="28">
        <f t="shared" si="56"/>
        <v>55.720999999999997</v>
      </c>
      <c r="G564" s="28">
        <f t="shared" si="56"/>
        <v>1086.56</v>
      </c>
      <c r="H564" s="29">
        <v>0</v>
      </c>
      <c r="I564" s="30">
        <f t="shared" si="58"/>
        <v>55.720999999999997</v>
      </c>
      <c r="J564" s="31">
        <f t="shared" si="57"/>
        <v>19.500008973277581</v>
      </c>
      <c r="K564" s="78"/>
      <c r="L564" s="75"/>
      <c r="M564" s="31">
        <f t="shared" si="61"/>
        <v>42.414050381338036</v>
      </c>
      <c r="N564" s="31">
        <f t="shared" si="61"/>
        <v>23.637249923473849</v>
      </c>
      <c r="O564" s="31">
        <f t="shared" si="61"/>
        <v>19.800339786264395</v>
      </c>
      <c r="P564" s="31">
        <f t="shared" si="61"/>
        <v>26.612640686939457</v>
      </c>
      <c r="Q564" s="31">
        <f t="shared" si="61"/>
        <v>24.365219469184478</v>
      </c>
      <c r="R564" s="75"/>
      <c r="S564" s="73"/>
      <c r="T564" s="76"/>
    </row>
    <row r="565" spans="1:20" x14ac:dyDescent="0.25">
      <c r="A565" s="25">
        <v>42910.333365625003</v>
      </c>
      <c r="B565" s="26">
        <v>68</v>
      </c>
      <c r="C565" s="27">
        <v>1424.6</v>
      </c>
      <c r="D565" s="26">
        <v>0</v>
      </c>
      <c r="E565" s="27">
        <v>0</v>
      </c>
      <c r="F565" s="28">
        <f t="shared" si="56"/>
        <v>68</v>
      </c>
      <c r="G565" s="28">
        <f t="shared" si="56"/>
        <v>1424.6</v>
      </c>
      <c r="H565" s="29">
        <v>0</v>
      </c>
      <c r="I565" s="30">
        <f t="shared" si="58"/>
        <v>68</v>
      </c>
      <c r="J565" s="31">
        <f t="shared" si="57"/>
        <v>20.95</v>
      </c>
      <c r="K565" s="78"/>
      <c r="L565" s="75"/>
      <c r="M565" s="31">
        <f t="shared" si="61"/>
        <v>42.414050381338036</v>
      </c>
      <c r="N565" s="31">
        <f t="shared" si="61"/>
        <v>23.637249923473849</v>
      </c>
      <c r="O565" s="31">
        <f t="shared" si="61"/>
        <v>19.800339786264395</v>
      </c>
      <c r="P565" s="31">
        <f t="shared" si="61"/>
        <v>26.612640686939457</v>
      </c>
      <c r="Q565" s="31">
        <f t="shared" si="61"/>
        <v>24.365219469184478</v>
      </c>
      <c r="R565" s="75"/>
      <c r="S565" s="73"/>
      <c r="T565" s="76"/>
    </row>
    <row r="566" spans="1:20" x14ac:dyDescent="0.25">
      <c r="A566" s="25">
        <v>42910.375032349541</v>
      </c>
      <c r="B566" s="26">
        <v>108.15</v>
      </c>
      <c r="C566" s="27">
        <v>2473.3905</v>
      </c>
      <c r="D566" s="26">
        <v>9.2720000000000002</v>
      </c>
      <c r="E566" s="27">
        <v>212.05100000000002</v>
      </c>
      <c r="F566" s="28">
        <f t="shared" si="56"/>
        <v>98.878</v>
      </c>
      <c r="G566" s="28">
        <f t="shared" si="56"/>
        <v>2261.3395</v>
      </c>
      <c r="H566" s="29">
        <v>0</v>
      </c>
      <c r="I566" s="30">
        <f t="shared" si="58"/>
        <v>98.878</v>
      </c>
      <c r="J566" s="31">
        <f t="shared" si="57"/>
        <v>22.86999635914966</v>
      </c>
      <c r="K566" s="78"/>
      <c r="L566" s="75"/>
      <c r="M566" s="31">
        <f t="shared" si="61"/>
        <v>42.414050381338036</v>
      </c>
      <c r="N566" s="31">
        <f t="shared" si="61"/>
        <v>23.637249923473849</v>
      </c>
      <c r="O566" s="31">
        <f t="shared" si="61"/>
        <v>19.800339786264395</v>
      </c>
      <c r="P566" s="31">
        <f t="shared" si="61"/>
        <v>26.612640686939457</v>
      </c>
      <c r="Q566" s="31">
        <f t="shared" si="61"/>
        <v>24.365219469184478</v>
      </c>
      <c r="R566" s="75"/>
      <c r="S566" s="73"/>
      <c r="T566" s="76"/>
    </row>
    <row r="567" spans="1:20" x14ac:dyDescent="0.25">
      <c r="A567" s="25">
        <v>42910.41669907407</v>
      </c>
      <c r="B567" s="26">
        <v>0</v>
      </c>
      <c r="C567" s="27">
        <v>0</v>
      </c>
      <c r="D567" s="26">
        <v>0</v>
      </c>
      <c r="E567" s="27">
        <v>0</v>
      </c>
      <c r="F567" s="28">
        <f t="shared" si="56"/>
        <v>0</v>
      </c>
      <c r="G567" s="28">
        <f t="shared" si="56"/>
        <v>0</v>
      </c>
      <c r="H567" s="29">
        <v>0</v>
      </c>
      <c r="I567" s="30">
        <f t="shared" si="58"/>
        <v>0</v>
      </c>
      <c r="J567" s="31">
        <f t="shared" si="57"/>
        <v>0</v>
      </c>
      <c r="K567" s="78"/>
      <c r="L567" s="75"/>
      <c r="M567" s="31">
        <f t="shared" si="61"/>
        <v>42.414050381338036</v>
      </c>
      <c r="N567" s="31">
        <f t="shared" si="61"/>
        <v>23.637249923473849</v>
      </c>
      <c r="O567" s="31">
        <f t="shared" si="61"/>
        <v>19.800339786264395</v>
      </c>
      <c r="P567" s="31">
        <f t="shared" si="61"/>
        <v>26.612640686939457</v>
      </c>
      <c r="Q567" s="31">
        <f t="shared" si="61"/>
        <v>24.365219469184478</v>
      </c>
      <c r="R567" s="75"/>
      <c r="S567" s="73"/>
      <c r="T567" s="76"/>
    </row>
    <row r="568" spans="1:20" x14ac:dyDescent="0.25">
      <c r="A568" s="25">
        <v>42910.458365798608</v>
      </c>
      <c r="B568" s="26">
        <v>0</v>
      </c>
      <c r="C568" s="27">
        <v>0</v>
      </c>
      <c r="D568" s="26">
        <v>0</v>
      </c>
      <c r="E568" s="27">
        <v>0</v>
      </c>
      <c r="F568" s="28">
        <f t="shared" si="56"/>
        <v>0</v>
      </c>
      <c r="G568" s="28">
        <f t="shared" si="56"/>
        <v>0</v>
      </c>
      <c r="H568" s="29">
        <v>0</v>
      </c>
      <c r="I568" s="30">
        <f t="shared" si="58"/>
        <v>0</v>
      </c>
      <c r="J568" s="31">
        <f t="shared" si="57"/>
        <v>0</v>
      </c>
      <c r="K568" s="78"/>
      <c r="L568" s="75"/>
      <c r="M568" s="31">
        <f t="shared" ref="M568:Q583" si="62">M567</f>
        <v>42.414050381338036</v>
      </c>
      <c r="N568" s="31">
        <f t="shared" si="62"/>
        <v>23.637249923473849</v>
      </c>
      <c r="O568" s="31">
        <f t="shared" si="62"/>
        <v>19.800339786264395</v>
      </c>
      <c r="P568" s="31">
        <f t="shared" si="62"/>
        <v>26.612640686939457</v>
      </c>
      <c r="Q568" s="31">
        <f t="shared" si="62"/>
        <v>24.365219469184478</v>
      </c>
      <c r="R568" s="75"/>
      <c r="S568" s="73"/>
      <c r="T568" s="76"/>
    </row>
    <row r="569" spans="1:20" x14ac:dyDescent="0.25">
      <c r="A569" s="25">
        <v>42910.500032523145</v>
      </c>
      <c r="B569" s="26">
        <v>49.289000000000001</v>
      </c>
      <c r="C569" s="27">
        <v>1418.5374200000001</v>
      </c>
      <c r="D569" s="26">
        <v>49.289000000000001</v>
      </c>
      <c r="E569" s="27">
        <v>1418.537</v>
      </c>
      <c r="F569" s="28">
        <f t="shared" si="56"/>
        <v>0</v>
      </c>
      <c r="G569" s="28">
        <f t="shared" si="56"/>
        <v>4.2000000007647031E-4</v>
      </c>
      <c r="H569" s="29">
        <v>0</v>
      </c>
      <c r="I569" s="30">
        <f t="shared" si="58"/>
        <v>0</v>
      </c>
      <c r="J569" s="31">
        <f t="shared" si="57"/>
        <v>0</v>
      </c>
      <c r="K569" s="78"/>
      <c r="L569" s="75"/>
      <c r="M569" s="31">
        <f t="shared" si="62"/>
        <v>42.414050381338036</v>
      </c>
      <c r="N569" s="31">
        <f t="shared" si="62"/>
        <v>23.637249923473849</v>
      </c>
      <c r="O569" s="31">
        <f t="shared" si="62"/>
        <v>19.800339786264395</v>
      </c>
      <c r="P569" s="31">
        <f t="shared" si="62"/>
        <v>26.612640686939457</v>
      </c>
      <c r="Q569" s="31">
        <f t="shared" si="62"/>
        <v>24.365219469184478</v>
      </c>
      <c r="R569" s="75"/>
      <c r="S569" s="73"/>
      <c r="T569" s="76"/>
    </row>
    <row r="570" spans="1:20" x14ac:dyDescent="0.25">
      <c r="A570" s="25">
        <v>42910.541699247682</v>
      </c>
      <c r="B570" s="26">
        <v>113.334</v>
      </c>
      <c r="C570" s="27">
        <v>3066.8180400000001</v>
      </c>
      <c r="D570" s="26">
        <v>113.334</v>
      </c>
      <c r="E570" s="27">
        <v>3066.8180000000002</v>
      </c>
      <c r="F570" s="28">
        <f t="shared" ref="F570:G633" si="63">B570-D570</f>
        <v>0</v>
      </c>
      <c r="G570" s="28">
        <f t="shared" si="63"/>
        <v>3.9999999899009708E-5</v>
      </c>
      <c r="H570" s="29">
        <v>0</v>
      </c>
      <c r="I570" s="30">
        <f t="shared" si="58"/>
        <v>0</v>
      </c>
      <c r="J570" s="31">
        <f t="shared" si="57"/>
        <v>0</v>
      </c>
      <c r="K570" s="78"/>
      <c r="L570" s="75"/>
      <c r="M570" s="31">
        <f t="shared" si="62"/>
        <v>42.414050381338036</v>
      </c>
      <c r="N570" s="31">
        <f t="shared" si="62"/>
        <v>23.637249923473849</v>
      </c>
      <c r="O570" s="31">
        <f t="shared" si="62"/>
        <v>19.800339786264395</v>
      </c>
      <c r="P570" s="31">
        <f t="shared" si="62"/>
        <v>26.612640686939457</v>
      </c>
      <c r="Q570" s="31">
        <f t="shared" si="62"/>
        <v>24.365219469184478</v>
      </c>
      <c r="R570" s="75"/>
      <c r="S570" s="73"/>
      <c r="T570" s="76"/>
    </row>
    <row r="571" spans="1:20" x14ac:dyDescent="0.25">
      <c r="A571" s="25">
        <v>42910.583365972219</v>
      </c>
      <c r="B571" s="26">
        <v>126.38500000000001</v>
      </c>
      <c r="C571" s="27">
        <v>3406.07575</v>
      </c>
      <c r="D571" s="26">
        <v>90.15100000000001</v>
      </c>
      <c r="E571" s="27">
        <v>2429.5810000000001</v>
      </c>
      <c r="F571" s="28">
        <f t="shared" si="63"/>
        <v>36.233999999999995</v>
      </c>
      <c r="G571" s="28">
        <f t="shared" si="63"/>
        <v>976.49474999999984</v>
      </c>
      <c r="H571" s="29">
        <v>0</v>
      </c>
      <c r="I571" s="30">
        <f t="shared" si="58"/>
        <v>36.233999999999995</v>
      </c>
      <c r="J571" s="31">
        <f t="shared" si="57"/>
        <v>26.949681238615664</v>
      </c>
      <c r="K571" s="78"/>
      <c r="L571" s="75"/>
      <c r="M571" s="31">
        <f t="shared" si="62"/>
        <v>42.414050381338036</v>
      </c>
      <c r="N571" s="31">
        <f t="shared" si="62"/>
        <v>23.637249923473849</v>
      </c>
      <c r="O571" s="31">
        <f t="shared" si="62"/>
        <v>19.800339786264395</v>
      </c>
      <c r="P571" s="31">
        <f t="shared" si="62"/>
        <v>26.612640686939457</v>
      </c>
      <c r="Q571" s="31">
        <f t="shared" si="62"/>
        <v>24.365219469184478</v>
      </c>
      <c r="R571" s="75"/>
      <c r="S571" s="73"/>
      <c r="T571" s="76"/>
    </row>
    <row r="572" spans="1:20" x14ac:dyDescent="0.25">
      <c r="A572" s="25">
        <v>42910.625032696757</v>
      </c>
      <c r="B572" s="26">
        <v>132.227</v>
      </c>
      <c r="C572" s="27">
        <v>3554.2617599999999</v>
      </c>
      <c r="D572" s="26">
        <v>71.367000000000004</v>
      </c>
      <c r="E572" s="27">
        <v>1918.346</v>
      </c>
      <c r="F572" s="28">
        <f t="shared" si="63"/>
        <v>60.86</v>
      </c>
      <c r="G572" s="28">
        <f t="shared" si="63"/>
        <v>1635.9157599999999</v>
      </c>
      <c r="H572" s="29">
        <v>0</v>
      </c>
      <c r="I572" s="30">
        <f t="shared" si="58"/>
        <v>60.86</v>
      </c>
      <c r="J572" s="31">
        <f t="shared" si="57"/>
        <v>26.879982911600393</v>
      </c>
      <c r="K572" s="78"/>
      <c r="L572" s="75"/>
      <c r="M572" s="31">
        <f t="shared" si="62"/>
        <v>42.414050381338036</v>
      </c>
      <c r="N572" s="31">
        <f t="shared" si="62"/>
        <v>23.637249923473849</v>
      </c>
      <c r="O572" s="31">
        <f t="shared" si="62"/>
        <v>19.800339786264395</v>
      </c>
      <c r="P572" s="31">
        <f t="shared" si="62"/>
        <v>26.612640686939457</v>
      </c>
      <c r="Q572" s="31">
        <f t="shared" si="62"/>
        <v>24.365219469184478</v>
      </c>
      <c r="R572" s="75"/>
      <c r="S572" s="73"/>
      <c r="T572" s="76"/>
    </row>
    <row r="573" spans="1:20" x14ac:dyDescent="0.25">
      <c r="A573" s="25">
        <v>42910.666699421294</v>
      </c>
      <c r="B573" s="26">
        <v>155.73099999999999</v>
      </c>
      <c r="C573" s="27">
        <v>4223.42472</v>
      </c>
      <c r="D573" s="26">
        <v>88.472000000000008</v>
      </c>
      <c r="E573" s="27">
        <v>2399.3620000000001</v>
      </c>
      <c r="F573" s="28">
        <f t="shared" si="63"/>
        <v>67.258999999999986</v>
      </c>
      <c r="G573" s="28">
        <f t="shared" si="63"/>
        <v>1824.0627199999999</v>
      </c>
      <c r="H573" s="29">
        <v>0</v>
      </c>
      <c r="I573" s="30">
        <f t="shared" si="58"/>
        <v>67.258999999999986</v>
      </c>
      <c r="J573" s="31">
        <f t="shared" si="57"/>
        <v>27.119979779657744</v>
      </c>
      <c r="K573" s="78"/>
      <c r="L573" s="75"/>
      <c r="M573" s="31">
        <f t="shared" si="62"/>
        <v>42.414050381338036</v>
      </c>
      <c r="N573" s="31">
        <f t="shared" si="62"/>
        <v>23.637249923473849</v>
      </c>
      <c r="O573" s="31">
        <f t="shared" si="62"/>
        <v>19.800339786264395</v>
      </c>
      <c r="P573" s="31">
        <f t="shared" si="62"/>
        <v>26.612640686939457</v>
      </c>
      <c r="Q573" s="31">
        <f t="shared" si="62"/>
        <v>24.365219469184478</v>
      </c>
      <c r="R573" s="75"/>
      <c r="S573" s="73"/>
      <c r="T573" s="76"/>
    </row>
    <row r="574" spans="1:20" x14ac:dyDescent="0.25">
      <c r="A574" s="25">
        <v>42910.708366145831</v>
      </c>
      <c r="B574" s="26">
        <v>161.143</v>
      </c>
      <c r="C574" s="27">
        <v>4771.4442300000001</v>
      </c>
      <c r="D574" s="26">
        <v>161.143</v>
      </c>
      <c r="E574" s="27">
        <v>4771.4440000000004</v>
      </c>
      <c r="F574" s="28">
        <f t="shared" si="63"/>
        <v>0</v>
      </c>
      <c r="G574" s="28">
        <f t="shared" si="63"/>
        <v>2.299999996466795E-4</v>
      </c>
      <c r="H574" s="29">
        <v>0</v>
      </c>
      <c r="I574" s="30">
        <f t="shared" si="58"/>
        <v>0</v>
      </c>
      <c r="J574" s="31">
        <f t="shared" si="57"/>
        <v>0</v>
      </c>
      <c r="K574" s="78"/>
      <c r="L574" s="75"/>
      <c r="M574" s="31">
        <f t="shared" si="62"/>
        <v>42.414050381338036</v>
      </c>
      <c r="N574" s="31">
        <f t="shared" si="62"/>
        <v>23.637249923473849</v>
      </c>
      <c r="O574" s="31">
        <f t="shared" si="62"/>
        <v>19.800339786264395</v>
      </c>
      <c r="P574" s="31">
        <f t="shared" si="62"/>
        <v>26.612640686939457</v>
      </c>
      <c r="Q574" s="31">
        <f t="shared" si="62"/>
        <v>24.365219469184478</v>
      </c>
      <c r="R574" s="75"/>
      <c r="S574" s="73"/>
      <c r="T574" s="76"/>
    </row>
    <row r="575" spans="1:20" x14ac:dyDescent="0.25">
      <c r="A575" s="25">
        <v>42910.750032870368</v>
      </c>
      <c r="B575" s="26">
        <v>108.149</v>
      </c>
      <c r="C575" s="27">
        <v>3594.8727600000002</v>
      </c>
      <c r="D575" s="26">
        <v>108.149</v>
      </c>
      <c r="E575" s="27">
        <v>3594.873</v>
      </c>
      <c r="F575" s="28">
        <f t="shared" si="63"/>
        <v>0</v>
      </c>
      <c r="G575" s="28">
        <f t="shared" si="63"/>
        <v>-2.399999998488056E-4</v>
      </c>
      <c r="H575" s="29">
        <v>0</v>
      </c>
      <c r="I575" s="30">
        <f t="shared" si="58"/>
        <v>0</v>
      </c>
      <c r="J575" s="31">
        <f t="shared" si="57"/>
        <v>0</v>
      </c>
      <c r="K575" s="78"/>
      <c r="L575" s="75"/>
      <c r="M575" s="31">
        <f t="shared" si="62"/>
        <v>42.414050381338036</v>
      </c>
      <c r="N575" s="31">
        <f t="shared" si="62"/>
        <v>23.637249923473849</v>
      </c>
      <c r="O575" s="31">
        <f t="shared" si="62"/>
        <v>19.800339786264395</v>
      </c>
      <c r="P575" s="31">
        <f t="shared" si="62"/>
        <v>26.612640686939457</v>
      </c>
      <c r="Q575" s="31">
        <f t="shared" si="62"/>
        <v>24.365219469184478</v>
      </c>
      <c r="R575" s="75"/>
      <c r="S575" s="73"/>
      <c r="T575" s="76"/>
    </row>
    <row r="576" spans="1:20" x14ac:dyDescent="0.25">
      <c r="A576" s="25">
        <v>42910.791699594905</v>
      </c>
      <c r="B576" s="26">
        <v>104.548</v>
      </c>
      <c r="C576" s="27">
        <v>3475.1755199999998</v>
      </c>
      <c r="D576" s="26">
        <v>104.548</v>
      </c>
      <c r="E576" s="27">
        <v>3475.1760000000004</v>
      </c>
      <c r="F576" s="28">
        <f t="shared" si="63"/>
        <v>0</v>
      </c>
      <c r="G576" s="28">
        <f t="shared" si="63"/>
        <v>-4.800000006071059E-4</v>
      </c>
      <c r="H576" s="29">
        <v>0</v>
      </c>
      <c r="I576" s="30">
        <f t="shared" si="58"/>
        <v>0</v>
      </c>
      <c r="J576" s="31">
        <f t="shared" si="57"/>
        <v>0</v>
      </c>
      <c r="K576" s="78"/>
      <c r="L576" s="75"/>
      <c r="M576" s="31">
        <f t="shared" si="62"/>
        <v>42.414050381338036</v>
      </c>
      <c r="N576" s="31">
        <f t="shared" si="62"/>
        <v>23.637249923473849</v>
      </c>
      <c r="O576" s="31">
        <f t="shared" si="62"/>
        <v>19.800339786264395</v>
      </c>
      <c r="P576" s="31">
        <f t="shared" si="62"/>
        <v>26.612640686939457</v>
      </c>
      <c r="Q576" s="31">
        <f t="shared" si="62"/>
        <v>24.365219469184478</v>
      </c>
      <c r="R576" s="75"/>
      <c r="S576" s="73"/>
      <c r="T576" s="76"/>
    </row>
    <row r="577" spans="1:20" x14ac:dyDescent="0.25">
      <c r="A577" s="25">
        <v>42910.833366319443</v>
      </c>
      <c r="B577" s="26">
        <v>93.447000000000003</v>
      </c>
      <c r="C577" s="27">
        <v>2606.2368299999998</v>
      </c>
      <c r="D577" s="26">
        <v>93.447000000000003</v>
      </c>
      <c r="E577" s="27">
        <v>2606.2370000000001</v>
      </c>
      <c r="F577" s="28">
        <f t="shared" si="63"/>
        <v>0</v>
      </c>
      <c r="G577" s="28">
        <f t="shared" si="63"/>
        <v>-1.7000000025291229E-4</v>
      </c>
      <c r="H577" s="29">
        <v>0</v>
      </c>
      <c r="I577" s="30">
        <f t="shared" si="58"/>
        <v>0</v>
      </c>
      <c r="J577" s="31">
        <f t="shared" si="57"/>
        <v>0</v>
      </c>
      <c r="K577" s="78"/>
      <c r="L577" s="75"/>
      <c r="M577" s="31">
        <f t="shared" si="62"/>
        <v>42.414050381338036</v>
      </c>
      <c r="N577" s="31">
        <f t="shared" si="62"/>
        <v>23.637249923473849</v>
      </c>
      <c r="O577" s="31">
        <f t="shared" si="62"/>
        <v>19.800339786264395</v>
      </c>
      <c r="P577" s="31">
        <f t="shared" si="62"/>
        <v>26.612640686939457</v>
      </c>
      <c r="Q577" s="31">
        <f t="shared" si="62"/>
        <v>24.365219469184478</v>
      </c>
      <c r="R577" s="75"/>
      <c r="S577" s="73"/>
      <c r="T577" s="76"/>
    </row>
    <row r="578" spans="1:20" x14ac:dyDescent="0.25">
      <c r="A578" s="25">
        <v>42910.87503304398</v>
      </c>
      <c r="B578" s="26">
        <v>69.040999999999997</v>
      </c>
      <c r="C578" s="27">
        <v>1813.01666</v>
      </c>
      <c r="D578" s="26">
        <v>3.1150000000000002</v>
      </c>
      <c r="E578" s="27">
        <v>81.788000000000011</v>
      </c>
      <c r="F578" s="28">
        <f t="shared" si="63"/>
        <v>65.926000000000002</v>
      </c>
      <c r="G578" s="28">
        <f t="shared" si="63"/>
        <v>1731.22866</v>
      </c>
      <c r="H578" s="29">
        <v>0</v>
      </c>
      <c r="I578" s="30">
        <f t="shared" si="58"/>
        <v>65.926000000000002</v>
      </c>
      <c r="J578" s="31">
        <f t="shared" si="57"/>
        <v>26.26018050541516</v>
      </c>
      <c r="K578" s="78"/>
      <c r="L578" s="75"/>
      <c r="M578" s="31">
        <f t="shared" si="62"/>
        <v>42.414050381338036</v>
      </c>
      <c r="N578" s="31">
        <f t="shared" si="62"/>
        <v>23.637249923473849</v>
      </c>
      <c r="O578" s="31">
        <f t="shared" si="62"/>
        <v>19.800339786264395</v>
      </c>
      <c r="P578" s="31">
        <f t="shared" si="62"/>
        <v>26.612640686939457</v>
      </c>
      <c r="Q578" s="31">
        <f t="shared" si="62"/>
        <v>24.365219469184478</v>
      </c>
      <c r="R578" s="75"/>
      <c r="S578" s="73"/>
      <c r="T578" s="76"/>
    </row>
    <row r="579" spans="1:20" x14ac:dyDescent="0.25">
      <c r="A579" s="25">
        <v>42910.916699768517</v>
      </c>
      <c r="B579" s="26">
        <v>52.606999999999999</v>
      </c>
      <c r="C579" s="27">
        <v>1347.79134</v>
      </c>
      <c r="D579" s="26">
        <v>0</v>
      </c>
      <c r="E579" s="27">
        <v>0</v>
      </c>
      <c r="F579" s="28">
        <f t="shared" si="63"/>
        <v>52.606999999999999</v>
      </c>
      <c r="G579" s="28">
        <f t="shared" si="63"/>
        <v>1347.79134</v>
      </c>
      <c r="H579" s="29">
        <v>0</v>
      </c>
      <c r="I579" s="30">
        <f t="shared" si="58"/>
        <v>52.606999999999999</v>
      </c>
      <c r="J579" s="31">
        <f t="shared" si="57"/>
        <v>25.62</v>
      </c>
      <c r="K579" s="78"/>
      <c r="L579" s="75"/>
      <c r="M579" s="31">
        <f t="shared" si="62"/>
        <v>42.414050381338036</v>
      </c>
      <c r="N579" s="31">
        <f t="shared" si="62"/>
        <v>23.637249923473849</v>
      </c>
      <c r="O579" s="31">
        <f t="shared" si="62"/>
        <v>19.800339786264395</v>
      </c>
      <c r="P579" s="31">
        <f t="shared" si="62"/>
        <v>26.612640686939457</v>
      </c>
      <c r="Q579" s="31">
        <f t="shared" si="62"/>
        <v>24.365219469184478</v>
      </c>
      <c r="R579" s="75"/>
      <c r="S579" s="73"/>
      <c r="T579" s="76"/>
    </row>
    <row r="580" spans="1:20" x14ac:dyDescent="0.25">
      <c r="A580" s="25">
        <v>42910.958366493054</v>
      </c>
      <c r="B580" s="26">
        <v>7.4749999999999996</v>
      </c>
      <c r="C580" s="27">
        <v>182.75627499999999</v>
      </c>
      <c r="D580" s="26">
        <v>0</v>
      </c>
      <c r="E580" s="27">
        <v>0</v>
      </c>
      <c r="F580" s="28">
        <f t="shared" si="63"/>
        <v>7.4749999999999996</v>
      </c>
      <c r="G580" s="28">
        <f t="shared" si="63"/>
        <v>182.75627499999999</v>
      </c>
      <c r="H580" s="29">
        <v>0</v>
      </c>
      <c r="I580" s="30">
        <f t="shared" si="58"/>
        <v>7.4749999999999996</v>
      </c>
      <c r="J580" s="31">
        <f t="shared" si="57"/>
        <v>24.448999999999998</v>
      </c>
      <c r="K580" s="78"/>
      <c r="L580" s="75"/>
      <c r="M580" s="31">
        <f t="shared" si="62"/>
        <v>42.414050381338036</v>
      </c>
      <c r="N580" s="31">
        <f t="shared" si="62"/>
        <v>23.637249923473849</v>
      </c>
      <c r="O580" s="31">
        <f t="shared" si="62"/>
        <v>19.800339786264395</v>
      </c>
      <c r="P580" s="31">
        <f t="shared" si="62"/>
        <v>26.612640686939457</v>
      </c>
      <c r="Q580" s="31">
        <f t="shared" si="62"/>
        <v>24.365219469184478</v>
      </c>
      <c r="R580" s="75"/>
      <c r="S580" s="73"/>
      <c r="T580" s="76"/>
    </row>
    <row r="581" spans="1:20" x14ac:dyDescent="0.25">
      <c r="A581" s="25">
        <v>42911.000033217591</v>
      </c>
      <c r="B581" s="26">
        <v>124.02500000000001</v>
      </c>
      <c r="C581" s="27">
        <v>2723.5889999999999</v>
      </c>
      <c r="D581" s="26">
        <v>26.714000000000002</v>
      </c>
      <c r="E581" s="27">
        <v>586.63900000000001</v>
      </c>
      <c r="F581" s="28">
        <f t="shared" si="63"/>
        <v>97.311000000000007</v>
      </c>
      <c r="G581" s="28">
        <f t="shared" si="63"/>
        <v>2136.9499999999998</v>
      </c>
      <c r="H581" s="29">
        <v>0</v>
      </c>
      <c r="I581" s="30">
        <f t="shared" si="58"/>
        <v>97.311000000000007</v>
      </c>
      <c r="J581" s="31">
        <f t="shared" si="57"/>
        <v>21.960004521585429</v>
      </c>
      <c r="K581" s="78"/>
      <c r="L581" s="75"/>
      <c r="M581" s="31">
        <f t="shared" si="62"/>
        <v>42.414050381338036</v>
      </c>
      <c r="N581" s="31">
        <f t="shared" si="62"/>
        <v>23.637249923473849</v>
      </c>
      <c r="O581" s="31">
        <f t="shared" si="62"/>
        <v>19.800339786264395</v>
      </c>
      <c r="P581" s="31">
        <f t="shared" si="62"/>
        <v>26.612640686939457</v>
      </c>
      <c r="Q581" s="31">
        <f t="shared" si="62"/>
        <v>24.365219469184478</v>
      </c>
      <c r="R581" s="75"/>
      <c r="S581" s="73"/>
      <c r="T581" s="76"/>
    </row>
    <row r="582" spans="1:20" x14ac:dyDescent="0.25">
      <c r="A582" s="25">
        <v>42911.041699942129</v>
      </c>
      <c r="B582" s="26">
        <v>7.1</v>
      </c>
      <c r="C582" s="27">
        <v>144.49209999999999</v>
      </c>
      <c r="D582" s="26">
        <v>0</v>
      </c>
      <c r="E582" s="27">
        <v>0</v>
      </c>
      <c r="F582" s="28">
        <f t="shared" si="63"/>
        <v>7.1</v>
      </c>
      <c r="G582" s="28">
        <f t="shared" si="63"/>
        <v>144.49209999999999</v>
      </c>
      <c r="H582" s="29">
        <v>0</v>
      </c>
      <c r="I582" s="30">
        <f t="shared" si="58"/>
        <v>7.1</v>
      </c>
      <c r="J582" s="31">
        <f t="shared" si="57"/>
        <v>20.350999999999999</v>
      </c>
      <c r="K582" s="78"/>
      <c r="L582" s="75"/>
      <c r="M582" s="31">
        <f t="shared" si="62"/>
        <v>42.414050381338036</v>
      </c>
      <c r="N582" s="31">
        <f t="shared" si="62"/>
        <v>23.637249923473849</v>
      </c>
      <c r="O582" s="31">
        <f t="shared" si="62"/>
        <v>19.800339786264395</v>
      </c>
      <c r="P582" s="31">
        <f t="shared" si="62"/>
        <v>26.612640686939457</v>
      </c>
      <c r="Q582" s="31">
        <f t="shared" si="62"/>
        <v>24.365219469184478</v>
      </c>
      <c r="R582" s="75"/>
      <c r="S582" s="73"/>
      <c r="T582" s="76"/>
    </row>
    <row r="583" spans="1:20" x14ac:dyDescent="0.25">
      <c r="A583" s="25">
        <v>42911.083366666666</v>
      </c>
      <c r="B583" s="26">
        <v>12.558</v>
      </c>
      <c r="C583" s="27">
        <v>251.16</v>
      </c>
      <c r="D583" s="26">
        <v>0</v>
      </c>
      <c r="E583" s="27">
        <v>0</v>
      </c>
      <c r="F583" s="28">
        <f t="shared" si="63"/>
        <v>12.558</v>
      </c>
      <c r="G583" s="28">
        <f t="shared" si="63"/>
        <v>251.16</v>
      </c>
      <c r="H583" s="29">
        <v>0</v>
      </c>
      <c r="I583" s="30">
        <f t="shared" si="58"/>
        <v>12.558</v>
      </c>
      <c r="J583" s="31">
        <f t="shared" ref="J583:J646" si="64">IF(F583&gt;0,G583/F583,0)</f>
        <v>20</v>
      </c>
      <c r="K583" s="78"/>
      <c r="L583" s="75"/>
      <c r="M583" s="31">
        <f t="shared" si="62"/>
        <v>42.414050381338036</v>
      </c>
      <c r="N583" s="31">
        <f t="shared" si="62"/>
        <v>23.637249923473849</v>
      </c>
      <c r="O583" s="31">
        <f t="shared" si="62"/>
        <v>19.800339786264395</v>
      </c>
      <c r="P583" s="31">
        <f t="shared" si="62"/>
        <v>26.612640686939457</v>
      </c>
      <c r="Q583" s="31">
        <f t="shared" si="62"/>
        <v>24.365219469184478</v>
      </c>
      <c r="R583" s="75"/>
      <c r="S583" s="73"/>
      <c r="T583" s="76"/>
    </row>
    <row r="584" spans="1:20" x14ac:dyDescent="0.25">
      <c r="A584" s="25">
        <v>42911.125033391203</v>
      </c>
      <c r="B584" s="26">
        <v>23.577999999999999</v>
      </c>
      <c r="C584" s="27">
        <v>424.63977999999997</v>
      </c>
      <c r="D584" s="26">
        <v>22.65</v>
      </c>
      <c r="E584" s="27">
        <v>407.92700000000002</v>
      </c>
      <c r="F584" s="28">
        <f t="shared" si="63"/>
        <v>0.92800000000000082</v>
      </c>
      <c r="G584" s="28">
        <f t="shared" si="63"/>
        <v>16.712779999999952</v>
      </c>
      <c r="H584" s="29">
        <v>0</v>
      </c>
      <c r="I584" s="30">
        <f t="shared" ref="I584:I647" si="65">F584-H584</f>
        <v>0.92800000000000082</v>
      </c>
      <c r="J584" s="31">
        <f t="shared" si="64"/>
        <v>18.009461206896486</v>
      </c>
      <c r="K584" s="78"/>
      <c r="L584" s="75"/>
      <c r="M584" s="31">
        <f t="shared" ref="M584:Q599" si="66">M583</f>
        <v>42.414050381338036</v>
      </c>
      <c r="N584" s="31">
        <f t="shared" si="66"/>
        <v>23.637249923473849</v>
      </c>
      <c r="O584" s="31">
        <f t="shared" si="66"/>
        <v>19.800339786264395</v>
      </c>
      <c r="P584" s="31">
        <f t="shared" si="66"/>
        <v>26.612640686939457</v>
      </c>
      <c r="Q584" s="31">
        <f t="shared" si="66"/>
        <v>24.365219469184478</v>
      </c>
      <c r="R584" s="75"/>
      <c r="S584" s="73"/>
      <c r="T584" s="76"/>
    </row>
    <row r="585" spans="1:20" x14ac:dyDescent="0.25">
      <c r="A585" s="25">
        <v>42911.16670011574</v>
      </c>
      <c r="B585" s="26">
        <v>26.478000000000002</v>
      </c>
      <c r="C585" s="27">
        <v>453.56814000000003</v>
      </c>
      <c r="D585" s="26">
        <v>0</v>
      </c>
      <c r="E585" s="27">
        <v>0</v>
      </c>
      <c r="F585" s="28">
        <f t="shared" si="63"/>
        <v>26.478000000000002</v>
      </c>
      <c r="G585" s="28">
        <f t="shared" si="63"/>
        <v>453.56814000000003</v>
      </c>
      <c r="H585" s="29">
        <v>0</v>
      </c>
      <c r="I585" s="30">
        <f t="shared" si="65"/>
        <v>26.478000000000002</v>
      </c>
      <c r="J585" s="31">
        <f t="shared" si="64"/>
        <v>17.13</v>
      </c>
      <c r="K585" s="78"/>
      <c r="L585" s="75"/>
      <c r="M585" s="31">
        <f t="shared" si="66"/>
        <v>42.414050381338036</v>
      </c>
      <c r="N585" s="31">
        <f t="shared" si="66"/>
        <v>23.637249923473849</v>
      </c>
      <c r="O585" s="31">
        <f t="shared" si="66"/>
        <v>19.800339786264395</v>
      </c>
      <c r="P585" s="31">
        <f t="shared" si="66"/>
        <v>26.612640686939457</v>
      </c>
      <c r="Q585" s="31">
        <f t="shared" si="66"/>
        <v>24.365219469184478</v>
      </c>
      <c r="R585" s="75"/>
      <c r="S585" s="73"/>
      <c r="T585" s="76"/>
    </row>
    <row r="586" spans="1:20" x14ac:dyDescent="0.25">
      <c r="A586" s="25">
        <v>42911.208366840277</v>
      </c>
      <c r="B586" s="34">
        <v>21.274999999999999</v>
      </c>
      <c r="C586" s="35">
        <v>314.87</v>
      </c>
      <c r="D586" s="34">
        <v>0</v>
      </c>
      <c r="E586" s="35">
        <v>0</v>
      </c>
      <c r="F586" s="28">
        <f t="shared" si="63"/>
        <v>21.274999999999999</v>
      </c>
      <c r="G586" s="28">
        <f t="shared" si="63"/>
        <v>314.87</v>
      </c>
      <c r="H586" s="29">
        <v>0</v>
      </c>
      <c r="I586" s="30">
        <f t="shared" si="65"/>
        <v>21.274999999999999</v>
      </c>
      <c r="J586" s="31">
        <f t="shared" si="64"/>
        <v>14.8</v>
      </c>
      <c r="K586" s="78"/>
      <c r="L586" s="75"/>
      <c r="M586" s="31">
        <f t="shared" si="66"/>
        <v>42.414050381338036</v>
      </c>
      <c r="N586" s="31">
        <f t="shared" si="66"/>
        <v>23.637249923473849</v>
      </c>
      <c r="O586" s="31">
        <f t="shared" si="66"/>
        <v>19.800339786264395</v>
      </c>
      <c r="P586" s="31">
        <f t="shared" si="66"/>
        <v>26.612640686939457</v>
      </c>
      <c r="Q586" s="31">
        <f t="shared" si="66"/>
        <v>24.365219469184478</v>
      </c>
      <c r="R586" s="75"/>
      <c r="S586" s="73"/>
      <c r="T586" s="76"/>
    </row>
    <row r="587" spans="1:20" x14ac:dyDescent="0.25">
      <c r="A587" s="25">
        <v>42911.250033564815</v>
      </c>
      <c r="B587" s="34">
        <v>16.010999999999999</v>
      </c>
      <c r="C587" s="35">
        <v>213.90696</v>
      </c>
      <c r="D587" s="34">
        <v>0</v>
      </c>
      <c r="E587" s="35">
        <v>0</v>
      </c>
      <c r="F587" s="28">
        <f t="shared" si="63"/>
        <v>16.010999999999999</v>
      </c>
      <c r="G587" s="28">
        <f t="shared" si="63"/>
        <v>213.90696</v>
      </c>
      <c r="H587" s="29">
        <v>0</v>
      </c>
      <c r="I587" s="30">
        <f t="shared" si="65"/>
        <v>16.010999999999999</v>
      </c>
      <c r="J587" s="31">
        <f t="shared" si="64"/>
        <v>13.360000000000001</v>
      </c>
      <c r="K587" s="78"/>
      <c r="L587" s="75"/>
      <c r="M587" s="31">
        <f t="shared" si="66"/>
        <v>42.414050381338036</v>
      </c>
      <c r="N587" s="31">
        <f t="shared" si="66"/>
        <v>23.637249923473849</v>
      </c>
      <c r="O587" s="31">
        <f t="shared" si="66"/>
        <v>19.800339786264395</v>
      </c>
      <c r="P587" s="31">
        <f t="shared" si="66"/>
        <v>26.612640686939457</v>
      </c>
      <c r="Q587" s="31">
        <f t="shared" si="66"/>
        <v>24.365219469184478</v>
      </c>
      <c r="R587" s="75"/>
      <c r="S587" s="73"/>
      <c r="T587" s="76"/>
    </row>
    <row r="588" spans="1:20" x14ac:dyDescent="0.25">
      <c r="A588" s="25">
        <v>42911.291700289352</v>
      </c>
      <c r="B588" s="34">
        <v>26.234000000000002</v>
      </c>
      <c r="C588" s="35">
        <v>337.1069</v>
      </c>
      <c r="D588" s="34">
        <v>0</v>
      </c>
      <c r="E588" s="35">
        <v>0</v>
      </c>
      <c r="F588" s="28">
        <f t="shared" si="63"/>
        <v>26.234000000000002</v>
      </c>
      <c r="G588" s="28">
        <f t="shared" si="63"/>
        <v>337.1069</v>
      </c>
      <c r="H588" s="29">
        <v>0</v>
      </c>
      <c r="I588" s="30">
        <f t="shared" si="65"/>
        <v>26.234000000000002</v>
      </c>
      <c r="J588" s="31">
        <f t="shared" si="64"/>
        <v>12.85</v>
      </c>
      <c r="K588" s="78"/>
      <c r="L588" s="75"/>
      <c r="M588" s="31">
        <f t="shared" si="66"/>
        <v>42.414050381338036</v>
      </c>
      <c r="N588" s="31">
        <f t="shared" si="66"/>
        <v>23.637249923473849</v>
      </c>
      <c r="O588" s="31">
        <f t="shared" si="66"/>
        <v>19.800339786264395</v>
      </c>
      <c r="P588" s="31">
        <f t="shared" si="66"/>
        <v>26.612640686939457</v>
      </c>
      <c r="Q588" s="31">
        <f t="shared" si="66"/>
        <v>24.365219469184478</v>
      </c>
      <c r="R588" s="75"/>
      <c r="S588" s="73"/>
      <c r="T588" s="76"/>
    </row>
    <row r="589" spans="1:20" x14ac:dyDescent="0.25">
      <c r="A589" s="25">
        <v>42911.333367013889</v>
      </c>
      <c r="B589" s="34">
        <v>27.016999999999999</v>
      </c>
      <c r="C589" s="35">
        <v>397.69024000000002</v>
      </c>
      <c r="D589" s="34">
        <v>0</v>
      </c>
      <c r="E589" s="35">
        <v>0</v>
      </c>
      <c r="F589" s="28">
        <f t="shared" si="63"/>
        <v>27.016999999999999</v>
      </c>
      <c r="G589" s="28">
        <f t="shared" si="63"/>
        <v>397.69024000000002</v>
      </c>
      <c r="H589" s="29">
        <v>0</v>
      </c>
      <c r="I589" s="30">
        <f t="shared" si="65"/>
        <v>27.016999999999999</v>
      </c>
      <c r="J589" s="31">
        <f t="shared" si="64"/>
        <v>14.72</v>
      </c>
      <c r="K589" s="78"/>
      <c r="L589" s="75"/>
      <c r="M589" s="31">
        <f t="shared" si="66"/>
        <v>42.414050381338036</v>
      </c>
      <c r="N589" s="31">
        <f t="shared" si="66"/>
        <v>23.637249923473849</v>
      </c>
      <c r="O589" s="31">
        <f t="shared" si="66"/>
        <v>19.800339786264395</v>
      </c>
      <c r="P589" s="31">
        <f t="shared" si="66"/>
        <v>26.612640686939457</v>
      </c>
      <c r="Q589" s="31">
        <f t="shared" si="66"/>
        <v>24.365219469184478</v>
      </c>
      <c r="R589" s="75"/>
      <c r="S589" s="73"/>
      <c r="T589" s="76"/>
    </row>
    <row r="590" spans="1:20" x14ac:dyDescent="0.25">
      <c r="A590" s="25">
        <v>42911.375033738426</v>
      </c>
      <c r="B590" s="34">
        <v>27.757999999999999</v>
      </c>
      <c r="C590" s="35">
        <v>517.96428000000003</v>
      </c>
      <c r="D590" s="34">
        <v>9.0500000000000007</v>
      </c>
      <c r="E590" s="35">
        <v>168.87300000000002</v>
      </c>
      <c r="F590" s="28">
        <f t="shared" si="63"/>
        <v>18.707999999999998</v>
      </c>
      <c r="G590" s="28">
        <f t="shared" si="63"/>
        <v>349.09127999999998</v>
      </c>
      <c r="H590" s="29">
        <v>0</v>
      </c>
      <c r="I590" s="30">
        <f t="shared" si="65"/>
        <v>18.707999999999998</v>
      </c>
      <c r="J590" s="31">
        <f t="shared" si="64"/>
        <v>18.66</v>
      </c>
      <c r="K590" s="78"/>
      <c r="L590" s="75"/>
      <c r="M590" s="31">
        <f t="shared" si="66"/>
        <v>42.414050381338036</v>
      </c>
      <c r="N590" s="31">
        <f t="shared" si="66"/>
        <v>23.637249923473849</v>
      </c>
      <c r="O590" s="31">
        <f t="shared" si="66"/>
        <v>19.800339786264395</v>
      </c>
      <c r="P590" s="31">
        <f t="shared" si="66"/>
        <v>26.612640686939457</v>
      </c>
      <c r="Q590" s="31">
        <f t="shared" si="66"/>
        <v>24.365219469184478</v>
      </c>
      <c r="R590" s="75"/>
      <c r="S590" s="73"/>
      <c r="T590" s="76"/>
    </row>
    <row r="591" spans="1:20" x14ac:dyDescent="0.25">
      <c r="A591" s="25">
        <v>42911.416700462963</v>
      </c>
      <c r="B591" s="26">
        <v>49.611000000000004</v>
      </c>
      <c r="C591" s="27">
        <v>1003.02819</v>
      </c>
      <c r="D591" s="26">
        <v>0</v>
      </c>
      <c r="E591" s="27">
        <v>0</v>
      </c>
      <c r="F591" s="28">
        <f t="shared" si="63"/>
        <v>49.611000000000004</v>
      </c>
      <c r="G591" s="28">
        <f t="shared" si="63"/>
        <v>1003.02819</v>
      </c>
      <c r="H591" s="29">
        <v>0</v>
      </c>
      <c r="I591" s="30">
        <f t="shared" si="65"/>
        <v>49.611000000000004</v>
      </c>
      <c r="J591" s="31">
        <f t="shared" si="64"/>
        <v>20.217858741005017</v>
      </c>
      <c r="K591" s="78"/>
      <c r="L591" s="75"/>
      <c r="M591" s="31">
        <f t="shared" si="66"/>
        <v>42.414050381338036</v>
      </c>
      <c r="N591" s="31">
        <f t="shared" si="66"/>
        <v>23.637249923473849</v>
      </c>
      <c r="O591" s="31">
        <f t="shared" si="66"/>
        <v>19.800339786264395</v>
      </c>
      <c r="P591" s="31">
        <f t="shared" si="66"/>
        <v>26.612640686939457</v>
      </c>
      <c r="Q591" s="31">
        <f t="shared" si="66"/>
        <v>24.365219469184478</v>
      </c>
      <c r="R591" s="75"/>
      <c r="S591" s="73"/>
      <c r="T591" s="76"/>
    </row>
    <row r="592" spans="1:20" x14ac:dyDescent="0.25">
      <c r="A592" s="25">
        <v>42911.458367187501</v>
      </c>
      <c r="B592" s="26">
        <v>77.44</v>
      </c>
      <c r="C592" s="27">
        <v>1692.5124000000001</v>
      </c>
      <c r="D592" s="26">
        <v>0</v>
      </c>
      <c r="E592" s="27">
        <v>0</v>
      </c>
      <c r="F592" s="28">
        <f t="shared" si="63"/>
        <v>77.44</v>
      </c>
      <c r="G592" s="28">
        <f t="shared" si="63"/>
        <v>1692.5124000000001</v>
      </c>
      <c r="H592" s="29">
        <v>0</v>
      </c>
      <c r="I592" s="30">
        <f t="shared" si="65"/>
        <v>77.44</v>
      </c>
      <c r="J592" s="31">
        <f t="shared" si="64"/>
        <v>21.855790289256198</v>
      </c>
      <c r="K592" s="78"/>
      <c r="L592" s="75"/>
      <c r="M592" s="31">
        <f t="shared" si="66"/>
        <v>42.414050381338036</v>
      </c>
      <c r="N592" s="31">
        <f t="shared" si="66"/>
        <v>23.637249923473849</v>
      </c>
      <c r="O592" s="31">
        <f t="shared" si="66"/>
        <v>19.800339786264395</v>
      </c>
      <c r="P592" s="31">
        <f t="shared" si="66"/>
        <v>26.612640686939457</v>
      </c>
      <c r="Q592" s="31">
        <f t="shared" si="66"/>
        <v>24.365219469184478</v>
      </c>
      <c r="R592" s="75"/>
      <c r="S592" s="73"/>
      <c r="T592" s="76"/>
    </row>
    <row r="593" spans="1:20" x14ac:dyDescent="0.25">
      <c r="A593" s="25">
        <v>42911.500033912038</v>
      </c>
      <c r="B593" s="26">
        <v>99.394999999999996</v>
      </c>
      <c r="C593" s="27">
        <v>2198.33095</v>
      </c>
      <c r="D593" s="26">
        <v>0</v>
      </c>
      <c r="E593" s="27">
        <v>0</v>
      </c>
      <c r="F593" s="28">
        <f t="shared" si="63"/>
        <v>99.394999999999996</v>
      </c>
      <c r="G593" s="28">
        <f t="shared" si="63"/>
        <v>2198.33095</v>
      </c>
      <c r="H593" s="29">
        <v>0</v>
      </c>
      <c r="I593" s="30">
        <f t="shared" si="65"/>
        <v>99.394999999999996</v>
      </c>
      <c r="J593" s="31">
        <f t="shared" si="64"/>
        <v>22.117118064288949</v>
      </c>
      <c r="K593" s="78"/>
      <c r="L593" s="75"/>
      <c r="M593" s="31">
        <f t="shared" si="66"/>
        <v>42.414050381338036</v>
      </c>
      <c r="N593" s="31">
        <f t="shared" si="66"/>
        <v>23.637249923473849</v>
      </c>
      <c r="O593" s="31">
        <f t="shared" si="66"/>
        <v>19.800339786264395</v>
      </c>
      <c r="P593" s="31">
        <f t="shared" si="66"/>
        <v>26.612640686939457</v>
      </c>
      <c r="Q593" s="31">
        <f t="shared" si="66"/>
        <v>24.365219469184478</v>
      </c>
      <c r="R593" s="75"/>
      <c r="S593" s="73"/>
      <c r="T593" s="76"/>
    </row>
    <row r="594" spans="1:20" x14ac:dyDescent="0.25">
      <c r="A594" s="25">
        <v>42911.541700636575</v>
      </c>
      <c r="B594" s="26">
        <v>137.51300000000001</v>
      </c>
      <c r="C594" s="27">
        <v>3228.8052400000001</v>
      </c>
      <c r="D594" s="26">
        <v>15.5</v>
      </c>
      <c r="E594" s="27">
        <v>363.94</v>
      </c>
      <c r="F594" s="28">
        <f t="shared" si="63"/>
        <v>122.01300000000001</v>
      </c>
      <c r="G594" s="28">
        <f t="shared" si="63"/>
        <v>2864.8652400000001</v>
      </c>
      <c r="H594" s="29">
        <v>0</v>
      </c>
      <c r="I594" s="30">
        <f t="shared" si="65"/>
        <v>122.01300000000001</v>
      </c>
      <c r="J594" s="31">
        <f t="shared" si="64"/>
        <v>23.48</v>
      </c>
      <c r="K594" s="78"/>
      <c r="L594" s="75"/>
      <c r="M594" s="31">
        <f t="shared" si="66"/>
        <v>42.414050381338036</v>
      </c>
      <c r="N594" s="31">
        <f t="shared" si="66"/>
        <v>23.637249923473849</v>
      </c>
      <c r="O594" s="31">
        <f t="shared" si="66"/>
        <v>19.800339786264395</v>
      </c>
      <c r="P594" s="31">
        <f t="shared" si="66"/>
        <v>26.612640686939457</v>
      </c>
      <c r="Q594" s="31">
        <f t="shared" si="66"/>
        <v>24.365219469184478</v>
      </c>
      <c r="R594" s="75"/>
      <c r="S594" s="73"/>
      <c r="T594" s="76"/>
    </row>
    <row r="595" spans="1:20" x14ac:dyDescent="0.25">
      <c r="A595" s="25">
        <v>42911.583367361112</v>
      </c>
      <c r="B595" s="26">
        <v>127.727</v>
      </c>
      <c r="C595" s="27">
        <v>3098.6570200000001</v>
      </c>
      <c r="D595" s="26">
        <v>0</v>
      </c>
      <c r="E595" s="27">
        <v>0</v>
      </c>
      <c r="F595" s="28">
        <f t="shared" si="63"/>
        <v>127.727</v>
      </c>
      <c r="G595" s="28">
        <f t="shared" si="63"/>
        <v>3098.6570200000001</v>
      </c>
      <c r="H595" s="29">
        <v>0</v>
      </c>
      <c r="I595" s="30">
        <f t="shared" si="65"/>
        <v>127.727</v>
      </c>
      <c r="J595" s="31">
        <f t="shared" si="64"/>
        <v>24.26</v>
      </c>
      <c r="K595" s="78"/>
      <c r="L595" s="75"/>
      <c r="M595" s="31">
        <f t="shared" si="66"/>
        <v>42.414050381338036</v>
      </c>
      <c r="N595" s="31">
        <f t="shared" si="66"/>
        <v>23.637249923473849</v>
      </c>
      <c r="O595" s="31">
        <f t="shared" si="66"/>
        <v>19.800339786264395</v>
      </c>
      <c r="P595" s="31">
        <f t="shared" si="66"/>
        <v>26.612640686939457</v>
      </c>
      <c r="Q595" s="31">
        <f t="shared" si="66"/>
        <v>24.365219469184478</v>
      </c>
      <c r="R595" s="75"/>
      <c r="S595" s="73"/>
      <c r="T595" s="76"/>
    </row>
    <row r="596" spans="1:20" x14ac:dyDescent="0.25">
      <c r="A596" s="25">
        <v>42911.62503408565</v>
      </c>
      <c r="B596" s="26">
        <v>178.16499999999999</v>
      </c>
      <c r="C596" s="27">
        <v>4407.8020999999999</v>
      </c>
      <c r="D596" s="26">
        <v>50.53</v>
      </c>
      <c r="E596" s="27">
        <v>1250.1079999999999</v>
      </c>
      <c r="F596" s="28">
        <f t="shared" si="63"/>
        <v>127.63499999999999</v>
      </c>
      <c r="G596" s="28">
        <f t="shared" si="63"/>
        <v>3157.6940999999997</v>
      </c>
      <c r="H596" s="29">
        <v>0</v>
      </c>
      <c r="I596" s="30">
        <f t="shared" si="65"/>
        <v>127.63499999999999</v>
      </c>
      <c r="J596" s="31">
        <f t="shared" si="64"/>
        <v>24.74003290633447</v>
      </c>
      <c r="K596" s="78"/>
      <c r="L596" s="75"/>
      <c r="M596" s="31">
        <f t="shared" si="66"/>
        <v>42.414050381338036</v>
      </c>
      <c r="N596" s="31">
        <f t="shared" si="66"/>
        <v>23.637249923473849</v>
      </c>
      <c r="O596" s="31">
        <f t="shared" si="66"/>
        <v>19.800339786264395</v>
      </c>
      <c r="P596" s="31">
        <f t="shared" si="66"/>
        <v>26.612640686939457</v>
      </c>
      <c r="Q596" s="31">
        <f t="shared" si="66"/>
        <v>24.365219469184478</v>
      </c>
      <c r="R596" s="75"/>
      <c r="S596" s="73"/>
      <c r="T596" s="76"/>
    </row>
    <row r="597" spans="1:20" x14ac:dyDescent="0.25">
      <c r="A597" s="25">
        <v>42911.666700810187</v>
      </c>
      <c r="B597" s="26">
        <v>209.71100000000001</v>
      </c>
      <c r="C597" s="27">
        <v>5121.1426199999996</v>
      </c>
      <c r="D597" s="26">
        <v>47.559000000000005</v>
      </c>
      <c r="E597" s="27">
        <v>1161.4000000000001</v>
      </c>
      <c r="F597" s="28">
        <f t="shared" si="63"/>
        <v>162.15200000000002</v>
      </c>
      <c r="G597" s="28">
        <f t="shared" si="63"/>
        <v>3959.7426199999995</v>
      </c>
      <c r="H597" s="29">
        <v>0</v>
      </c>
      <c r="I597" s="30">
        <f t="shared" si="65"/>
        <v>162.15200000000002</v>
      </c>
      <c r="J597" s="31">
        <f t="shared" si="64"/>
        <v>24.419943139770087</v>
      </c>
      <c r="K597" s="78"/>
      <c r="L597" s="75"/>
      <c r="M597" s="31">
        <f t="shared" si="66"/>
        <v>42.414050381338036</v>
      </c>
      <c r="N597" s="31">
        <f t="shared" si="66"/>
        <v>23.637249923473849</v>
      </c>
      <c r="O597" s="31">
        <f t="shared" si="66"/>
        <v>19.800339786264395</v>
      </c>
      <c r="P597" s="31">
        <f t="shared" si="66"/>
        <v>26.612640686939457</v>
      </c>
      <c r="Q597" s="31">
        <f t="shared" si="66"/>
        <v>24.365219469184478</v>
      </c>
      <c r="R597" s="75"/>
      <c r="S597" s="73"/>
      <c r="T597" s="76"/>
    </row>
    <row r="598" spans="1:20" x14ac:dyDescent="0.25">
      <c r="A598" s="25">
        <v>42911.708367534724</v>
      </c>
      <c r="B598" s="26">
        <v>196.17</v>
      </c>
      <c r="C598" s="27">
        <v>5086.6881000000003</v>
      </c>
      <c r="D598" s="26">
        <v>114.575</v>
      </c>
      <c r="E598" s="27">
        <v>2970.93</v>
      </c>
      <c r="F598" s="28">
        <f t="shared" si="63"/>
        <v>81.594999999999985</v>
      </c>
      <c r="G598" s="28">
        <f t="shared" si="63"/>
        <v>2115.7581000000005</v>
      </c>
      <c r="H598" s="29">
        <v>0</v>
      </c>
      <c r="I598" s="30">
        <f t="shared" si="65"/>
        <v>81.594999999999985</v>
      </c>
      <c r="J598" s="31">
        <f t="shared" si="64"/>
        <v>25.929996936086781</v>
      </c>
      <c r="K598" s="78"/>
      <c r="L598" s="75"/>
      <c r="M598" s="31">
        <f t="shared" si="66"/>
        <v>42.414050381338036</v>
      </c>
      <c r="N598" s="31">
        <f t="shared" si="66"/>
        <v>23.637249923473849</v>
      </c>
      <c r="O598" s="31">
        <f t="shared" si="66"/>
        <v>19.800339786264395</v>
      </c>
      <c r="P598" s="31">
        <f t="shared" si="66"/>
        <v>26.612640686939457</v>
      </c>
      <c r="Q598" s="31">
        <f t="shared" si="66"/>
        <v>24.365219469184478</v>
      </c>
      <c r="R598" s="75"/>
      <c r="S598" s="73"/>
      <c r="T598" s="76"/>
    </row>
    <row r="599" spans="1:20" x14ac:dyDescent="0.25">
      <c r="A599" s="25">
        <v>42911.750034259261</v>
      </c>
      <c r="B599" s="26">
        <v>127.47</v>
      </c>
      <c r="C599" s="27">
        <v>3867.4398000000001</v>
      </c>
      <c r="D599" s="26">
        <v>127.47</v>
      </c>
      <c r="E599" s="27">
        <v>3867.44</v>
      </c>
      <c r="F599" s="28">
        <f t="shared" si="63"/>
        <v>0</v>
      </c>
      <c r="G599" s="28">
        <f t="shared" si="63"/>
        <v>-1.9999999994979589E-4</v>
      </c>
      <c r="H599" s="29">
        <v>0</v>
      </c>
      <c r="I599" s="30">
        <f t="shared" si="65"/>
        <v>0</v>
      </c>
      <c r="J599" s="31">
        <f t="shared" si="64"/>
        <v>0</v>
      </c>
      <c r="K599" s="78"/>
      <c r="L599" s="75"/>
      <c r="M599" s="31">
        <f t="shared" si="66"/>
        <v>42.414050381338036</v>
      </c>
      <c r="N599" s="31">
        <f t="shared" si="66"/>
        <v>23.637249923473849</v>
      </c>
      <c r="O599" s="31">
        <f t="shared" si="66"/>
        <v>19.800339786264395</v>
      </c>
      <c r="P599" s="31">
        <f t="shared" si="66"/>
        <v>26.612640686939457</v>
      </c>
      <c r="Q599" s="31">
        <f t="shared" si="66"/>
        <v>24.365219469184478</v>
      </c>
      <c r="R599" s="75"/>
      <c r="S599" s="73"/>
      <c r="T599" s="76"/>
    </row>
    <row r="600" spans="1:20" x14ac:dyDescent="0.25">
      <c r="A600" s="25">
        <v>42911.791700983798</v>
      </c>
      <c r="B600" s="26">
        <v>124.911</v>
      </c>
      <c r="C600" s="27">
        <v>3278.9137500000002</v>
      </c>
      <c r="D600" s="26">
        <v>106.953</v>
      </c>
      <c r="E600" s="27">
        <v>2807.5060000000003</v>
      </c>
      <c r="F600" s="28">
        <f t="shared" si="63"/>
        <v>17.957999999999998</v>
      </c>
      <c r="G600" s="28">
        <f t="shared" si="63"/>
        <v>471.40774999999985</v>
      </c>
      <c r="H600" s="29">
        <v>0</v>
      </c>
      <c r="I600" s="30">
        <f t="shared" si="65"/>
        <v>17.957999999999998</v>
      </c>
      <c r="J600" s="31">
        <f t="shared" si="64"/>
        <v>26.250570776255703</v>
      </c>
      <c r="K600" s="78"/>
      <c r="L600" s="75"/>
      <c r="M600" s="31">
        <f t="shared" ref="M600:Q615" si="67">M599</f>
        <v>42.414050381338036</v>
      </c>
      <c r="N600" s="31">
        <f t="shared" si="67"/>
        <v>23.637249923473849</v>
      </c>
      <c r="O600" s="31">
        <f t="shared" si="67"/>
        <v>19.800339786264395</v>
      </c>
      <c r="P600" s="31">
        <f t="shared" si="67"/>
        <v>26.612640686939457</v>
      </c>
      <c r="Q600" s="31">
        <f t="shared" si="67"/>
        <v>24.365219469184478</v>
      </c>
      <c r="R600" s="75"/>
      <c r="S600" s="73"/>
      <c r="T600" s="76"/>
    </row>
    <row r="601" spans="1:20" x14ac:dyDescent="0.25">
      <c r="A601" s="25">
        <v>42911.833367708336</v>
      </c>
      <c r="B601" s="26">
        <v>3.0369999999999999</v>
      </c>
      <c r="C601" s="27">
        <v>78.230082999999993</v>
      </c>
      <c r="D601" s="26">
        <v>3.0370000000000004</v>
      </c>
      <c r="E601" s="27">
        <v>78.23</v>
      </c>
      <c r="F601" s="28">
        <f t="shared" si="63"/>
        <v>0</v>
      </c>
      <c r="G601" s="28">
        <f t="shared" si="63"/>
        <v>8.2999999989397111E-5</v>
      </c>
      <c r="H601" s="29">
        <v>0</v>
      </c>
      <c r="I601" s="30">
        <f t="shared" si="65"/>
        <v>0</v>
      </c>
      <c r="J601" s="31">
        <f t="shared" si="64"/>
        <v>0</v>
      </c>
      <c r="K601" s="78"/>
      <c r="L601" s="75"/>
      <c r="M601" s="31">
        <f t="shared" si="67"/>
        <v>42.414050381338036</v>
      </c>
      <c r="N601" s="31">
        <f t="shared" si="67"/>
        <v>23.637249923473849</v>
      </c>
      <c r="O601" s="31">
        <f t="shared" si="67"/>
        <v>19.800339786264395</v>
      </c>
      <c r="P601" s="31">
        <f t="shared" si="67"/>
        <v>26.612640686939457</v>
      </c>
      <c r="Q601" s="31">
        <f t="shared" si="67"/>
        <v>24.365219469184478</v>
      </c>
      <c r="R601" s="75"/>
      <c r="S601" s="73"/>
      <c r="T601" s="76"/>
    </row>
    <row r="602" spans="1:20" x14ac:dyDescent="0.25">
      <c r="A602" s="25">
        <v>42911.875034432873</v>
      </c>
      <c r="B602" s="26">
        <v>19.57</v>
      </c>
      <c r="C602" s="27">
        <v>414.68830000000003</v>
      </c>
      <c r="D602" s="26">
        <v>0</v>
      </c>
      <c r="E602" s="27">
        <v>0</v>
      </c>
      <c r="F602" s="28">
        <f t="shared" si="63"/>
        <v>19.57</v>
      </c>
      <c r="G602" s="28">
        <f t="shared" si="63"/>
        <v>414.68830000000003</v>
      </c>
      <c r="H602" s="29">
        <v>0</v>
      </c>
      <c r="I602" s="30">
        <f t="shared" si="65"/>
        <v>19.57</v>
      </c>
      <c r="J602" s="31">
        <f t="shared" si="64"/>
        <v>21.19</v>
      </c>
      <c r="K602" s="78"/>
      <c r="L602" s="75"/>
      <c r="M602" s="31">
        <f t="shared" si="67"/>
        <v>42.414050381338036</v>
      </c>
      <c r="N602" s="31">
        <f t="shared" si="67"/>
        <v>23.637249923473849</v>
      </c>
      <c r="O602" s="31">
        <f t="shared" si="67"/>
        <v>19.800339786264395</v>
      </c>
      <c r="P602" s="31">
        <f t="shared" si="67"/>
        <v>26.612640686939457</v>
      </c>
      <c r="Q602" s="31">
        <f t="shared" si="67"/>
        <v>24.365219469184478</v>
      </c>
      <c r="R602" s="75"/>
      <c r="S602" s="73"/>
      <c r="T602" s="76"/>
    </row>
    <row r="603" spans="1:20" x14ac:dyDescent="0.25">
      <c r="A603" s="25">
        <v>42911.91670115741</v>
      </c>
      <c r="B603" s="26">
        <v>100.053</v>
      </c>
      <c r="C603" s="27">
        <v>2281.2084</v>
      </c>
      <c r="D603" s="26">
        <v>0</v>
      </c>
      <c r="E603" s="27">
        <v>0</v>
      </c>
      <c r="F603" s="28">
        <f t="shared" si="63"/>
        <v>100.053</v>
      </c>
      <c r="G603" s="28">
        <f t="shared" si="63"/>
        <v>2281.2084</v>
      </c>
      <c r="H603" s="29">
        <v>0</v>
      </c>
      <c r="I603" s="30">
        <f t="shared" si="65"/>
        <v>100.053</v>
      </c>
      <c r="J603" s="31">
        <f t="shared" si="64"/>
        <v>22.8</v>
      </c>
      <c r="K603" s="78"/>
      <c r="L603" s="75"/>
      <c r="M603" s="31">
        <f t="shared" si="67"/>
        <v>42.414050381338036</v>
      </c>
      <c r="N603" s="31">
        <f t="shared" si="67"/>
        <v>23.637249923473849</v>
      </c>
      <c r="O603" s="31">
        <f t="shared" si="67"/>
        <v>19.800339786264395</v>
      </c>
      <c r="P603" s="31">
        <f t="shared" si="67"/>
        <v>26.612640686939457</v>
      </c>
      <c r="Q603" s="31">
        <f t="shared" si="67"/>
        <v>24.365219469184478</v>
      </c>
      <c r="R603" s="75"/>
      <c r="S603" s="73"/>
      <c r="T603" s="76"/>
    </row>
    <row r="604" spans="1:20" x14ac:dyDescent="0.25">
      <c r="A604" s="25">
        <v>42911.958367881947</v>
      </c>
      <c r="B604" s="26">
        <v>58.174999999999997</v>
      </c>
      <c r="C604" s="27">
        <v>1277.5229999999999</v>
      </c>
      <c r="D604" s="26">
        <v>0</v>
      </c>
      <c r="E604" s="27">
        <v>0</v>
      </c>
      <c r="F604" s="28">
        <f t="shared" si="63"/>
        <v>58.174999999999997</v>
      </c>
      <c r="G604" s="28">
        <f t="shared" si="63"/>
        <v>1277.5229999999999</v>
      </c>
      <c r="H604" s="29">
        <v>0</v>
      </c>
      <c r="I604" s="30">
        <f t="shared" si="65"/>
        <v>58.174999999999997</v>
      </c>
      <c r="J604" s="31">
        <f t="shared" si="64"/>
        <v>21.96</v>
      </c>
      <c r="K604" s="78"/>
      <c r="L604" s="75"/>
      <c r="M604" s="31">
        <f t="shared" si="67"/>
        <v>42.414050381338036</v>
      </c>
      <c r="N604" s="31">
        <f t="shared" si="67"/>
        <v>23.637249923473849</v>
      </c>
      <c r="O604" s="31">
        <f t="shared" si="67"/>
        <v>19.800339786264395</v>
      </c>
      <c r="P604" s="31">
        <f t="shared" si="67"/>
        <v>26.612640686939457</v>
      </c>
      <c r="Q604" s="31">
        <f t="shared" si="67"/>
        <v>24.365219469184478</v>
      </c>
      <c r="R604" s="75"/>
      <c r="S604" s="73"/>
      <c r="T604" s="76"/>
    </row>
    <row r="605" spans="1:20" x14ac:dyDescent="0.25">
      <c r="A605" s="25">
        <v>42912.000034606484</v>
      </c>
      <c r="B605" s="26">
        <v>89.1</v>
      </c>
      <c r="C605" s="27">
        <v>1769.5260000000001</v>
      </c>
      <c r="D605" s="26">
        <v>44.963000000000001</v>
      </c>
      <c r="E605" s="27">
        <v>892.96500000000003</v>
      </c>
      <c r="F605" s="28">
        <f t="shared" si="63"/>
        <v>44.136999999999993</v>
      </c>
      <c r="G605" s="28">
        <f t="shared" si="63"/>
        <v>876.56100000000004</v>
      </c>
      <c r="H605" s="29">
        <v>0</v>
      </c>
      <c r="I605" s="30">
        <f t="shared" si="65"/>
        <v>44.136999999999993</v>
      </c>
      <c r="J605" s="31">
        <f t="shared" si="64"/>
        <v>19.860004078211027</v>
      </c>
      <c r="K605" s="78"/>
      <c r="L605" s="75"/>
      <c r="M605" s="31">
        <f t="shared" si="67"/>
        <v>42.414050381338036</v>
      </c>
      <c r="N605" s="31">
        <f t="shared" si="67"/>
        <v>23.637249923473849</v>
      </c>
      <c r="O605" s="31">
        <f t="shared" si="67"/>
        <v>19.800339786264395</v>
      </c>
      <c r="P605" s="31">
        <f t="shared" si="67"/>
        <v>26.612640686939457</v>
      </c>
      <c r="Q605" s="31">
        <f t="shared" si="67"/>
        <v>24.365219469184478</v>
      </c>
      <c r="R605" s="75"/>
      <c r="S605" s="73"/>
      <c r="T605" s="76"/>
    </row>
    <row r="606" spans="1:20" x14ac:dyDescent="0.25">
      <c r="A606" s="25">
        <v>42912.041701331022</v>
      </c>
      <c r="B606" s="26">
        <v>6.399</v>
      </c>
      <c r="C606" s="27">
        <v>111.59856000000001</v>
      </c>
      <c r="D606" s="26">
        <v>0</v>
      </c>
      <c r="E606" s="27">
        <v>0</v>
      </c>
      <c r="F606" s="28">
        <f t="shared" si="63"/>
        <v>6.399</v>
      </c>
      <c r="G606" s="28">
        <f t="shared" si="63"/>
        <v>111.59856000000001</v>
      </c>
      <c r="H606" s="29">
        <v>0</v>
      </c>
      <c r="I606" s="30">
        <f t="shared" si="65"/>
        <v>6.399</v>
      </c>
      <c r="J606" s="31">
        <f t="shared" si="64"/>
        <v>17.440000000000001</v>
      </c>
      <c r="K606" s="78"/>
      <c r="L606" s="75"/>
      <c r="M606" s="31">
        <f t="shared" si="67"/>
        <v>42.414050381338036</v>
      </c>
      <c r="N606" s="31">
        <f t="shared" si="67"/>
        <v>23.637249923473849</v>
      </c>
      <c r="O606" s="31">
        <f t="shared" si="67"/>
        <v>19.800339786264395</v>
      </c>
      <c r="P606" s="31">
        <f t="shared" si="67"/>
        <v>26.612640686939457</v>
      </c>
      <c r="Q606" s="31">
        <f t="shared" si="67"/>
        <v>24.365219469184478</v>
      </c>
      <c r="R606" s="75"/>
      <c r="S606" s="73"/>
      <c r="T606" s="76"/>
    </row>
    <row r="607" spans="1:20" x14ac:dyDescent="0.25">
      <c r="A607" s="25">
        <v>42912.083368055559</v>
      </c>
      <c r="B607" s="26">
        <v>1.5609999999999999</v>
      </c>
      <c r="C607" s="27">
        <v>24.740289000000001</v>
      </c>
      <c r="D607" s="26">
        <v>0</v>
      </c>
      <c r="E607" s="27">
        <v>0</v>
      </c>
      <c r="F607" s="28">
        <f t="shared" si="63"/>
        <v>1.5609999999999999</v>
      </c>
      <c r="G607" s="28">
        <f t="shared" si="63"/>
        <v>24.740289000000001</v>
      </c>
      <c r="H607" s="29">
        <v>0</v>
      </c>
      <c r="I607" s="30">
        <f t="shared" si="65"/>
        <v>1.5609999999999999</v>
      </c>
      <c r="J607" s="31">
        <f t="shared" si="64"/>
        <v>15.849</v>
      </c>
      <c r="K607" s="78"/>
      <c r="L607" s="75"/>
      <c r="M607" s="31">
        <f t="shared" si="67"/>
        <v>42.414050381338036</v>
      </c>
      <c r="N607" s="31">
        <f t="shared" si="67"/>
        <v>23.637249923473849</v>
      </c>
      <c r="O607" s="31">
        <f t="shared" si="67"/>
        <v>19.800339786264395</v>
      </c>
      <c r="P607" s="31">
        <f t="shared" si="67"/>
        <v>26.612640686939457</v>
      </c>
      <c r="Q607" s="31">
        <f t="shared" si="67"/>
        <v>24.365219469184478</v>
      </c>
      <c r="R607" s="75"/>
      <c r="S607" s="73"/>
      <c r="T607" s="76"/>
    </row>
    <row r="608" spans="1:20" x14ac:dyDescent="0.25">
      <c r="A608" s="25">
        <v>42912.125034780096</v>
      </c>
      <c r="B608" s="26">
        <v>0</v>
      </c>
      <c r="C608" s="27">
        <v>0</v>
      </c>
      <c r="D608" s="26">
        <v>0</v>
      </c>
      <c r="E608" s="27">
        <v>0</v>
      </c>
      <c r="F608" s="28">
        <f t="shared" si="63"/>
        <v>0</v>
      </c>
      <c r="G608" s="28">
        <f t="shared" si="63"/>
        <v>0</v>
      </c>
      <c r="H608" s="29">
        <v>0</v>
      </c>
      <c r="I608" s="30">
        <f t="shared" si="65"/>
        <v>0</v>
      </c>
      <c r="J608" s="31">
        <f t="shared" si="64"/>
        <v>0</v>
      </c>
      <c r="K608" s="78"/>
      <c r="L608" s="75"/>
      <c r="M608" s="31">
        <f t="shared" si="67"/>
        <v>42.414050381338036</v>
      </c>
      <c r="N608" s="31">
        <f t="shared" si="67"/>
        <v>23.637249923473849</v>
      </c>
      <c r="O608" s="31">
        <f t="shared" si="67"/>
        <v>19.800339786264395</v>
      </c>
      <c r="P608" s="31">
        <f t="shared" si="67"/>
        <v>26.612640686939457</v>
      </c>
      <c r="Q608" s="31">
        <f t="shared" si="67"/>
        <v>24.365219469184478</v>
      </c>
      <c r="R608" s="75"/>
      <c r="S608" s="73"/>
      <c r="T608" s="76"/>
    </row>
    <row r="609" spans="1:20" x14ac:dyDescent="0.25">
      <c r="A609" s="25">
        <v>42912.166701504633</v>
      </c>
      <c r="B609" s="26">
        <v>1.0469999999999999</v>
      </c>
      <c r="C609" s="27">
        <v>15.209769</v>
      </c>
      <c r="D609" s="26">
        <v>0</v>
      </c>
      <c r="E609" s="27">
        <v>0</v>
      </c>
      <c r="F609" s="28">
        <f t="shared" si="63"/>
        <v>1.0469999999999999</v>
      </c>
      <c r="G609" s="28">
        <f t="shared" si="63"/>
        <v>15.209769</v>
      </c>
      <c r="H609" s="29">
        <v>0</v>
      </c>
      <c r="I609" s="30">
        <f t="shared" si="65"/>
        <v>1.0469999999999999</v>
      </c>
      <c r="J609" s="31">
        <f t="shared" si="64"/>
        <v>14.527000000000001</v>
      </c>
      <c r="K609" s="78"/>
      <c r="L609" s="75"/>
      <c r="M609" s="31">
        <f t="shared" si="67"/>
        <v>42.414050381338036</v>
      </c>
      <c r="N609" s="31">
        <f t="shared" si="67"/>
        <v>23.637249923473849</v>
      </c>
      <c r="O609" s="31">
        <f t="shared" si="67"/>
        <v>19.800339786264395</v>
      </c>
      <c r="P609" s="31">
        <f t="shared" si="67"/>
        <v>26.612640686939457</v>
      </c>
      <c r="Q609" s="31">
        <f t="shared" si="67"/>
        <v>24.365219469184478</v>
      </c>
      <c r="R609" s="75"/>
      <c r="S609" s="73"/>
      <c r="T609" s="76"/>
    </row>
    <row r="610" spans="1:20" x14ac:dyDescent="0.25">
      <c r="A610" s="25">
        <v>42912.208368229163</v>
      </c>
      <c r="B610" s="26">
        <v>3.077</v>
      </c>
      <c r="C610" s="27">
        <v>48.890453000000001</v>
      </c>
      <c r="D610" s="26">
        <v>0</v>
      </c>
      <c r="E610" s="27">
        <v>0</v>
      </c>
      <c r="F610" s="28">
        <f t="shared" si="63"/>
        <v>3.077</v>
      </c>
      <c r="G610" s="28">
        <f t="shared" si="63"/>
        <v>48.890453000000001</v>
      </c>
      <c r="H610" s="29">
        <v>0</v>
      </c>
      <c r="I610" s="30">
        <f t="shared" si="65"/>
        <v>3.077</v>
      </c>
      <c r="J610" s="31">
        <f t="shared" si="64"/>
        <v>15.889000000000001</v>
      </c>
      <c r="K610" s="78"/>
      <c r="L610" s="75"/>
      <c r="M610" s="31">
        <f t="shared" si="67"/>
        <v>42.414050381338036</v>
      </c>
      <c r="N610" s="31">
        <f t="shared" si="67"/>
        <v>23.637249923473849</v>
      </c>
      <c r="O610" s="31">
        <f t="shared" si="67"/>
        <v>19.800339786264395</v>
      </c>
      <c r="P610" s="31">
        <f t="shared" si="67"/>
        <v>26.612640686939457</v>
      </c>
      <c r="Q610" s="31">
        <f t="shared" si="67"/>
        <v>24.365219469184478</v>
      </c>
      <c r="R610" s="75"/>
      <c r="S610" s="73"/>
      <c r="T610" s="76"/>
    </row>
    <row r="611" spans="1:20" x14ac:dyDescent="0.25">
      <c r="A611" s="25">
        <v>42912.2500349537</v>
      </c>
      <c r="B611" s="26">
        <v>0</v>
      </c>
      <c r="C611" s="27">
        <v>0</v>
      </c>
      <c r="D611" s="26">
        <v>0</v>
      </c>
      <c r="E611" s="27">
        <v>0</v>
      </c>
      <c r="F611" s="28">
        <f t="shared" si="63"/>
        <v>0</v>
      </c>
      <c r="G611" s="28">
        <f t="shared" si="63"/>
        <v>0</v>
      </c>
      <c r="H611" s="29">
        <v>0</v>
      </c>
      <c r="I611" s="30">
        <f t="shared" si="65"/>
        <v>0</v>
      </c>
      <c r="J611" s="31">
        <f t="shared" si="64"/>
        <v>0</v>
      </c>
      <c r="K611" s="78"/>
      <c r="L611" s="75"/>
      <c r="M611" s="31">
        <f t="shared" si="67"/>
        <v>42.414050381338036</v>
      </c>
      <c r="N611" s="31">
        <f t="shared" si="67"/>
        <v>23.637249923473849</v>
      </c>
      <c r="O611" s="31">
        <f t="shared" si="67"/>
        <v>19.800339786264395</v>
      </c>
      <c r="P611" s="31">
        <f t="shared" si="67"/>
        <v>26.612640686939457</v>
      </c>
      <c r="Q611" s="31">
        <f t="shared" si="67"/>
        <v>24.365219469184478</v>
      </c>
      <c r="R611" s="75"/>
      <c r="S611" s="73"/>
      <c r="T611" s="76"/>
    </row>
    <row r="612" spans="1:20" x14ac:dyDescent="0.25">
      <c r="A612" s="25">
        <v>42912.291701678238</v>
      </c>
      <c r="B612" s="26">
        <v>0</v>
      </c>
      <c r="C612" s="27">
        <v>0</v>
      </c>
      <c r="D612" s="26">
        <v>0</v>
      </c>
      <c r="E612" s="27">
        <v>0</v>
      </c>
      <c r="F612" s="28">
        <f t="shared" si="63"/>
        <v>0</v>
      </c>
      <c r="G612" s="28">
        <f t="shared" si="63"/>
        <v>0</v>
      </c>
      <c r="H612" s="29">
        <v>0</v>
      </c>
      <c r="I612" s="30">
        <f t="shared" si="65"/>
        <v>0</v>
      </c>
      <c r="J612" s="31">
        <f t="shared" si="64"/>
        <v>0</v>
      </c>
      <c r="K612" s="78"/>
      <c r="L612" s="75"/>
      <c r="M612" s="31">
        <f t="shared" si="67"/>
        <v>42.414050381338036</v>
      </c>
      <c r="N612" s="31">
        <f t="shared" si="67"/>
        <v>23.637249923473849</v>
      </c>
      <c r="O612" s="31">
        <f t="shared" si="67"/>
        <v>19.800339786264395</v>
      </c>
      <c r="P612" s="31">
        <f t="shared" si="67"/>
        <v>26.612640686939457</v>
      </c>
      <c r="Q612" s="31">
        <f t="shared" si="67"/>
        <v>24.365219469184478</v>
      </c>
      <c r="R612" s="75"/>
      <c r="S612" s="73"/>
      <c r="T612" s="76"/>
    </row>
    <row r="613" spans="1:20" x14ac:dyDescent="0.25">
      <c r="A613" s="25">
        <v>42912.333368402775</v>
      </c>
      <c r="B613" s="26">
        <v>9.1</v>
      </c>
      <c r="C613" s="27">
        <v>185.822</v>
      </c>
      <c r="D613" s="26">
        <v>6.875</v>
      </c>
      <c r="E613" s="27">
        <v>140.38800000000001</v>
      </c>
      <c r="F613" s="28">
        <f t="shared" si="63"/>
        <v>2.2249999999999996</v>
      </c>
      <c r="G613" s="28">
        <f t="shared" si="63"/>
        <v>45.433999999999997</v>
      </c>
      <c r="H613" s="29">
        <v>0</v>
      </c>
      <c r="I613" s="30">
        <f t="shared" si="65"/>
        <v>2.2249999999999996</v>
      </c>
      <c r="J613" s="31">
        <f t="shared" si="64"/>
        <v>20.419775280898879</v>
      </c>
      <c r="K613" s="78"/>
      <c r="L613" s="75"/>
      <c r="M613" s="31">
        <f t="shared" si="67"/>
        <v>42.414050381338036</v>
      </c>
      <c r="N613" s="31">
        <f t="shared" si="67"/>
        <v>23.637249923473849</v>
      </c>
      <c r="O613" s="31">
        <f t="shared" si="67"/>
        <v>19.800339786264395</v>
      </c>
      <c r="P613" s="31">
        <f t="shared" si="67"/>
        <v>26.612640686939457</v>
      </c>
      <c r="Q613" s="31">
        <f t="shared" si="67"/>
        <v>24.365219469184478</v>
      </c>
      <c r="R613" s="75"/>
      <c r="S613" s="73"/>
      <c r="T613" s="76"/>
    </row>
    <row r="614" spans="1:20" x14ac:dyDescent="0.25">
      <c r="A614" s="25">
        <v>42912.375035127312</v>
      </c>
      <c r="B614" s="26">
        <v>35.9</v>
      </c>
      <c r="C614" s="27">
        <v>774.00400000000002</v>
      </c>
      <c r="D614" s="26">
        <v>2.6760000000000002</v>
      </c>
      <c r="E614" s="27">
        <v>57.695</v>
      </c>
      <c r="F614" s="28">
        <f t="shared" si="63"/>
        <v>33.223999999999997</v>
      </c>
      <c r="G614" s="28">
        <f t="shared" si="63"/>
        <v>716.30899999999997</v>
      </c>
      <c r="H614" s="29">
        <v>0</v>
      </c>
      <c r="I614" s="30">
        <f t="shared" si="65"/>
        <v>33.223999999999997</v>
      </c>
      <c r="J614" s="31">
        <f t="shared" si="64"/>
        <v>21.559986756561521</v>
      </c>
      <c r="K614" s="78"/>
      <c r="L614" s="75"/>
      <c r="M614" s="31">
        <f t="shared" si="67"/>
        <v>42.414050381338036</v>
      </c>
      <c r="N614" s="31">
        <f t="shared" si="67"/>
        <v>23.637249923473849</v>
      </c>
      <c r="O614" s="31">
        <f t="shared" si="67"/>
        <v>19.800339786264395</v>
      </c>
      <c r="P614" s="31">
        <f t="shared" si="67"/>
        <v>26.612640686939457</v>
      </c>
      <c r="Q614" s="31">
        <f t="shared" si="67"/>
        <v>24.365219469184478</v>
      </c>
      <c r="R614" s="75"/>
      <c r="S614" s="73"/>
      <c r="T614" s="76"/>
    </row>
    <row r="615" spans="1:20" x14ac:dyDescent="0.25">
      <c r="A615" s="25">
        <v>42912.416701851849</v>
      </c>
      <c r="B615" s="26">
        <v>80.531999999999996</v>
      </c>
      <c r="C615" s="27">
        <v>1716.9422400000001</v>
      </c>
      <c r="D615" s="26">
        <v>16.93</v>
      </c>
      <c r="E615" s="27">
        <v>360.947</v>
      </c>
      <c r="F615" s="28">
        <f t="shared" si="63"/>
        <v>63.601999999999997</v>
      </c>
      <c r="G615" s="28">
        <f t="shared" si="63"/>
        <v>1355.9952400000002</v>
      </c>
      <c r="H615" s="29">
        <v>0</v>
      </c>
      <c r="I615" s="30">
        <f t="shared" si="65"/>
        <v>63.601999999999997</v>
      </c>
      <c r="J615" s="31">
        <f t="shared" si="64"/>
        <v>21.320009433665611</v>
      </c>
      <c r="K615" s="78"/>
      <c r="L615" s="75"/>
      <c r="M615" s="31">
        <f t="shared" si="67"/>
        <v>42.414050381338036</v>
      </c>
      <c r="N615" s="31">
        <f t="shared" si="67"/>
        <v>23.637249923473849</v>
      </c>
      <c r="O615" s="31">
        <f t="shared" si="67"/>
        <v>19.800339786264395</v>
      </c>
      <c r="P615" s="31">
        <f t="shared" si="67"/>
        <v>26.612640686939457</v>
      </c>
      <c r="Q615" s="31">
        <f t="shared" si="67"/>
        <v>24.365219469184478</v>
      </c>
      <c r="R615" s="75"/>
      <c r="S615" s="73"/>
      <c r="T615" s="76"/>
    </row>
    <row r="616" spans="1:20" x14ac:dyDescent="0.25">
      <c r="A616" s="25">
        <v>42912.458368576386</v>
      </c>
      <c r="B616" s="26">
        <v>140.595</v>
      </c>
      <c r="C616" s="27">
        <v>2965.1485499999999</v>
      </c>
      <c r="D616" s="26">
        <v>47.62</v>
      </c>
      <c r="E616" s="27">
        <v>1004.306</v>
      </c>
      <c r="F616" s="28">
        <f t="shared" si="63"/>
        <v>92.974999999999994</v>
      </c>
      <c r="G616" s="28">
        <f t="shared" si="63"/>
        <v>1960.8425499999998</v>
      </c>
      <c r="H616" s="29">
        <v>0</v>
      </c>
      <c r="I616" s="30">
        <f t="shared" si="65"/>
        <v>92.974999999999994</v>
      </c>
      <c r="J616" s="31">
        <f t="shared" si="64"/>
        <v>21.08999784888411</v>
      </c>
      <c r="K616" s="78"/>
      <c r="L616" s="75"/>
      <c r="M616" s="31">
        <f t="shared" ref="M616:Q631" si="68">M615</f>
        <v>42.414050381338036</v>
      </c>
      <c r="N616" s="31">
        <f t="shared" si="68"/>
        <v>23.637249923473849</v>
      </c>
      <c r="O616" s="31">
        <f t="shared" si="68"/>
        <v>19.800339786264395</v>
      </c>
      <c r="P616" s="31">
        <f t="shared" si="68"/>
        <v>26.612640686939457</v>
      </c>
      <c r="Q616" s="31">
        <f t="shared" si="68"/>
        <v>24.365219469184478</v>
      </c>
      <c r="R616" s="75"/>
      <c r="S616" s="73"/>
      <c r="T616" s="76"/>
    </row>
    <row r="617" spans="1:20" x14ac:dyDescent="0.25">
      <c r="A617" s="25">
        <v>42912.500035300924</v>
      </c>
      <c r="B617" s="26">
        <v>229.19800000000001</v>
      </c>
      <c r="C617" s="27">
        <v>5079.0276800000001</v>
      </c>
      <c r="D617" s="26">
        <v>111.22500000000001</v>
      </c>
      <c r="E617" s="27">
        <v>2464.7460000000001</v>
      </c>
      <c r="F617" s="28">
        <f t="shared" si="63"/>
        <v>117.973</v>
      </c>
      <c r="G617" s="28">
        <f t="shared" si="63"/>
        <v>2614.2816800000001</v>
      </c>
      <c r="H617" s="29">
        <v>0</v>
      </c>
      <c r="I617" s="30">
        <f t="shared" si="65"/>
        <v>117.973</v>
      </c>
      <c r="J617" s="31">
        <f t="shared" si="64"/>
        <v>22.16</v>
      </c>
      <c r="K617" s="78"/>
      <c r="L617" s="75"/>
      <c r="M617" s="31">
        <f t="shared" si="68"/>
        <v>42.414050381338036</v>
      </c>
      <c r="N617" s="31">
        <f t="shared" si="68"/>
        <v>23.637249923473849</v>
      </c>
      <c r="O617" s="31">
        <f t="shared" si="68"/>
        <v>19.800339786264395</v>
      </c>
      <c r="P617" s="31">
        <f t="shared" si="68"/>
        <v>26.612640686939457</v>
      </c>
      <c r="Q617" s="31">
        <f t="shared" si="68"/>
        <v>24.365219469184478</v>
      </c>
      <c r="R617" s="75"/>
      <c r="S617" s="73"/>
      <c r="T617" s="76"/>
    </row>
    <row r="618" spans="1:20" x14ac:dyDescent="0.25">
      <c r="A618" s="25">
        <v>42912.541702025461</v>
      </c>
      <c r="B618" s="26">
        <v>181.21</v>
      </c>
      <c r="C618" s="27">
        <v>4175.0784000000003</v>
      </c>
      <c r="D618" s="26">
        <v>38.395000000000003</v>
      </c>
      <c r="E618" s="27">
        <v>884.62</v>
      </c>
      <c r="F618" s="28">
        <f t="shared" si="63"/>
        <v>142.815</v>
      </c>
      <c r="G618" s="28">
        <f t="shared" si="63"/>
        <v>3290.4584000000004</v>
      </c>
      <c r="H618" s="29">
        <v>0</v>
      </c>
      <c r="I618" s="30">
        <f t="shared" si="65"/>
        <v>142.815</v>
      </c>
      <c r="J618" s="31">
        <f t="shared" si="64"/>
        <v>23.040005601652492</v>
      </c>
      <c r="K618" s="78"/>
      <c r="L618" s="75"/>
      <c r="M618" s="31">
        <f t="shared" si="68"/>
        <v>42.414050381338036</v>
      </c>
      <c r="N618" s="31">
        <f t="shared" si="68"/>
        <v>23.637249923473849</v>
      </c>
      <c r="O618" s="31">
        <f t="shared" si="68"/>
        <v>19.800339786264395</v>
      </c>
      <c r="P618" s="31">
        <f t="shared" si="68"/>
        <v>26.612640686939457</v>
      </c>
      <c r="Q618" s="31">
        <f t="shared" si="68"/>
        <v>24.365219469184478</v>
      </c>
      <c r="R618" s="75"/>
      <c r="S618" s="73"/>
      <c r="T618" s="76"/>
    </row>
    <row r="619" spans="1:20" x14ac:dyDescent="0.25">
      <c r="A619" s="25">
        <v>42912.583368749998</v>
      </c>
      <c r="B619" s="26">
        <v>141.19</v>
      </c>
      <c r="C619" s="27">
        <v>3373.0291000000002</v>
      </c>
      <c r="D619" s="26">
        <v>0</v>
      </c>
      <c r="E619" s="27">
        <v>0</v>
      </c>
      <c r="F619" s="28">
        <f t="shared" si="63"/>
        <v>141.19</v>
      </c>
      <c r="G619" s="28">
        <f t="shared" si="63"/>
        <v>3373.0291000000002</v>
      </c>
      <c r="H619" s="29">
        <v>0</v>
      </c>
      <c r="I619" s="30">
        <f t="shared" si="65"/>
        <v>141.19</v>
      </c>
      <c r="J619" s="31">
        <f t="shared" si="64"/>
        <v>23.89</v>
      </c>
      <c r="K619" s="78"/>
      <c r="L619" s="75"/>
      <c r="M619" s="31">
        <f t="shared" si="68"/>
        <v>42.414050381338036</v>
      </c>
      <c r="N619" s="31">
        <f t="shared" si="68"/>
        <v>23.637249923473849</v>
      </c>
      <c r="O619" s="31">
        <f t="shared" si="68"/>
        <v>19.800339786264395</v>
      </c>
      <c r="P619" s="31">
        <f t="shared" si="68"/>
        <v>26.612640686939457</v>
      </c>
      <c r="Q619" s="31">
        <f t="shared" si="68"/>
        <v>24.365219469184478</v>
      </c>
      <c r="R619" s="75"/>
      <c r="S619" s="73"/>
      <c r="T619" s="76"/>
    </row>
    <row r="620" spans="1:20" x14ac:dyDescent="0.25">
      <c r="A620" s="25">
        <v>42912.625035474535</v>
      </c>
      <c r="B620" s="26">
        <v>173.16</v>
      </c>
      <c r="C620" s="27">
        <v>4420.7748000000001</v>
      </c>
      <c r="D620" s="26">
        <v>96.563000000000002</v>
      </c>
      <c r="E620" s="27">
        <v>2465.259</v>
      </c>
      <c r="F620" s="28">
        <f t="shared" si="63"/>
        <v>76.596999999999994</v>
      </c>
      <c r="G620" s="28">
        <f t="shared" si="63"/>
        <v>1955.5158000000001</v>
      </c>
      <c r="H620" s="29">
        <v>0</v>
      </c>
      <c r="I620" s="30">
        <f t="shared" si="65"/>
        <v>76.596999999999994</v>
      </c>
      <c r="J620" s="31">
        <f t="shared" si="64"/>
        <v>25.529926759533666</v>
      </c>
      <c r="K620" s="78"/>
      <c r="L620" s="75"/>
      <c r="M620" s="31">
        <f t="shared" si="68"/>
        <v>42.414050381338036</v>
      </c>
      <c r="N620" s="31">
        <f t="shared" si="68"/>
        <v>23.637249923473849</v>
      </c>
      <c r="O620" s="31">
        <f t="shared" si="68"/>
        <v>19.800339786264395</v>
      </c>
      <c r="P620" s="31">
        <f t="shared" si="68"/>
        <v>26.612640686939457</v>
      </c>
      <c r="Q620" s="31">
        <f t="shared" si="68"/>
        <v>24.365219469184478</v>
      </c>
      <c r="R620" s="75"/>
      <c r="S620" s="73"/>
      <c r="T620" s="76"/>
    </row>
    <row r="621" spans="1:20" x14ac:dyDescent="0.25">
      <c r="A621" s="25">
        <v>42912.666702199072</v>
      </c>
      <c r="B621" s="26">
        <v>214.148</v>
      </c>
      <c r="C621" s="27">
        <v>5550.7161599999999</v>
      </c>
      <c r="D621" s="26">
        <v>176.31</v>
      </c>
      <c r="E621" s="27">
        <v>4569.9660000000003</v>
      </c>
      <c r="F621" s="28">
        <f t="shared" si="63"/>
        <v>37.837999999999994</v>
      </c>
      <c r="G621" s="28">
        <f t="shared" si="63"/>
        <v>980.7501599999996</v>
      </c>
      <c r="H621" s="29">
        <v>0</v>
      </c>
      <c r="I621" s="30">
        <f t="shared" si="65"/>
        <v>37.837999999999994</v>
      </c>
      <c r="J621" s="31">
        <f t="shared" si="64"/>
        <v>25.919714572651824</v>
      </c>
      <c r="K621" s="78"/>
      <c r="L621" s="75"/>
      <c r="M621" s="31">
        <f t="shared" si="68"/>
        <v>42.414050381338036</v>
      </c>
      <c r="N621" s="31">
        <f t="shared" si="68"/>
        <v>23.637249923473849</v>
      </c>
      <c r="O621" s="31">
        <f t="shared" si="68"/>
        <v>19.800339786264395</v>
      </c>
      <c r="P621" s="31">
        <f t="shared" si="68"/>
        <v>26.612640686939457</v>
      </c>
      <c r="Q621" s="31">
        <f t="shared" si="68"/>
        <v>24.365219469184478</v>
      </c>
      <c r="R621" s="75"/>
      <c r="S621" s="73"/>
      <c r="T621" s="76"/>
    </row>
    <row r="622" spans="1:20" x14ac:dyDescent="0.25">
      <c r="A622" s="25">
        <v>42912.70836892361</v>
      </c>
      <c r="B622" s="26">
        <v>146.095</v>
      </c>
      <c r="C622" s="27">
        <v>4562.5468499999997</v>
      </c>
      <c r="D622" s="26">
        <v>146.095</v>
      </c>
      <c r="E622" s="27">
        <v>4562.5470000000005</v>
      </c>
      <c r="F622" s="28">
        <f t="shared" si="63"/>
        <v>0</v>
      </c>
      <c r="G622" s="28">
        <f t="shared" si="63"/>
        <v>-1.5000000075815478E-4</v>
      </c>
      <c r="H622" s="29">
        <v>0</v>
      </c>
      <c r="I622" s="30">
        <f t="shared" si="65"/>
        <v>0</v>
      </c>
      <c r="J622" s="31">
        <f t="shared" si="64"/>
        <v>0</v>
      </c>
      <c r="K622" s="78"/>
      <c r="L622" s="75"/>
      <c r="M622" s="31">
        <f t="shared" si="68"/>
        <v>42.414050381338036</v>
      </c>
      <c r="N622" s="31">
        <f t="shared" si="68"/>
        <v>23.637249923473849</v>
      </c>
      <c r="O622" s="31">
        <f t="shared" si="68"/>
        <v>19.800339786264395</v>
      </c>
      <c r="P622" s="31">
        <f t="shared" si="68"/>
        <v>26.612640686939457</v>
      </c>
      <c r="Q622" s="31">
        <f t="shared" si="68"/>
        <v>24.365219469184478</v>
      </c>
      <c r="R622" s="75"/>
      <c r="S622" s="73"/>
      <c r="T622" s="76"/>
    </row>
    <row r="623" spans="1:20" x14ac:dyDescent="0.25">
      <c r="A623" s="25">
        <v>42912.750035648147</v>
      </c>
      <c r="B623" s="26">
        <v>107.896</v>
      </c>
      <c r="C623" s="27">
        <v>2886.2179999999998</v>
      </c>
      <c r="D623" s="26">
        <v>107.896</v>
      </c>
      <c r="E623" s="27">
        <v>2886.2180000000003</v>
      </c>
      <c r="F623" s="28">
        <f t="shared" si="63"/>
        <v>0</v>
      </c>
      <c r="G623" s="28">
        <f t="shared" si="63"/>
        <v>0</v>
      </c>
      <c r="H623" s="29">
        <v>0</v>
      </c>
      <c r="I623" s="30">
        <f t="shared" si="65"/>
        <v>0</v>
      </c>
      <c r="J623" s="31">
        <f t="shared" si="64"/>
        <v>0</v>
      </c>
      <c r="K623" s="78"/>
      <c r="L623" s="75"/>
      <c r="M623" s="31">
        <f t="shared" si="68"/>
        <v>42.414050381338036</v>
      </c>
      <c r="N623" s="31">
        <f t="shared" si="68"/>
        <v>23.637249923473849</v>
      </c>
      <c r="O623" s="31">
        <f t="shared" si="68"/>
        <v>19.800339786264395</v>
      </c>
      <c r="P623" s="31">
        <f t="shared" si="68"/>
        <v>26.612640686939457</v>
      </c>
      <c r="Q623" s="31">
        <f t="shared" si="68"/>
        <v>24.365219469184478</v>
      </c>
      <c r="R623" s="75"/>
      <c r="S623" s="73"/>
      <c r="T623" s="76"/>
    </row>
    <row r="624" spans="1:20" x14ac:dyDescent="0.25">
      <c r="A624" s="25">
        <v>42912.791702372684</v>
      </c>
      <c r="B624" s="26">
        <v>52.206000000000003</v>
      </c>
      <c r="C624" s="27">
        <v>1342.7383199999999</v>
      </c>
      <c r="D624" s="26">
        <v>0</v>
      </c>
      <c r="E624" s="27">
        <v>0</v>
      </c>
      <c r="F624" s="28">
        <f t="shared" si="63"/>
        <v>52.206000000000003</v>
      </c>
      <c r="G624" s="28">
        <f t="shared" si="63"/>
        <v>1342.7383199999999</v>
      </c>
      <c r="H624" s="29">
        <v>0</v>
      </c>
      <c r="I624" s="30">
        <f t="shared" si="65"/>
        <v>52.206000000000003</v>
      </c>
      <c r="J624" s="31">
        <f t="shared" si="64"/>
        <v>25.72</v>
      </c>
      <c r="K624" s="78"/>
      <c r="L624" s="75"/>
      <c r="M624" s="31">
        <f t="shared" si="68"/>
        <v>42.414050381338036</v>
      </c>
      <c r="N624" s="31">
        <f t="shared" si="68"/>
        <v>23.637249923473849</v>
      </c>
      <c r="O624" s="31">
        <f t="shared" si="68"/>
        <v>19.800339786264395</v>
      </c>
      <c r="P624" s="31">
        <f t="shared" si="68"/>
        <v>26.612640686939457</v>
      </c>
      <c r="Q624" s="31">
        <f t="shared" si="68"/>
        <v>24.365219469184478</v>
      </c>
      <c r="R624" s="75"/>
      <c r="S624" s="73"/>
      <c r="T624" s="76"/>
    </row>
    <row r="625" spans="1:20" x14ac:dyDescent="0.25">
      <c r="A625" s="25">
        <v>42912.833369097221</v>
      </c>
      <c r="B625" s="26">
        <v>21.917000000000002</v>
      </c>
      <c r="C625" s="27">
        <v>527.98053000000004</v>
      </c>
      <c r="D625" s="26">
        <v>0</v>
      </c>
      <c r="E625" s="27">
        <v>0</v>
      </c>
      <c r="F625" s="28">
        <f t="shared" si="63"/>
        <v>21.917000000000002</v>
      </c>
      <c r="G625" s="28">
        <f t="shared" si="63"/>
        <v>527.98053000000004</v>
      </c>
      <c r="H625" s="29">
        <v>0</v>
      </c>
      <c r="I625" s="30">
        <f t="shared" si="65"/>
        <v>21.917000000000002</v>
      </c>
      <c r="J625" s="31">
        <f t="shared" si="64"/>
        <v>24.09</v>
      </c>
      <c r="K625" s="78"/>
      <c r="L625" s="75"/>
      <c r="M625" s="31">
        <f t="shared" si="68"/>
        <v>42.414050381338036</v>
      </c>
      <c r="N625" s="31">
        <f t="shared" si="68"/>
        <v>23.637249923473849</v>
      </c>
      <c r="O625" s="31">
        <f t="shared" si="68"/>
        <v>19.800339786264395</v>
      </c>
      <c r="P625" s="31">
        <f t="shared" si="68"/>
        <v>26.612640686939457</v>
      </c>
      <c r="Q625" s="31">
        <f t="shared" si="68"/>
        <v>24.365219469184478</v>
      </c>
      <c r="R625" s="75"/>
      <c r="S625" s="73"/>
      <c r="T625" s="76"/>
    </row>
    <row r="626" spans="1:20" x14ac:dyDescent="0.25">
      <c r="A626" s="25">
        <v>42912.875035821759</v>
      </c>
      <c r="B626" s="26">
        <v>150.95699999999999</v>
      </c>
      <c r="C626" s="27">
        <v>3470.5014299999998</v>
      </c>
      <c r="D626" s="26">
        <v>11.025</v>
      </c>
      <c r="E626" s="27">
        <v>253.464</v>
      </c>
      <c r="F626" s="28">
        <f t="shared" si="63"/>
        <v>139.93199999999999</v>
      </c>
      <c r="G626" s="28">
        <f t="shared" si="63"/>
        <v>3217.0374299999999</v>
      </c>
      <c r="H626" s="29">
        <v>0</v>
      </c>
      <c r="I626" s="30">
        <f t="shared" si="65"/>
        <v>139.93199999999999</v>
      </c>
      <c r="J626" s="31">
        <f t="shared" si="64"/>
        <v>22.990005359746164</v>
      </c>
      <c r="K626" s="78"/>
      <c r="L626" s="75"/>
      <c r="M626" s="31">
        <f t="shared" si="68"/>
        <v>42.414050381338036</v>
      </c>
      <c r="N626" s="31">
        <f t="shared" si="68"/>
        <v>23.637249923473849</v>
      </c>
      <c r="O626" s="31">
        <f t="shared" si="68"/>
        <v>19.800339786264395</v>
      </c>
      <c r="P626" s="31">
        <f t="shared" si="68"/>
        <v>26.612640686939457</v>
      </c>
      <c r="Q626" s="31">
        <f t="shared" si="68"/>
        <v>24.365219469184478</v>
      </c>
      <c r="R626" s="75"/>
      <c r="S626" s="73"/>
      <c r="T626" s="76"/>
    </row>
    <row r="627" spans="1:20" x14ac:dyDescent="0.25">
      <c r="A627" s="25">
        <v>42912.916702546296</v>
      </c>
      <c r="B627" s="26">
        <v>125.63</v>
      </c>
      <c r="C627" s="27">
        <v>2840.4942999999998</v>
      </c>
      <c r="D627" s="26">
        <v>0</v>
      </c>
      <c r="E627" s="27">
        <v>0</v>
      </c>
      <c r="F627" s="28">
        <f t="shared" si="63"/>
        <v>125.63</v>
      </c>
      <c r="G627" s="28">
        <f t="shared" si="63"/>
        <v>2840.4942999999998</v>
      </c>
      <c r="H627" s="29">
        <v>0</v>
      </c>
      <c r="I627" s="30">
        <f t="shared" si="65"/>
        <v>125.63</v>
      </c>
      <c r="J627" s="31">
        <f t="shared" si="64"/>
        <v>22.61</v>
      </c>
      <c r="K627" s="78"/>
      <c r="L627" s="75"/>
      <c r="M627" s="31">
        <f t="shared" si="68"/>
        <v>42.414050381338036</v>
      </c>
      <c r="N627" s="31">
        <f t="shared" si="68"/>
        <v>23.637249923473849</v>
      </c>
      <c r="O627" s="31">
        <f t="shared" si="68"/>
        <v>19.800339786264395</v>
      </c>
      <c r="P627" s="31">
        <f t="shared" si="68"/>
        <v>26.612640686939457</v>
      </c>
      <c r="Q627" s="31">
        <f t="shared" si="68"/>
        <v>24.365219469184478</v>
      </c>
      <c r="R627" s="75"/>
      <c r="S627" s="73"/>
      <c r="T627" s="76"/>
    </row>
    <row r="628" spans="1:20" x14ac:dyDescent="0.25">
      <c r="A628" s="25">
        <v>42912.958369270833</v>
      </c>
      <c r="B628" s="26">
        <v>80.527999999999992</v>
      </c>
      <c r="C628" s="27">
        <v>1690.4684999999999</v>
      </c>
      <c r="D628" s="26">
        <v>0</v>
      </c>
      <c r="E628" s="27">
        <v>0</v>
      </c>
      <c r="F628" s="28">
        <f t="shared" si="63"/>
        <v>80.527999999999992</v>
      </c>
      <c r="G628" s="28">
        <f t="shared" si="63"/>
        <v>1690.4684999999999</v>
      </c>
      <c r="H628" s="29">
        <v>0</v>
      </c>
      <c r="I628" s="30">
        <f t="shared" si="65"/>
        <v>80.527999999999992</v>
      </c>
      <c r="J628" s="31">
        <f t="shared" si="64"/>
        <v>20.992307023643953</v>
      </c>
      <c r="K628" s="78"/>
      <c r="L628" s="75"/>
      <c r="M628" s="31">
        <f t="shared" si="68"/>
        <v>42.414050381338036</v>
      </c>
      <c r="N628" s="31">
        <f t="shared" si="68"/>
        <v>23.637249923473849</v>
      </c>
      <c r="O628" s="31">
        <f t="shared" si="68"/>
        <v>19.800339786264395</v>
      </c>
      <c r="P628" s="31">
        <f t="shared" si="68"/>
        <v>26.612640686939457</v>
      </c>
      <c r="Q628" s="31">
        <f t="shared" si="68"/>
        <v>24.365219469184478</v>
      </c>
      <c r="R628" s="75"/>
      <c r="S628" s="73"/>
      <c r="T628" s="76"/>
    </row>
    <row r="629" spans="1:20" x14ac:dyDescent="0.25">
      <c r="A629" s="25">
        <v>42913.00003599537</v>
      </c>
      <c r="B629" s="26">
        <v>56.353999999999999</v>
      </c>
      <c r="C629" s="27">
        <v>1083.27648</v>
      </c>
      <c r="D629" s="26">
        <v>0</v>
      </c>
      <c r="E629" s="27">
        <v>0</v>
      </c>
      <c r="F629" s="28">
        <f t="shared" si="63"/>
        <v>56.353999999999999</v>
      </c>
      <c r="G629" s="28">
        <f t="shared" si="63"/>
        <v>1083.27648</v>
      </c>
      <c r="H629" s="29">
        <v>0</v>
      </c>
      <c r="I629" s="30">
        <f t="shared" si="65"/>
        <v>56.353999999999999</v>
      </c>
      <c r="J629" s="31">
        <f t="shared" si="64"/>
        <v>19.222707882315365</v>
      </c>
      <c r="K629" s="78"/>
      <c r="L629" s="75"/>
      <c r="M629" s="31">
        <f t="shared" si="68"/>
        <v>42.414050381338036</v>
      </c>
      <c r="N629" s="31">
        <f t="shared" si="68"/>
        <v>23.637249923473849</v>
      </c>
      <c r="O629" s="31">
        <f t="shared" si="68"/>
        <v>19.800339786264395</v>
      </c>
      <c r="P629" s="31">
        <f t="shared" si="68"/>
        <v>26.612640686939457</v>
      </c>
      <c r="Q629" s="31">
        <f t="shared" si="68"/>
        <v>24.365219469184478</v>
      </c>
      <c r="R629" s="75"/>
      <c r="S629" s="73"/>
      <c r="T629" s="76"/>
    </row>
    <row r="630" spans="1:20" x14ac:dyDescent="0.25">
      <c r="A630" s="25">
        <v>42913.041702719907</v>
      </c>
      <c r="B630" s="26">
        <v>22.853000000000002</v>
      </c>
      <c r="C630" s="27">
        <v>389.41512</v>
      </c>
      <c r="D630" s="26">
        <v>1.6</v>
      </c>
      <c r="E630" s="27">
        <v>27.264000000000003</v>
      </c>
      <c r="F630" s="28">
        <f t="shared" si="63"/>
        <v>21.253</v>
      </c>
      <c r="G630" s="28">
        <f t="shared" si="63"/>
        <v>362.15111999999999</v>
      </c>
      <c r="H630" s="29">
        <v>0</v>
      </c>
      <c r="I630" s="30">
        <f t="shared" si="65"/>
        <v>21.253</v>
      </c>
      <c r="J630" s="31">
        <f t="shared" si="64"/>
        <v>17.04</v>
      </c>
      <c r="K630" s="78"/>
      <c r="L630" s="75"/>
      <c r="M630" s="31">
        <f t="shared" si="68"/>
        <v>42.414050381338036</v>
      </c>
      <c r="N630" s="31">
        <f t="shared" si="68"/>
        <v>23.637249923473849</v>
      </c>
      <c r="O630" s="31">
        <f t="shared" si="68"/>
        <v>19.800339786264395</v>
      </c>
      <c r="P630" s="31">
        <f t="shared" si="68"/>
        <v>26.612640686939457</v>
      </c>
      <c r="Q630" s="31">
        <f t="shared" si="68"/>
        <v>24.365219469184478</v>
      </c>
      <c r="R630" s="75"/>
      <c r="S630" s="73"/>
      <c r="T630" s="76"/>
    </row>
    <row r="631" spans="1:20" x14ac:dyDescent="0.25">
      <c r="A631" s="25">
        <v>42913.083369444445</v>
      </c>
      <c r="B631" s="26">
        <v>27.855</v>
      </c>
      <c r="C631" s="27">
        <v>498.60449999999997</v>
      </c>
      <c r="D631" s="26">
        <v>0</v>
      </c>
      <c r="E631" s="27">
        <v>0</v>
      </c>
      <c r="F631" s="28">
        <f t="shared" si="63"/>
        <v>27.855</v>
      </c>
      <c r="G631" s="28">
        <f t="shared" si="63"/>
        <v>498.60449999999997</v>
      </c>
      <c r="H631" s="29">
        <v>0</v>
      </c>
      <c r="I631" s="30">
        <f t="shared" si="65"/>
        <v>27.855</v>
      </c>
      <c r="J631" s="31">
        <f t="shared" si="64"/>
        <v>17.899999999999999</v>
      </c>
      <c r="K631" s="78"/>
      <c r="L631" s="75"/>
      <c r="M631" s="31">
        <f t="shared" si="68"/>
        <v>42.414050381338036</v>
      </c>
      <c r="N631" s="31">
        <f t="shared" si="68"/>
        <v>23.637249923473849</v>
      </c>
      <c r="O631" s="31">
        <f t="shared" si="68"/>
        <v>19.800339786264395</v>
      </c>
      <c r="P631" s="31">
        <f t="shared" si="68"/>
        <v>26.612640686939457</v>
      </c>
      <c r="Q631" s="31">
        <f t="shared" si="68"/>
        <v>24.365219469184478</v>
      </c>
      <c r="R631" s="75"/>
      <c r="S631" s="73"/>
      <c r="T631" s="76"/>
    </row>
    <row r="632" spans="1:20" x14ac:dyDescent="0.25">
      <c r="A632" s="25">
        <v>42913.125036168982</v>
      </c>
      <c r="B632" s="26">
        <v>17.344999999999999</v>
      </c>
      <c r="C632" s="27">
        <v>308.74099999999999</v>
      </c>
      <c r="D632" s="26">
        <v>0</v>
      </c>
      <c r="E632" s="27">
        <v>0</v>
      </c>
      <c r="F632" s="28">
        <f t="shared" si="63"/>
        <v>17.344999999999999</v>
      </c>
      <c r="G632" s="28">
        <f t="shared" si="63"/>
        <v>308.74099999999999</v>
      </c>
      <c r="H632" s="29">
        <v>0</v>
      </c>
      <c r="I632" s="30">
        <f t="shared" si="65"/>
        <v>17.344999999999999</v>
      </c>
      <c r="J632" s="31">
        <f t="shared" si="64"/>
        <v>17.8</v>
      </c>
      <c r="K632" s="78"/>
      <c r="L632" s="75"/>
      <c r="M632" s="31">
        <f t="shared" ref="M632:Q647" si="69">M631</f>
        <v>42.414050381338036</v>
      </c>
      <c r="N632" s="31">
        <f t="shared" si="69"/>
        <v>23.637249923473849</v>
      </c>
      <c r="O632" s="31">
        <f t="shared" si="69"/>
        <v>19.800339786264395</v>
      </c>
      <c r="P632" s="31">
        <f t="shared" si="69"/>
        <v>26.612640686939457</v>
      </c>
      <c r="Q632" s="31">
        <f t="shared" si="69"/>
        <v>24.365219469184478</v>
      </c>
      <c r="R632" s="75"/>
      <c r="S632" s="73"/>
      <c r="T632" s="76"/>
    </row>
    <row r="633" spans="1:20" x14ac:dyDescent="0.25">
      <c r="A633" s="25">
        <v>42913.166702893519</v>
      </c>
      <c r="B633" s="26">
        <v>24.077999999999999</v>
      </c>
      <c r="C633" s="27">
        <v>420.64265999999998</v>
      </c>
      <c r="D633" s="26">
        <v>0</v>
      </c>
      <c r="E633" s="27">
        <v>0</v>
      </c>
      <c r="F633" s="28">
        <f t="shared" si="63"/>
        <v>24.077999999999999</v>
      </c>
      <c r="G633" s="28">
        <f t="shared" si="63"/>
        <v>420.64265999999998</v>
      </c>
      <c r="H633" s="29">
        <v>0</v>
      </c>
      <c r="I633" s="30">
        <f t="shared" si="65"/>
        <v>24.077999999999999</v>
      </c>
      <c r="J633" s="31">
        <f t="shared" si="64"/>
        <v>17.47</v>
      </c>
      <c r="K633" s="78"/>
      <c r="L633" s="75"/>
      <c r="M633" s="31">
        <f t="shared" si="69"/>
        <v>42.414050381338036</v>
      </c>
      <c r="N633" s="31">
        <f t="shared" si="69"/>
        <v>23.637249923473849</v>
      </c>
      <c r="O633" s="31">
        <f t="shared" si="69"/>
        <v>19.800339786264395</v>
      </c>
      <c r="P633" s="31">
        <f t="shared" si="69"/>
        <v>26.612640686939457</v>
      </c>
      <c r="Q633" s="31">
        <f t="shared" si="69"/>
        <v>24.365219469184478</v>
      </c>
      <c r="R633" s="75"/>
      <c r="S633" s="73"/>
      <c r="T633" s="76"/>
    </row>
    <row r="634" spans="1:20" x14ac:dyDescent="0.25">
      <c r="A634" s="25">
        <v>42913.208369618056</v>
      </c>
      <c r="B634" s="26">
        <v>13.353999999999999</v>
      </c>
      <c r="C634" s="27">
        <v>248.25085999999999</v>
      </c>
      <c r="D634" s="26">
        <v>0</v>
      </c>
      <c r="E634" s="27">
        <v>0</v>
      </c>
      <c r="F634" s="28">
        <f t="shared" ref="F634:G676" si="70">B634-D634</f>
        <v>13.353999999999999</v>
      </c>
      <c r="G634" s="28">
        <f t="shared" si="70"/>
        <v>248.25085999999999</v>
      </c>
      <c r="H634" s="29">
        <v>0</v>
      </c>
      <c r="I634" s="30">
        <f t="shared" si="65"/>
        <v>13.353999999999999</v>
      </c>
      <c r="J634" s="31">
        <f t="shared" si="64"/>
        <v>18.59</v>
      </c>
      <c r="K634" s="78"/>
      <c r="L634" s="75"/>
      <c r="M634" s="31">
        <f t="shared" si="69"/>
        <v>42.414050381338036</v>
      </c>
      <c r="N634" s="31">
        <f t="shared" si="69"/>
        <v>23.637249923473849</v>
      </c>
      <c r="O634" s="31">
        <f t="shared" si="69"/>
        <v>19.800339786264395</v>
      </c>
      <c r="P634" s="31">
        <f t="shared" si="69"/>
        <v>26.612640686939457</v>
      </c>
      <c r="Q634" s="31">
        <f t="shared" si="69"/>
        <v>24.365219469184478</v>
      </c>
      <c r="R634" s="75"/>
      <c r="S634" s="73"/>
      <c r="T634" s="76"/>
    </row>
    <row r="635" spans="1:20" x14ac:dyDescent="0.25">
      <c r="A635" s="25">
        <v>42913.250036342593</v>
      </c>
      <c r="B635" s="26">
        <v>8.9990000000000006</v>
      </c>
      <c r="C635" s="27">
        <v>173.6807</v>
      </c>
      <c r="D635" s="26">
        <v>0</v>
      </c>
      <c r="E635" s="27">
        <v>0</v>
      </c>
      <c r="F635" s="28">
        <f t="shared" si="70"/>
        <v>8.9990000000000006</v>
      </c>
      <c r="G635" s="28">
        <f t="shared" si="70"/>
        <v>173.6807</v>
      </c>
      <c r="H635" s="29">
        <v>0</v>
      </c>
      <c r="I635" s="30">
        <f t="shared" si="65"/>
        <v>8.9990000000000006</v>
      </c>
      <c r="J635" s="31">
        <f t="shared" si="64"/>
        <v>19.3</v>
      </c>
      <c r="K635" s="78"/>
      <c r="L635" s="75"/>
      <c r="M635" s="31">
        <f t="shared" si="69"/>
        <v>42.414050381338036</v>
      </c>
      <c r="N635" s="31">
        <f t="shared" si="69"/>
        <v>23.637249923473849</v>
      </c>
      <c r="O635" s="31">
        <f t="shared" si="69"/>
        <v>19.800339786264395</v>
      </c>
      <c r="P635" s="31">
        <f t="shared" si="69"/>
        <v>26.612640686939457</v>
      </c>
      <c r="Q635" s="31">
        <f t="shared" si="69"/>
        <v>24.365219469184478</v>
      </c>
      <c r="R635" s="75"/>
      <c r="S635" s="73"/>
      <c r="T635" s="76"/>
    </row>
    <row r="636" spans="1:20" x14ac:dyDescent="0.25">
      <c r="A636" s="25">
        <v>42913.291703067131</v>
      </c>
      <c r="B636" s="26">
        <v>0</v>
      </c>
      <c r="C636" s="27">
        <v>0</v>
      </c>
      <c r="D636" s="26">
        <v>0</v>
      </c>
      <c r="E636" s="27">
        <v>0</v>
      </c>
      <c r="F636" s="28">
        <f t="shared" si="70"/>
        <v>0</v>
      </c>
      <c r="G636" s="28">
        <f t="shared" si="70"/>
        <v>0</v>
      </c>
      <c r="H636" s="29">
        <v>0</v>
      </c>
      <c r="I636" s="30">
        <f t="shared" si="65"/>
        <v>0</v>
      </c>
      <c r="J636" s="31">
        <f t="shared" si="64"/>
        <v>0</v>
      </c>
      <c r="K636" s="78"/>
      <c r="L636" s="75"/>
      <c r="M636" s="31">
        <f t="shared" si="69"/>
        <v>42.414050381338036</v>
      </c>
      <c r="N636" s="31">
        <f t="shared" si="69"/>
        <v>23.637249923473849</v>
      </c>
      <c r="O636" s="31">
        <f t="shared" si="69"/>
        <v>19.800339786264395</v>
      </c>
      <c r="P636" s="31">
        <f t="shared" si="69"/>
        <v>26.612640686939457</v>
      </c>
      <c r="Q636" s="31">
        <f t="shared" si="69"/>
        <v>24.365219469184478</v>
      </c>
      <c r="R636" s="75"/>
      <c r="S636" s="73"/>
      <c r="T636" s="76"/>
    </row>
    <row r="637" spans="1:20" x14ac:dyDescent="0.25">
      <c r="A637" s="25">
        <v>42913.333369791668</v>
      </c>
      <c r="B637" s="26">
        <v>74.204999999999998</v>
      </c>
      <c r="C637" s="27">
        <v>1458.8703</v>
      </c>
      <c r="D637" s="26">
        <v>0</v>
      </c>
      <c r="E637" s="27">
        <v>0</v>
      </c>
      <c r="F637" s="28">
        <f t="shared" si="70"/>
        <v>74.204999999999998</v>
      </c>
      <c r="G637" s="28">
        <f t="shared" si="70"/>
        <v>1458.8703</v>
      </c>
      <c r="H637" s="29">
        <v>0</v>
      </c>
      <c r="I637" s="30">
        <f t="shared" si="65"/>
        <v>74.204999999999998</v>
      </c>
      <c r="J637" s="31">
        <f t="shared" si="64"/>
        <v>19.66</v>
      </c>
      <c r="K637" s="78"/>
      <c r="L637" s="75"/>
      <c r="M637" s="31">
        <f t="shared" si="69"/>
        <v>42.414050381338036</v>
      </c>
      <c r="N637" s="31">
        <f t="shared" si="69"/>
        <v>23.637249923473849</v>
      </c>
      <c r="O637" s="31">
        <f t="shared" si="69"/>
        <v>19.800339786264395</v>
      </c>
      <c r="P637" s="31">
        <f t="shared" si="69"/>
        <v>26.612640686939457</v>
      </c>
      <c r="Q637" s="31">
        <f t="shared" si="69"/>
        <v>24.365219469184478</v>
      </c>
      <c r="R637" s="75"/>
      <c r="S637" s="73"/>
      <c r="T637" s="76"/>
    </row>
    <row r="638" spans="1:20" x14ac:dyDescent="0.25">
      <c r="A638" s="25">
        <v>42913.375036516205</v>
      </c>
      <c r="B638" s="26">
        <v>52.912999999999997</v>
      </c>
      <c r="C638" s="27">
        <v>1091.59519</v>
      </c>
      <c r="D638" s="26">
        <v>0</v>
      </c>
      <c r="E638" s="27">
        <v>0</v>
      </c>
      <c r="F638" s="28">
        <f t="shared" si="70"/>
        <v>52.912999999999997</v>
      </c>
      <c r="G638" s="28">
        <f t="shared" si="70"/>
        <v>1091.59519</v>
      </c>
      <c r="H638" s="29">
        <v>0</v>
      </c>
      <c r="I638" s="30">
        <f t="shared" si="65"/>
        <v>52.912999999999997</v>
      </c>
      <c r="J638" s="31">
        <f t="shared" si="64"/>
        <v>20.630000000000003</v>
      </c>
      <c r="K638" s="78"/>
      <c r="L638" s="75"/>
      <c r="M638" s="31">
        <f t="shared" si="69"/>
        <v>42.414050381338036</v>
      </c>
      <c r="N638" s="31">
        <f t="shared" si="69"/>
        <v>23.637249923473849</v>
      </c>
      <c r="O638" s="31">
        <f t="shared" si="69"/>
        <v>19.800339786264395</v>
      </c>
      <c r="P638" s="31">
        <f t="shared" si="69"/>
        <v>26.612640686939457</v>
      </c>
      <c r="Q638" s="31">
        <f t="shared" si="69"/>
        <v>24.365219469184478</v>
      </c>
      <c r="R638" s="75"/>
      <c r="S638" s="73"/>
      <c r="T638" s="76"/>
    </row>
    <row r="639" spans="1:20" x14ac:dyDescent="0.25">
      <c r="A639" s="25">
        <v>42913.416703240742</v>
      </c>
      <c r="B639" s="26">
        <v>35.709000000000003</v>
      </c>
      <c r="C639" s="27">
        <v>785.95509000000004</v>
      </c>
      <c r="D639" s="26">
        <v>0</v>
      </c>
      <c r="E639" s="27">
        <v>0</v>
      </c>
      <c r="F639" s="28">
        <f t="shared" si="70"/>
        <v>35.709000000000003</v>
      </c>
      <c r="G639" s="28">
        <f t="shared" si="70"/>
        <v>785.95509000000004</v>
      </c>
      <c r="H639" s="29">
        <v>0</v>
      </c>
      <c r="I639" s="30">
        <f t="shared" si="65"/>
        <v>35.709000000000003</v>
      </c>
      <c r="J639" s="31">
        <f t="shared" si="64"/>
        <v>22.009999999999998</v>
      </c>
      <c r="K639" s="78"/>
      <c r="L639" s="75"/>
      <c r="M639" s="31">
        <f t="shared" si="69"/>
        <v>42.414050381338036</v>
      </c>
      <c r="N639" s="31">
        <f t="shared" si="69"/>
        <v>23.637249923473849</v>
      </c>
      <c r="O639" s="31">
        <f t="shared" si="69"/>
        <v>19.800339786264395</v>
      </c>
      <c r="P639" s="31">
        <f t="shared" si="69"/>
        <v>26.612640686939457</v>
      </c>
      <c r="Q639" s="31">
        <f t="shared" si="69"/>
        <v>24.365219469184478</v>
      </c>
      <c r="R639" s="75"/>
      <c r="S639" s="73"/>
      <c r="T639" s="76"/>
    </row>
    <row r="640" spans="1:20" x14ac:dyDescent="0.25">
      <c r="A640" s="25">
        <v>42913.458369965279</v>
      </c>
      <c r="B640" s="26">
        <v>55.835000000000001</v>
      </c>
      <c r="C640" s="27">
        <v>1286.4384</v>
      </c>
      <c r="D640" s="26">
        <v>0</v>
      </c>
      <c r="E640" s="27">
        <v>0</v>
      </c>
      <c r="F640" s="28">
        <f t="shared" si="70"/>
        <v>55.835000000000001</v>
      </c>
      <c r="G640" s="28">
        <f t="shared" si="70"/>
        <v>1286.4384</v>
      </c>
      <c r="H640" s="29">
        <v>0</v>
      </c>
      <c r="I640" s="30">
        <f t="shared" si="65"/>
        <v>55.835000000000001</v>
      </c>
      <c r="J640" s="31">
        <f t="shared" si="64"/>
        <v>23.04</v>
      </c>
      <c r="K640" s="78"/>
      <c r="L640" s="75"/>
      <c r="M640" s="31">
        <f t="shared" si="69"/>
        <v>42.414050381338036</v>
      </c>
      <c r="N640" s="31">
        <f t="shared" si="69"/>
        <v>23.637249923473849</v>
      </c>
      <c r="O640" s="31">
        <f t="shared" si="69"/>
        <v>19.800339786264395</v>
      </c>
      <c r="P640" s="31">
        <f t="shared" si="69"/>
        <v>26.612640686939457</v>
      </c>
      <c r="Q640" s="31">
        <f t="shared" si="69"/>
        <v>24.365219469184478</v>
      </c>
      <c r="R640" s="75"/>
      <c r="S640" s="73"/>
      <c r="T640" s="76"/>
    </row>
    <row r="641" spans="1:20" x14ac:dyDescent="0.25">
      <c r="A641" s="25">
        <v>42913.500036689817</v>
      </c>
      <c r="B641" s="26">
        <v>39.683999999999997</v>
      </c>
      <c r="C641" s="27">
        <v>994.87788</v>
      </c>
      <c r="D641" s="26">
        <v>39.684000000000005</v>
      </c>
      <c r="E641" s="27">
        <v>994.87800000000004</v>
      </c>
      <c r="F641" s="28">
        <f t="shared" si="70"/>
        <v>0</v>
      </c>
      <c r="G641" s="28">
        <f t="shared" si="70"/>
        <v>-1.2000000003808964E-4</v>
      </c>
      <c r="H641" s="29">
        <v>0</v>
      </c>
      <c r="I641" s="30">
        <f t="shared" si="65"/>
        <v>0</v>
      </c>
      <c r="J641" s="31">
        <f t="shared" si="64"/>
        <v>0</v>
      </c>
      <c r="K641" s="78"/>
      <c r="L641" s="75"/>
      <c r="M641" s="31">
        <f t="shared" si="69"/>
        <v>42.414050381338036</v>
      </c>
      <c r="N641" s="31">
        <f t="shared" si="69"/>
        <v>23.637249923473849</v>
      </c>
      <c r="O641" s="31">
        <f t="shared" si="69"/>
        <v>19.800339786264395</v>
      </c>
      <c r="P641" s="31">
        <f t="shared" si="69"/>
        <v>26.612640686939457</v>
      </c>
      <c r="Q641" s="31">
        <f t="shared" si="69"/>
        <v>24.365219469184478</v>
      </c>
      <c r="R641" s="75"/>
      <c r="S641" s="73"/>
      <c r="T641" s="76"/>
    </row>
    <row r="642" spans="1:20" x14ac:dyDescent="0.25">
      <c r="A642" s="25">
        <v>42913.541703414354</v>
      </c>
      <c r="B642" s="26">
        <v>80.221000000000004</v>
      </c>
      <c r="C642" s="27">
        <v>1900.4354900000001</v>
      </c>
      <c r="D642" s="26">
        <v>80.221000000000004</v>
      </c>
      <c r="E642" s="27">
        <v>1900.4350000000002</v>
      </c>
      <c r="F642" s="28">
        <f t="shared" si="70"/>
        <v>0</v>
      </c>
      <c r="G642" s="28">
        <f t="shared" si="70"/>
        <v>4.899999998997373E-4</v>
      </c>
      <c r="H642" s="29">
        <v>0</v>
      </c>
      <c r="I642" s="30">
        <f t="shared" si="65"/>
        <v>0</v>
      </c>
      <c r="J642" s="31">
        <f t="shared" si="64"/>
        <v>0</v>
      </c>
      <c r="K642" s="78"/>
      <c r="L642" s="75"/>
      <c r="M642" s="31">
        <f t="shared" si="69"/>
        <v>42.414050381338036</v>
      </c>
      <c r="N642" s="31">
        <f t="shared" si="69"/>
        <v>23.637249923473849</v>
      </c>
      <c r="O642" s="31">
        <f t="shared" si="69"/>
        <v>19.800339786264395</v>
      </c>
      <c r="P642" s="31">
        <f t="shared" si="69"/>
        <v>26.612640686939457</v>
      </c>
      <c r="Q642" s="31">
        <f t="shared" si="69"/>
        <v>24.365219469184478</v>
      </c>
      <c r="R642" s="75"/>
      <c r="S642" s="73"/>
      <c r="T642" s="76"/>
    </row>
    <row r="643" spans="1:20" x14ac:dyDescent="0.25">
      <c r="A643" s="25">
        <v>42913.583370138891</v>
      </c>
      <c r="B643" s="26">
        <v>63.978999999999999</v>
      </c>
      <c r="C643" s="27">
        <v>1613.5503799999999</v>
      </c>
      <c r="D643" s="26">
        <v>63.979000000000006</v>
      </c>
      <c r="E643" s="27">
        <v>1613.55</v>
      </c>
      <c r="F643" s="28">
        <f t="shared" si="70"/>
        <v>0</v>
      </c>
      <c r="G643" s="28">
        <f t="shared" si="70"/>
        <v>3.7999999995008693E-4</v>
      </c>
      <c r="H643" s="29">
        <v>0</v>
      </c>
      <c r="I643" s="30">
        <f t="shared" si="65"/>
        <v>0</v>
      </c>
      <c r="J643" s="31">
        <f t="shared" si="64"/>
        <v>0</v>
      </c>
      <c r="K643" s="78"/>
      <c r="L643" s="75"/>
      <c r="M643" s="31">
        <f t="shared" si="69"/>
        <v>42.414050381338036</v>
      </c>
      <c r="N643" s="31">
        <f t="shared" si="69"/>
        <v>23.637249923473849</v>
      </c>
      <c r="O643" s="31">
        <f t="shared" si="69"/>
        <v>19.800339786264395</v>
      </c>
      <c r="P643" s="31">
        <f t="shared" si="69"/>
        <v>26.612640686939457</v>
      </c>
      <c r="Q643" s="31">
        <f t="shared" si="69"/>
        <v>24.365219469184478</v>
      </c>
      <c r="R643" s="75"/>
      <c r="S643" s="73"/>
      <c r="T643" s="76"/>
    </row>
    <row r="644" spans="1:20" x14ac:dyDescent="0.25">
      <c r="A644" s="25">
        <v>42913.625036863428</v>
      </c>
      <c r="B644" s="26">
        <v>3.1120000000000001</v>
      </c>
      <c r="C644" s="27">
        <v>98.059119999999993</v>
      </c>
      <c r="D644" s="26">
        <v>3.1120000000000001</v>
      </c>
      <c r="E644" s="27">
        <v>98.059000000000012</v>
      </c>
      <c r="F644" s="28">
        <f t="shared" si="70"/>
        <v>0</v>
      </c>
      <c r="G644" s="28">
        <f t="shared" si="70"/>
        <v>1.1999999998124622E-4</v>
      </c>
      <c r="H644" s="29">
        <v>0</v>
      </c>
      <c r="I644" s="30">
        <f t="shared" si="65"/>
        <v>0</v>
      </c>
      <c r="J644" s="31">
        <f t="shared" si="64"/>
        <v>0</v>
      </c>
      <c r="K644" s="78"/>
      <c r="L644" s="75"/>
      <c r="M644" s="31">
        <f t="shared" si="69"/>
        <v>42.414050381338036</v>
      </c>
      <c r="N644" s="31">
        <f t="shared" si="69"/>
        <v>23.637249923473849</v>
      </c>
      <c r="O644" s="31">
        <f t="shared" si="69"/>
        <v>19.800339786264395</v>
      </c>
      <c r="P644" s="31">
        <f t="shared" si="69"/>
        <v>26.612640686939457</v>
      </c>
      <c r="Q644" s="31">
        <f t="shared" si="69"/>
        <v>24.365219469184478</v>
      </c>
      <c r="R644" s="75"/>
      <c r="S644" s="73"/>
      <c r="T644" s="76"/>
    </row>
    <row r="645" spans="1:20" x14ac:dyDescent="0.25">
      <c r="A645" s="25">
        <v>42913.666703587965</v>
      </c>
      <c r="B645" s="26">
        <v>35.392000000000003</v>
      </c>
      <c r="C645" s="27">
        <v>865.33439999999996</v>
      </c>
      <c r="D645" s="26">
        <v>35.392000000000003</v>
      </c>
      <c r="E645" s="27">
        <v>865.33400000000006</v>
      </c>
      <c r="F645" s="28">
        <f t="shared" si="70"/>
        <v>0</v>
      </c>
      <c r="G645" s="28">
        <f t="shared" si="70"/>
        <v>3.9999999989959178E-4</v>
      </c>
      <c r="H645" s="29">
        <v>0</v>
      </c>
      <c r="I645" s="30">
        <f t="shared" si="65"/>
        <v>0</v>
      </c>
      <c r="J645" s="31">
        <f t="shared" si="64"/>
        <v>0</v>
      </c>
      <c r="K645" s="78"/>
      <c r="L645" s="75"/>
      <c r="M645" s="31">
        <f t="shared" si="69"/>
        <v>42.414050381338036</v>
      </c>
      <c r="N645" s="31">
        <f t="shared" si="69"/>
        <v>23.637249923473849</v>
      </c>
      <c r="O645" s="31">
        <f t="shared" si="69"/>
        <v>19.800339786264395</v>
      </c>
      <c r="P645" s="31">
        <f t="shared" si="69"/>
        <v>26.612640686939457</v>
      </c>
      <c r="Q645" s="31">
        <f t="shared" si="69"/>
        <v>24.365219469184478</v>
      </c>
      <c r="R645" s="75"/>
      <c r="S645" s="73"/>
      <c r="T645" s="76"/>
    </row>
    <row r="646" spans="1:20" x14ac:dyDescent="0.25">
      <c r="A646" s="25">
        <v>42913.708370312503</v>
      </c>
      <c r="B646" s="26">
        <v>29.253</v>
      </c>
      <c r="C646" s="27">
        <v>797.14425000000006</v>
      </c>
      <c r="D646" s="26">
        <v>29.253</v>
      </c>
      <c r="E646" s="27">
        <v>797.14400000000001</v>
      </c>
      <c r="F646" s="28">
        <f t="shared" si="70"/>
        <v>0</v>
      </c>
      <c r="G646" s="28">
        <f t="shared" si="70"/>
        <v>2.500000000509317E-4</v>
      </c>
      <c r="H646" s="29">
        <v>0</v>
      </c>
      <c r="I646" s="30">
        <f t="shared" si="65"/>
        <v>0</v>
      </c>
      <c r="J646" s="31">
        <f t="shared" si="64"/>
        <v>0</v>
      </c>
      <c r="K646" s="78"/>
      <c r="L646" s="75"/>
      <c r="M646" s="31">
        <f t="shared" si="69"/>
        <v>42.414050381338036</v>
      </c>
      <c r="N646" s="31">
        <f t="shared" si="69"/>
        <v>23.637249923473849</v>
      </c>
      <c r="O646" s="31">
        <f t="shared" si="69"/>
        <v>19.800339786264395</v>
      </c>
      <c r="P646" s="31">
        <f t="shared" si="69"/>
        <v>26.612640686939457</v>
      </c>
      <c r="Q646" s="31">
        <f t="shared" si="69"/>
        <v>24.365219469184478</v>
      </c>
      <c r="R646" s="75"/>
      <c r="S646" s="73"/>
      <c r="T646" s="76"/>
    </row>
    <row r="647" spans="1:20" x14ac:dyDescent="0.25">
      <c r="A647" s="25">
        <v>42913.75003703704</v>
      </c>
      <c r="B647" s="26">
        <v>44.087000000000003</v>
      </c>
      <c r="C647" s="27">
        <v>1196.9620500000001</v>
      </c>
      <c r="D647" s="26">
        <v>44.087000000000003</v>
      </c>
      <c r="E647" s="27">
        <v>1196.962</v>
      </c>
      <c r="F647" s="28">
        <f t="shared" si="70"/>
        <v>0</v>
      </c>
      <c r="G647" s="28">
        <f t="shared" si="70"/>
        <v>5.0000000101135811E-5</v>
      </c>
      <c r="H647" s="29">
        <v>0</v>
      </c>
      <c r="I647" s="30">
        <f t="shared" si="65"/>
        <v>0</v>
      </c>
      <c r="J647" s="31">
        <f t="shared" ref="J647:J710" si="71">IF(F647&gt;0,G647/F647,0)</f>
        <v>0</v>
      </c>
      <c r="K647" s="78"/>
      <c r="L647" s="75"/>
      <c r="M647" s="31">
        <f t="shared" si="69"/>
        <v>42.414050381338036</v>
      </c>
      <c r="N647" s="31">
        <f t="shared" si="69"/>
        <v>23.637249923473849</v>
      </c>
      <c r="O647" s="31">
        <f t="shared" si="69"/>
        <v>19.800339786264395</v>
      </c>
      <c r="P647" s="31">
        <f t="shared" si="69"/>
        <v>26.612640686939457</v>
      </c>
      <c r="Q647" s="31">
        <f t="shared" si="69"/>
        <v>24.365219469184478</v>
      </c>
      <c r="R647" s="75"/>
      <c r="S647" s="73"/>
      <c r="T647" s="76"/>
    </row>
    <row r="648" spans="1:20" x14ac:dyDescent="0.25">
      <c r="A648" s="25">
        <v>42913.791703761577</v>
      </c>
      <c r="B648" s="26">
        <v>78.569000000000003</v>
      </c>
      <c r="C648" s="27">
        <v>1968.93914</v>
      </c>
      <c r="D648" s="26">
        <v>78.569000000000003</v>
      </c>
      <c r="E648" s="27">
        <v>1968.9390000000001</v>
      </c>
      <c r="F648" s="28">
        <f t="shared" si="70"/>
        <v>0</v>
      </c>
      <c r="G648" s="28">
        <f t="shared" si="70"/>
        <v>1.3999999987390765E-4</v>
      </c>
      <c r="H648" s="29">
        <v>0</v>
      </c>
      <c r="I648" s="30">
        <f t="shared" ref="I648:I711" si="72">F648-H648</f>
        <v>0</v>
      </c>
      <c r="J648" s="31">
        <f t="shared" si="71"/>
        <v>0</v>
      </c>
      <c r="K648" s="78"/>
      <c r="L648" s="75"/>
      <c r="M648" s="31">
        <f t="shared" ref="M648:Q663" si="73">M647</f>
        <v>42.414050381338036</v>
      </c>
      <c r="N648" s="31">
        <f t="shared" si="73"/>
        <v>23.637249923473849</v>
      </c>
      <c r="O648" s="31">
        <f t="shared" si="73"/>
        <v>19.800339786264395</v>
      </c>
      <c r="P648" s="31">
        <f t="shared" si="73"/>
        <v>26.612640686939457</v>
      </c>
      <c r="Q648" s="31">
        <f t="shared" si="73"/>
        <v>24.365219469184478</v>
      </c>
      <c r="R648" s="75"/>
      <c r="S648" s="73"/>
      <c r="T648" s="76"/>
    </row>
    <row r="649" spans="1:20" x14ac:dyDescent="0.25">
      <c r="A649" s="25">
        <v>42913.833370486114</v>
      </c>
      <c r="B649" s="26">
        <v>47.939</v>
      </c>
      <c r="C649" s="27">
        <v>1101.1588300000001</v>
      </c>
      <c r="D649" s="26">
        <v>43.35</v>
      </c>
      <c r="E649" s="27">
        <v>995.75</v>
      </c>
      <c r="F649" s="28">
        <f t="shared" si="70"/>
        <v>4.5889999999999986</v>
      </c>
      <c r="G649" s="28">
        <f t="shared" si="70"/>
        <v>105.40883000000008</v>
      </c>
      <c r="H649" s="29">
        <v>0</v>
      </c>
      <c r="I649" s="30">
        <f t="shared" si="72"/>
        <v>4.5889999999999986</v>
      </c>
      <c r="J649" s="31">
        <f t="shared" si="71"/>
        <v>22.969891043800416</v>
      </c>
      <c r="K649" s="78"/>
      <c r="L649" s="75"/>
      <c r="M649" s="31">
        <f t="shared" si="73"/>
        <v>42.414050381338036</v>
      </c>
      <c r="N649" s="31">
        <f t="shared" si="73"/>
        <v>23.637249923473849</v>
      </c>
      <c r="O649" s="31">
        <f t="shared" si="73"/>
        <v>19.800339786264395</v>
      </c>
      <c r="P649" s="31">
        <f t="shared" si="73"/>
        <v>26.612640686939457</v>
      </c>
      <c r="Q649" s="31">
        <f t="shared" si="73"/>
        <v>24.365219469184478</v>
      </c>
      <c r="R649" s="75"/>
      <c r="S649" s="73"/>
      <c r="T649" s="76"/>
    </row>
    <row r="650" spans="1:20" x14ac:dyDescent="0.25">
      <c r="A650" s="25">
        <v>42913.875037210651</v>
      </c>
      <c r="B650" s="26">
        <v>38.43</v>
      </c>
      <c r="C650" s="27">
        <v>846.99720000000002</v>
      </c>
      <c r="D650" s="26">
        <v>0</v>
      </c>
      <c r="E650" s="27">
        <v>0</v>
      </c>
      <c r="F650" s="28">
        <f t="shared" si="70"/>
        <v>38.43</v>
      </c>
      <c r="G650" s="28">
        <f t="shared" si="70"/>
        <v>846.99720000000002</v>
      </c>
      <c r="H650" s="29">
        <v>0</v>
      </c>
      <c r="I650" s="30">
        <f t="shared" si="72"/>
        <v>38.43</v>
      </c>
      <c r="J650" s="31">
        <f t="shared" si="71"/>
        <v>22.04</v>
      </c>
      <c r="K650" s="78"/>
      <c r="L650" s="75"/>
      <c r="M650" s="31">
        <f t="shared" si="73"/>
        <v>42.414050381338036</v>
      </c>
      <c r="N650" s="31">
        <f t="shared" si="73"/>
        <v>23.637249923473849</v>
      </c>
      <c r="O650" s="31">
        <f t="shared" si="73"/>
        <v>19.800339786264395</v>
      </c>
      <c r="P650" s="31">
        <f t="shared" si="73"/>
        <v>26.612640686939457</v>
      </c>
      <c r="Q650" s="31">
        <f t="shared" si="73"/>
        <v>24.365219469184478</v>
      </c>
      <c r="R650" s="75"/>
      <c r="S650" s="73"/>
      <c r="T650" s="76"/>
    </row>
    <row r="651" spans="1:20" x14ac:dyDescent="0.25">
      <c r="A651" s="25">
        <v>42913.916703935189</v>
      </c>
      <c r="B651" s="26">
        <v>24.155999999999999</v>
      </c>
      <c r="C651" s="27">
        <v>534.81384000000003</v>
      </c>
      <c r="D651" s="26">
        <v>0</v>
      </c>
      <c r="E651" s="27">
        <v>0</v>
      </c>
      <c r="F651" s="28">
        <f t="shared" si="70"/>
        <v>24.155999999999999</v>
      </c>
      <c r="G651" s="28">
        <f t="shared" si="70"/>
        <v>534.81384000000003</v>
      </c>
      <c r="H651" s="29">
        <v>0</v>
      </c>
      <c r="I651" s="30">
        <f t="shared" si="72"/>
        <v>24.155999999999999</v>
      </c>
      <c r="J651" s="31">
        <f t="shared" si="71"/>
        <v>22.14</v>
      </c>
      <c r="K651" s="78"/>
      <c r="L651" s="75"/>
      <c r="M651" s="31">
        <f t="shared" si="73"/>
        <v>42.414050381338036</v>
      </c>
      <c r="N651" s="31">
        <f t="shared" si="73"/>
        <v>23.637249923473849</v>
      </c>
      <c r="O651" s="31">
        <f t="shared" si="73"/>
        <v>19.800339786264395</v>
      </c>
      <c r="P651" s="31">
        <f t="shared" si="73"/>
        <v>26.612640686939457</v>
      </c>
      <c r="Q651" s="31">
        <f t="shared" si="73"/>
        <v>24.365219469184478</v>
      </c>
      <c r="R651" s="75"/>
      <c r="S651" s="73"/>
      <c r="T651" s="76"/>
    </row>
    <row r="652" spans="1:20" x14ac:dyDescent="0.25">
      <c r="A652" s="25">
        <v>42913.958370659719</v>
      </c>
      <c r="B652" s="26">
        <v>36.005000000000003</v>
      </c>
      <c r="C652" s="27">
        <v>770.50699999999995</v>
      </c>
      <c r="D652" s="26">
        <v>0</v>
      </c>
      <c r="E652" s="27">
        <v>0</v>
      </c>
      <c r="F652" s="28">
        <f t="shared" si="70"/>
        <v>36.005000000000003</v>
      </c>
      <c r="G652" s="28">
        <f t="shared" si="70"/>
        <v>770.50699999999995</v>
      </c>
      <c r="H652" s="29">
        <v>0</v>
      </c>
      <c r="I652" s="30">
        <f t="shared" si="72"/>
        <v>36.005000000000003</v>
      </c>
      <c r="J652" s="31">
        <f t="shared" si="71"/>
        <v>21.4</v>
      </c>
      <c r="K652" s="78"/>
      <c r="L652" s="75"/>
      <c r="M652" s="31">
        <f t="shared" si="73"/>
        <v>42.414050381338036</v>
      </c>
      <c r="N652" s="31">
        <f t="shared" si="73"/>
        <v>23.637249923473849</v>
      </c>
      <c r="O652" s="31">
        <f t="shared" si="73"/>
        <v>19.800339786264395</v>
      </c>
      <c r="P652" s="31">
        <f t="shared" si="73"/>
        <v>26.612640686939457</v>
      </c>
      <c r="Q652" s="31">
        <f t="shared" si="73"/>
        <v>24.365219469184478</v>
      </c>
      <c r="R652" s="75"/>
      <c r="S652" s="73"/>
      <c r="T652" s="76"/>
    </row>
    <row r="653" spans="1:20" x14ac:dyDescent="0.25">
      <c r="A653" s="25">
        <v>42914.000037384256</v>
      </c>
      <c r="B653" s="26">
        <v>26.7</v>
      </c>
      <c r="C653" s="27">
        <v>510.50400000000002</v>
      </c>
      <c r="D653" s="26">
        <v>0</v>
      </c>
      <c r="E653" s="27">
        <v>0</v>
      </c>
      <c r="F653" s="28">
        <f t="shared" si="70"/>
        <v>26.7</v>
      </c>
      <c r="G653" s="28">
        <f t="shared" si="70"/>
        <v>510.50400000000002</v>
      </c>
      <c r="H653" s="29">
        <v>0</v>
      </c>
      <c r="I653" s="30">
        <f t="shared" si="72"/>
        <v>26.7</v>
      </c>
      <c r="J653" s="31">
        <f t="shared" si="71"/>
        <v>19.12</v>
      </c>
      <c r="K653" s="78"/>
      <c r="L653" s="75"/>
      <c r="M653" s="31">
        <f t="shared" si="73"/>
        <v>42.414050381338036</v>
      </c>
      <c r="N653" s="31">
        <f t="shared" si="73"/>
        <v>23.637249923473849</v>
      </c>
      <c r="O653" s="31">
        <f t="shared" si="73"/>
        <v>19.800339786264395</v>
      </c>
      <c r="P653" s="31">
        <f t="shared" si="73"/>
        <v>26.612640686939457</v>
      </c>
      <c r="Q653" s="31">
        <f t="shared" si="73"/>
        <v>24.365219469184478</v>
      </c>
      <c r="R653" s="75"/>
      <c r="S653" s="73"/>
      <c r="T653" s="76"/>
    </row>
    <row r="654" spans="1:20" x14ac:dyDescent="0.25">
      <c r="A654" s="25">
        <v>42914.041704108793</v>
      </c>
      <c r="B654" s="26">
        <v>0</v>
      </c>
      <c r="C654" s="27">
        <v>0</v>
      </c>
      <c r="D654" s="26">
        <v>0</v>
      </c>
      <c r="E654" s="27">
        <v>0</v>
      </c>
      <c r="F654" s="28">
        <f t="shared" si="70"/>
        <v>0</v>
      </c>
      <c r="G654" s="28">
        <f t="shared" si="70"/>
        <v>0</v>
      </c>
      <c r="H654" s="29">
        <v>0</v>
      </c>
      <c r="I654" s="30">
        <f t="shared" si="72"/>
        <v>0</v>
      </c>
      <c r="J654" s="31">
        <f t="shared" si="71"/>
        <v>0</v>
      </c>
      <c r="K654" s="78"/>
      <c r="L654" s="75"/>
      <c r="M654" s="31">
        <f t="shared" si="73"/>
        <v>42.414050381338036</v>
      </c>
      <c r="N654" s="31">
        <f t="shared" si="73"/>
        <v>23.637249923473849</v>
      </c>
      <c r="O654" s="31">
        <f t="shared" si="73"/>
        <v>19.800339786264395</v>
      </c>
      <c r="P654" s="31">
        <f t="shared" si="73"/>
        <v>26.612640686939457</v>
      </c>
      <c r="Q654" s="31">
        <f t="shared" si="73"/>
        <v>24.365219469184478</v>
      </c>
      <c r="R654" s="75"/>
      <c r="S654" s="73"/>
      <c r="T654" s="76"/>
    </row>
    <row r="655" spans="1:20" x14ac:dyDescent="0.25">
      <c r="A655" s="25">
        <v>42914.08337083333</v>
      </c>
      <c r="B655" s="26">
        <v>0</v>
      </c>
      <c r="C655" s="27">
        <v>0</v>
      </c>
      <c r="D655" s="26">
        <v>0</v>
      </c>
      <c r="E655" s="27">
        <v>0</v>
      </c>
      <c r="F655" s="28">
        <f t="shared" si="70"/>
        <v>0</v>
      </c>
      <c r="G655" s="28">
        <f t="shared" si="70"/>
        <v>0</v>
      </c>
      <c r="H655" s="29">
        <v>0</v>
      </c>
      <c r="I655" s="30">
        <f t="shared" si="72"/>
        <v>0</v>
      </c>
      <c r="J655" s="31">
        <f t="shared" si="71"/>
        <v>0</v>
      </c>
      <c r="K655" s="78"/>
      <c r="L655" s="75"/>
      <c r="M655" s="31">
        <f t="shared" si="73"/>
        <v>42.414050381338036</v>
      </c>
      <c r="N655" s="31">
        <f t="shared" si="73"/>
        <v>23.637249923473849</v>
      </c>
      <c r="O655" s="31">
        <f t="shared" si="73"/>
        <v>19.800339786264395</v>
      </c>
      <c r="P655" s="31">
        <f t="shared" si="73"/>
        <v>26.612640686939457</v>
      </c>
      <c r="Q655" s="31">
        <f t="shared" si="73"/>
        <v>24.365219469184478</v>
      </c>
      <c r="R655" s="75"/>
      <c r="S655" s="73"/>
      <c r="T655" s="76"/>
    </row>
    <row r="656" spans="1:20" x14ac:dyDescent="0.25">
      <c r="A656" s="25">
        <v>42914.125037557867</v>
      </c>
      <c r="B656" s="26">
        <v>0.69899999999999995</v>
      </c>
      <c r="C656" s="27">
        <v>4.7902469999999999</v>
      </c>
      <c r="D656" s="26">
        <v>0</v>
      </c>
      <c r="E656" s="27">
        <v>0</v>
      </c>
      <c r="F656" s="28">
        <f t="shared" si="70"/>
        <v>0.69899999999999995</v>
      </c>
      <c r="G656" s="28">
        <f t="shared" si="70"/>
        <v>4.7902469999999999</v>
      </c>
      <c r="H656" s="29">
        <v>0</v>
      </c>
      <c r="I656" s="30">
        <f t="shared" si="72"/>
        <v>0.69899999999999995</v>
      </c>
      <c r="J656" s="31">
        <f t="shared" si="71"/>
        <v>6.8530000000000006</v>
      </c>
      <c r="K656" s="78"/>
      <c r="L656" s="75"/>
      <c r="M656" s="31">
        <f t="shared" si="73"/>
        <v>42.414050381338036</v>
      </c>
      <c r="N656" s="31">
        <f t="shared" si="73"/>
        <v>23.637249923473849</v>
      </c>
      <c r="O656" s="31">
        <f t="shared" si="73"/>
        <v>19.800339786264395</v>
      </c>
      <c r="P656" s="31">
        <f t="shared" si="73"/>
        <v>26.612640686939457</v>
      </c>
      <c r="Q656" s="31">
        <f t="shared" si="73"/>
        <v>24.365219469184478</v>
      </c>
      <c r="R656" s="75"/>
      <c r="S656" s="73"/>
      <c r="T656" s="76"/>
    </row>
    <row r="657" spans="1:20" x14ac:dyDescent="0.25">
      <c r="A657" s="25">
        <v>42914.166704282405</v>
      </c>
      <c r="B657" s="26">
        <v>10.461</v>
      </c>
      <c r="C657" s="27">
        <v>13.913130000000001</v>
      </c>
      <c r="D657" s="26">
        <v>0</v>
      </c>
      <c r="E657" s="27">
        <v>0</v>
      </c>
      <c r="F657" s="28">
        <f t="shared" si="70"/>
        <v>10.461</v>
      </c>
      <c r="G657" s="28">
        <f t="shared" si="70"/>
        <v>13.913130000000001</v>
      </c>
      <c r="H657" s="29">
        <v>0</v>
      </c>
      <c r="I657" s="30">
        <f t="shared" si="72"/>
        <v>10.461</v>
      </c>
      <c r="J657" s="31">
        <f t="shared" si="71"/>
        <v>1.33</v>
      </c>
      <c r="K657" s="78"/>
      <c r="L657" s="75"/>
      <c r="M657" s="31">
        <f t="shared" si="73"/>
        <v>42.414050381338036</v>
      </c>
      <c r="N657" s="31">
        <f t="shared" si="73"/>
        <v>23.637249923473849</v>
      </c>
      <c r="O657" s="31">
        <f t="shared" si="73"/>
        <v>19.800339786264395</v>
      </c>
      <c r="P657" s="31">
        <f t="shared" si="73"/>
        <v>26.612640686939457</v>
      </c>
      <c r="Q657" s="31">
        <f t="shared" si="73"/>
        <v>24.365219469184478</v>
      </c>
      <c r="R657" s="75"/>
      <c r="S657" s="73"/>
      <c r="T657" s="76"/>
    </row>
    <row r="658" spans="1:20" x14ac:dyDescent="0.25">
      <c r="A658" s="25">
        <v>42914.208371006942</v>
      </c>
      <c r="B658" s="26">
        <v>1.694</v>
      </c>
      <c r="C658" s="27">
        <v>1.0994060000000001</v>
      </c>
      <c r="D658" s="26">
        <v>0</v>
      </c>
      <c r="E658" s="27">
        <v>0</v>
      </c>
      <c r="F658" s="28">
        <f t="shared" si="70"/>
        <v>1.694</v>
      </c>
      <c r="G658" s="28">
        <f t="shared" si="70"/>
        <v>1.0994060000000001</v>
      </c>
      <c r="H658" s="29">
        <v>0</v>
      </c>
      <c r="I658" s="30">
        <f t="shared" si="72"/>
        <v>1.694</v>
      </c>
      <c r="J658" s="31">
        <f t="shared" si="71"/>
        <v>0.64900000000000013</v>
      </c>
      <c r="K658" s="78"/>
      <c r="L658" s="75"/>
      <c r="M658" s="31">
        <f t="shared" si="73"/>
        <v>42.414050381338036</v>
      </c>
      <c r="N658" s="31">
        <f t="shared" si="73"/>
        <v>23.637249923473849</v>
      </c>
      <c r="O658" s="31">
        <f t="shared" si="73"/>
        <v>19.800339786264395</v>
      </c>
      <c r="P658" s="31">
        <f t="shared" si="73"/>
        <v>26.612640686939457</v>
      </c>
      <c r="Q658" s="31">
        <f t="shared" si="73"/>
        <v>24.365219469184478</v>
      </c>
      <c r="R658" s="75"/>
      <c r="S658" s="73"/>
      <c r="T658" s="76"/>
    </row>
    <row r="659" spans="1:20" x14ac:dyDescent="0.25">
      <c r="A659" s="25">
        <v>42914.250037731479</v>
      </c>
      <c r="B659" s="26">
        <v>0.441</v>
      </c>
      <c r="C659" s="27">
        <v>2.1401729999999999</v>
      </c>
      <c r="D659" s="26">
        <v>0</v>
      </c>
      <c r="E659" s="27">
        <v>0</v>
      </c>
      <c r="F659" s="28">
        <f t="shared" si="70"/>
        <v>0.441</v>
      </c>
      <c r="G659" s="28">
        <f t="shared" si="70"/>
        <v>2.1401729999999999</v>
      </c>
      <c r="H659" s="29">
        <v>0</v>
      </c>
      <c r="I659" s="30">
        <f t="shared" si="72"/>
        <v>0.441</v>
      </c>
      <c r="J659" s="31">
        <f t="shared" si="71"/>
        <v>4.8529999999999998</v>
      </c>
      <c r="K659" s="78"/>
      <c r="L659" s="75"/>
      <c r="M659" s="31">
        <f t="shared" si="73"/>
        <v>42.414050381338036</v>
      </c>
      <c r="N659" s="31">
        <f t="shared" si="73"/>
        <v>23.637249923473849</v>
      </c>
      <c r="O659" s="31">
        <f t="shared" si="73"/>
        <v>19.800339786264395</v>
      </c>
      <c r="P659" s="31">
        <f t="shared" si="73"/>
        <v>26.612640686939457</v>
      </c>
      <c r="Q659" s="31">
        <f t="shared" si="73"/>
        <v>24.365219469184478</v>
      </c>
      <c r="R659" s="75"/>
      <c r="S659" s="73"/>
      <c r="T659" s="76"/>
    </row>
    <row r="660" spans="1:20" x14ac:dyDescent="0.25">
      <c r="A660" s="25">
        <v>42914.291704456016</v>
      </c>
      <c r="B660" s="26">
        <v>0</v>
      </c>
      <c r="C660" s="27">
        <v>0</v>
      </c>
      <c r="D660" s="26">
        <v>0</v>
      </c>
      <c r="E660" s="27">
        <v>0</v>
      </c>
      <c r="F660" s="28">
        <f t="shared" si="70"/>
        <v>0</v>
      </c>
      <c r="G660" s="28">
        <f t="shared" si="70"/>
        <v>0</v>
      </c>
      <c r="H660" s="29">
        <v>0</v>
      </c>
      <c r="I660" s="30">
        <f t="shared" si="72"/>
        <v>0</v>
      </c>
      <c r="J660" s="31">
        <f t="shared" si="71"/>
        <v>0</v>
      </c>
      <c r="K660" s="78"/>
      <c r="L660" s="75"/>
      <c r="M660" s="31">
        <f t="shared" si="73"/>
        <v>42.414050381338036</v>
      </c>
      <c r="N660" s="31">
        <f t="shared" si="73"/>
        <v>23.637249923473849</v>
      </c>
      <c r="O660" s="31">
        <f t="shared" si="73"/>
        <v>19.800339786264395</v>
      </c>
      <c r="P660" s="31">
        <f t="shared" si="73"/>
        <v>26.612640686939457</v>
      </c>
      <c r="Q660" s="31">
        <f t="shared" si="73"/>
        <v>24.365219469184478</v>
      </c>
      <c r="R660" s="75"/>
      <c r="S660" s="73"/>
      <c r="T660" s="76"/>
    </row>
    <row r="661" spans="1:20" x14ac:dyDescent="0.25">
      <c r="A661" s="25">
        <v>42914.333371180554</v>
      </c>
      <c r="B661" s="26">
        <v>57.052999999999997</v>
      </c>
      <c r="C661" s="27">
        <v>837.53804000000002</v>
      </c>
      <c r="D661" s="26">
        <v>0</v>
      </c>
      <c r="E661" s="27">
        <v>0</v>
      </c>
      <c r="F661" s="28">
        <f t="shared" si="70"/>
        <v>57.052999999999997</v>
      </c>
      <c r="G661" s="28">
        <f t="shared" si="70"/>
        <v>837.53804000000002</v>
      </c>
      <c r="H661" s="29">
        <v>0</v>
      </c>
      <c r="I661" s="30">
        <f t="shared" si="72"/>
        <v>57.052999999999997</v>
      </c>
      <c r="J661" s="31">
        <f t="shared" si="71"/>
        <v>14.680000000000001</v>
      </c>
      <c r="K661" s="78"/>
      <c r="L661" s="75"/>
      <c r="M661" s="31">
        <f t="shared" si="73"/>
        <v>42.414050381338036</v>
      </c>
      <c r="N661" s="31">
        <f t="shared" si="73"/>
        <v>23.637249923473849</v>
      </c>
      <c r="O661" s="31">
        <f t="shared" si="73"/>
        <v>19.800339786264395</v>
      </c>
      <c r="P661" s="31">
        <f t="shared" si="73"/>
        <v>26.612640686939457</v>
      </c>
      <c r="Q661" s="31">
        <f t="shared" si="73"/>
        <v>24.365219469184478</v>
      </c>
      <c r="R661" s="75"/>
      <c r="S661" s="73"/>
      <c r="T661" s="76"/>
    </row>
    <row r="662" spans="1:20" x14ac:dyDescent="0.25">
      <c r="A662" s="25">
        <v>42914.375037905091</v>
      </c>
      <c r="B662" s="26">
        <v>51.234999999999999</v>
      </c>
      <c r="C662" s="27">
        <v>923.76705000000004</v>
      </c>
      <c r="D662" s="26">
        <v>0</v>
      </c>
      <c r="E662" s="27">
        <v>0</v>
      </c>
      <c r="F662" s="28">
        <f t="shared" si="70"/>
        <v>51.234999999999999</v>
      </c>
      <c r="G662" s="28">
        <f t="shared" si="70"/>
        <v>923.76705000000004</v>
      </c>
      <c r="H662" s="29">
        <v>0</v>
      </c>
      <c r="I662" s="30">
        <f t="shared" si="72"/>
        <v>51.234999999999999</v>
      </c>
      <c r="J662" s="31">
        <f t="shared" si="71"/>
        <v>18.03</v>
      </c>
      <c r="K662" s="78"/>
      <c r="L662" s="75"/>
      <c r="M662" s="31">
        <f t="shared" si="73"/>
        <v>42.414050381338036</v>
      </c>
      <c r="N662" s="31">
        <f t="shared" si="73"/>
        <v>23.637249923473849</v>
      </c>
      <c r="O662" s="31">
        <f t="shared" si="73"/>
        <v>19.800339786264395</v>
      </c>
      <c r="P662" s="31">
        <f t="shared" si="73"/>
        <v>26.612640686939457</v>
      </c>
      <c r="Q662" s="31">
        <f t="shared" si="73"/>
        <v>24.365219469184478</v>
      </c>
      <c r="R662" s="75"/>
      <c r="S662" s="73"/>
      <c r="T662" s="76"/>
    </row>
    <row r="663" spans="1:20" x14ac:dyDescent="0.25">
      <c r="A663" s="25">
        <v>42914.416704629628</v>
      </c>
      <c r="B663" s="26">
        <v>37.079000000000001</v>
      </c>
      <c r="C663" s="27">
        <v>677.43332999999996</v>
      </c>
      <c r="D663" s="26">
        <v>0</v>
      </c>
      <c r="E663" s="27">
        <v>0</v>
      </c>
      <c r="F663" s="28">
        <f t="shared" si="70"/>
        <v>37.079000000000001</v>
      </c>
      <c r="G663" s="28">
        <f t="shared" si="70"/>
        <v>677.43332999999996</v>
      </c>
      <c r="H663" s="29">
        <v>0</v>
      </c>
      <c r="I663" s="30">
        <f t="shared" si="72"/>
        <v>37.079000000000001</v>
      </c>
      <c r="J663" s="31">
        <f t="shared" si="71"/>
        <v>18.27</v>
      </c>
      <c r="K663" s="78"/>
      <c r="L663" s="75"/>
      <c r="M663" s="31">
        <f t="shared" si="73"/>
        <v>42.414050381338036</v>
      </c>
      <c r="N663" s="31">
        <f t="shared" si="73"/>
        <v>23.637249923473849</v>
      </c>
      <c r="O663" s="31">
        <f t="shared" si="73"/>
        <v>19.800339786264395</v>
      </c>
      <c r="P663" s="31">
        <f t="shared" si="73"/>
        <v>26.612640686939457</v>
      </c>
      <c r="Q663" s="31">
        <f t="shared" si="73"/>
        <v>24.365219469184478</v>
      </c>
      <c r="R663" s="75"/>
      <c r="S663" s="73"/>
      <c r="T663" s="76"/>
    </row>
    <row r="664" spans="1:20" x14ac:dyDescent="0.25">
      <c r="A664" s="25">
        <v>42914.458371354165</v>
      </c>
      <c r="B664" s="26">
        <v>149.87299999999999</v>
      </c>
      <c r="C664" s="27">
        <v>3007.95111</v>
      </c>
      <c r="D664" s="26">
        <v>55.1</v>
      </c>
      <c r="E664" s="27">
        <v>1105.857</v>
      </c>
      <c r="F664" s="28">
        <f t="shared" si="70"/>
        <v>94.772999999999996</v>
      </c>
      <c r="G664" s="28">
        <f t="shared" si="70"/>
        <v>1902.09411</v>
      </c>
      <c r="H664" s="29">
        <v>0</v>
      </c>
      <c r="I664" s="30">
        <f t="shared" si="72"/>
        <v>94.772999999999996</v>
      </c>
      <c r="J664" s="31">
        <f t="shared" si="71"/>
        <v>20.07</v>
      </c>
      <c r="K664" s="78"/>
      <c r="L664" s="75"/>
      <c r="M664" s="31">
        <f t="shared" ref="M664:Q679" si="74">M663</f>
        <v>42.414050381338036</v>
      </c>
      <c r="N664" s="31">
        <f t="shared" si="74"/>
        <v>23.637249923473849</v>
      </c>
      <c r="O664" s="31">
        <f t="shared" si="74"/>
        <v>19.800339786264395</v>
      </c>
      <c r="P664" s="31">
        <f t="shared" si="74"/>
        <v>26.612640686939457</v>
      </c>
      <c r="Q664" s="31">
        <f t="shared" si="74"/>
        <v>24.365219469184478</v>
      </c>
      <c r="R664" s="75"/>
      <c r="S664" s="73"/>
      <c r="T664" s="76"/>
    </row>
    <row r="665" spans="1:20" x14ac:dyDescent="0.25">
      <c r="A665" s="25">
        <v>42914.500038078702</v>
      </c>
      <c r="B665" s="26">
        <v>298.10399999999998</v>
      </c>
      <c r="C665" s="27">
        <v>6287.0133599999999</v>
      </c>
      <c r="D665" s="26">
        <v>176.6</v>
      </c>
      <c r="E665" s="27">
        <v>3724.4940000000001</v>
      </c>
      <c r="F665" s="28">
        <f t="shared" si="70"/>
        <v>121.50399999999999</v>
      </c>
      <c r="G665" s="28">
        <f t="shared" si="70"/>
        <v>2562.5193599999998</v>
      </c>
      <c r="H665" s="29">
        <v>0</v>
      </c>
      <c r="I665" s="30">
        <f t="shared" si="72"/>
        <v>121.50399999999999</v>
      </c>
      <c r="J665" s="31">
        <f t="shared" si="71"/>
        <v>21.09</v>
      </c>
      <c r="K665" s="78"/>
      <c r="L665" s="75"/>
      <c r="M665" s="31">
        <f t="shared" si="74"/>
        <v>42.414050381338036</v>
      </c>
      <c r="N665" s="31">
        <f t="shared" si="74"/>
        <v>23.637249923473849</v>
      </c>
      <c r="O665" s="31">
        <f t="shared" si="74"/>
        <v>19.800339786264395</v>
      </c>
      <c r="P665" s="31">
        <f t="shared" si="74"/>
        <v>26.612640686939457</v>
      </c>
      <c r="Q665" s="31">
        <f t="shared" si="74"/>
        <v>24.365219469184478</v>
      </c>
      <c r="R665" s="75"/>
      <c r="S665" s="73"/>
      <c r="T665" s="76"/>
    </row>
    <row r="666" spans="1:20" x14ac:dyDescent="0.25">
      <c r="A666" s="25">
        <v>42914.54170480324</v>
      </c>
      <c r="B666" s="26">
        <v>362.09500000000003</v>
      </c>
      <c r="C666" s="27">
        <v>8100.0651500000004</v>
      </c>
      <c r="D666" s="26">
        <v>218.2</v>
      </c>
      <c r="E666" s="27">
        <v>4881.134</v>
      </c>
      <c r="F666" s="28">
        <f t="shared" si="70"/>
        <v>143.89500000000004</v>
      </c>
      <c r="G666" s="28">
        <f t="shared" si="70"/>
        <v>3218.9311500000003</v>
      </c>
      <c r="H666" s="29">
        <v>0</v>
      </c>
      <c r="I666" s="30">
        <f t="shared" si="72"/>
        <v>143.89500000000004</v>
      </c>
      <c r="J666" s="31">
        <f t="shared" si="71"/>
        <v>22.369999999999997</v>
      </c>
      <c r="K666" s="78"/>
      <c r="L666" s="75"/>
      <c r="M666" s="31">
        <f t="shared" si="74"/>
        <v>42.414050381338036</v>
      </c>
      <c r="N666" s="31">
        <f t="shared" si="74"/>
        <v>23.637249923473849</v>
      </c>
      <c r="O666" s="31">
        <f t="shared" si="74"/>
        <v>19.800339786264395</v>
      </c>
      <c r="P666" s="31">
        <f t="shared" si="74"/>
        <v>26.612640686939457</v>
      </c>
      <c r="Q666" s="31">
        <f t="shared" si="74"/>
        <v>24.365219469184478</v>
      </c>
      <c r="R666" s="75"/>
      <c r="S666" s="73"/>
      <c r="T666" s="76"/>
    </row>
    <row r="667" spans="1:20" x14ac:dyDescent="0.25">
      <c r="A667" s="25">
        <v>42914.583371527777</v>
      </c>
      <c r="B667" s="26">
        <v>395.435</v>
      </c>
      <c r="C667" s="27">
        <v>9043.5984499999995</v>
      </c>
      <c r="D667" s="26">
        <v>214.5</v>
      </c>
      <c r="E667" s="27">
        <v>4905.6149999999998</v>
      </c>
      <c r="F667" s="28">
        <f t="shared" si="70"/>
        <v>180.935</v>
      </c>
      <c r="G667" s="28">
        <f t="shared" si="70"/>
        <v>4137.9834499999997</v>
      </c>
      <c r="H667" s="29">
        <v>0</v>
      </c>
      <c r="I667" s="30">
        <f t="shared" si="72"/>
        <v>180.935</v>
      </c>
      <c r="J667" s="31">
        <f t="shared" si="71"/>
        <v>22.869999999999997</v>
      </c>
      <c r="K667" s="78"/>
      <c r="L667" s="75"/>
      <c r="M667" s="31">
        <f t="shared" si="74"/>
        <v>42.414050381338036</v>
      </c>
      <c r="N667" s="31">
        <f t="shared" si="74"/>
        <v>23.637249923473849</v>
      </c>
      <c r="O667" s="31">
        <f t="shared" si="74"/>
        <v>19.800339786264395</v>
      </c>
      <c r="P667" s="31">
        <f t="shared" si="74"/>
        <v>26.612640686939457</v>
      </c>
      <c r="Q667" s="31">
        <f t="shared" si="74"/>
        <v>24.365219469184478</v>
      </c>
      <c r="R667" s="75"/>
      <c r="S667" s="73"/>
      <c r="T667" s="76"/>
    </row>
    <row r="668" spans="1:20" x14ac:dyDescent="0.25">
      <c r="A668" s="25">
        <v>42914.625038252314</v>
      </c>
      <c r="B668" s="26">
        <v>452.03100000000001</v>
      </c>
      <c r="C668" s="27">
        <v>10839.703380000001</v>
      </c>
      <c r="D668" s="26">
        <v>234.1</v>
      </c>
      <c r="E668" s="27">
        <v>5613.7179999999998</v>
      </c>
      <c r="F668" s="28">
        <f t="shared" si="70"/>
        <v>217.93100000000001</v>
      </c>
      <c r="G668" s="28">
        <f t="shared" si="70"/>
        <v>5225.985380000001</v>
      </c>
      <c r="H668" s="29">
        <v>0</v>
      </c>
      <c r="I668" s="30">
        <f t="shared" si="72"/>
        <v>217.93100000000001</v>
      </c>
      <c r="J668" s="31">
        <f t="shared" si="71"/>
        <v>23.980000000000004</v>
      </c>
      <c r="K668" s="78"/>
      <c r="L668" s="75"/>
      <c r="M668" s="31">
        <f t="shared" si="74"/>
        <v>42.414050381338036</v>
      </c>
      <c r="N668" s="31">
        <f t="shared" si="74"/>
        <v>23.637249923473849</v>
      </c>
      <c r="O668" s="31">
        <f t="shared" si="74"/>
        <v>19.800339786264395</v>
      </c>
      <c r="P668" s="31">
        <f t="shared" si="74"/>
        <v>26.612640686939457</v>
      </c>
      <c r="Q668" s="31">
        <f t="shared" si="74"/>
        <v>24.365219469184478</v>
      </c>
      <c r="R668" s="75"/>
      <c r="S668" s="73"/>
      <c r="T668" s="76"/>
    </row>
    <row r="669" spans="1:20" x14ac:dyDescent="0.25">
      <c r="A669" s="25">
        <v>42914.666704976851</v>
      </c>
      <c r="B669" s="26">
        <v>470.08800000000002</v>
      </c>
      <c r="C669" s="27">
        <v>11418.437519999999</v>
      </c>
      <c r="D669" s="26">
        <v>324.75</v>
      </c>
      <c r="E669" s="27">
        <v>7888.1780000000008</v>
      </c>
      <c r="F669" s="28">
        <f t="shared" si="70"/>
        <v>145.33800000000002</v>
      </c>
      <c r="G669" s="28">
        <f t="shared" si="70"/>
        <v>3530.2595199999987</v>
      </c>
      <c r="H669" s="29">
        <v>0</v>
      </c>
      <c r="I669" s="30">
        <f t="shared" si="72"/>
        <v>145.33800000000002</v>
      </c>
      <c r="J669" s="31">
        <f t="shared" si="71"/>
        <v>24.289996559743482</v>
      </c>
      <c r="K669" s="78"/>
      <c r="L669" s="75"/>
      <c r="M669" s="31">
        <f t="shared" si="74"/>
        <v>42.414050381338036</v>
      </c>
      <c r="N669" s="31">
        <f t="shared" si="74"/>
        <v>23.637249923473849</v>
      </c>
      <c r="O669" s="31">
        <f t="shared" si="74"/>
        <v>19.800339786264395</v>
      </c>
      <c r="P669" s="31">
        <f t="shared" si="74"/>
        <v>26.612640686939457</v>
      </c>
      <c r="Q669" s="31">
        <f t="shared" si="74"/>
        <v>24.365219469184478</v>
      </c>
      <c r="R669" s="75"/>
      <c r="S669" s="73"/>
      <c r="T669" s="76"/>
    </row>
    <row r="670" spans="1:20" x14ac:dyDescent="0.25">
      <c r="A670" s="25">
        <v>42914.708371701388</v>
      </c>
      <c r="B670" s="26">
        <v>383.39400000000001</v>
      </c>
      <c r="C670" s="27">
        <v>10804.04292</v>
      </c>
      <c r="D670" s="26">
        <v>318.35000000000002</v>
      </c>
      <c r="E670" s="27">
        <v>8971.103000000001</v>
      </c>
      <c r="F670" s="28">
        <f t="shared" si="70"/>
        <v>65.043999999999983</v>
      </c>
      <c r="G670" s="28">
        <f t="shared" si="70"/>
        <v>1832.9399199999989</v>
      </c>
      <c r="H670" s="29">
        <v>0</v>
      </c>
      <c r="I670" s="30">
        <f t="shared" si="72"/>
        <v>65.043999999999983</v>
      </c>
      <c r="J670" s="31">
        <f t="shared" si="71"/>
        <v>28.179999999999989</v>
      </c>
      <c r="K670" s="78"/>
      <c r="L670" s="75"/>
      <c r="M670" s="31">
        <f t="shared" si="74"/>
        <v>42.414050381338036</v>
      </c>
      <c r="N670" s="31">
        <f t="shared" si="74"/>
        <v>23.637249923473849</v>
      </c>
      <c r="O670" s="31">
        <f t="shared" si="74"/>
        <v>19.800339786264395</v>
      </c>
      <c r="P670" s="31">
        <f t="shared" si="74"/>
        <v>26.612640686939457</v>
      </c>
      <c r="Q670" s="31">
        <f t="shared" si="74"/>
        <v>24.365219469184478</v>
      </c>
      <c r="R670" s="75"/>
      <c r="S670" s="73"/>
      <c r="T670" s="76"/>
    </row>
    <row r="671" spans="1:20" x14ac:dyDescent="0.25">
      <c r="A671" s="25">
        <v>42914.750038425926</v>
      </c>
      <c r="B671" s="26">
        <v>375.28199999999998</v>
      </c>
      <c r="C671" s="27">
        <v>10233.940140000001</v>
      </c>
      <c r="D671" s="26">
        <v>326.65000000000003</v>
      </c>
      <c r="E671" s="27">
        <v>8907.7450000000008</v>
      </c>
      <c r="F671" s="28">
        <f t="shared" si="70"/>
        <v>48.631999999999948</v>
      </c>
      <c r="G671" s="28">
        <f t="shared" si="70"/>
        <v>1326.1951399999998</v>
      </c>
      <c r="H671" s="29">
        <v>0</v>
      </c>
      <c r="I671" s="30">
        <f t="shared" si="72"/>
        <v>48.631999999999948</v>
      </c>
      <c r="J671" s="31">
        <f t="shared" si="71"/>
        <v>27.27001028129629</v>
      </c>
      <c r="K671" s="78"/>
      <c r="L671" s="75"/>
      <c r="M671" s="31">
        <f t="shared" si="74"/>
        <v>42.414050381338036</v>
      </c>
      <c r="N671" s="31">
        <f t="shared" si="74"/>
        <v>23.637249923473849</v>
      </c>
      <c r="O671" s="31">
        <f t="shared" si="74"/>
        <v>19.800339786264395</v>
      </c>
      <c r="P671" s="31">
        <f t="shared" si="74"/>
        <v>26.612640686939457</v>
      </c>
      <c r="Q671" s="31">
        <f t="shared" si="74"/>
        <v>24.365219469184478</v>
      </c>
      <c r="R671" s="75"/>
      <c r="S671" s="73"/>
      <c r="T671" s="76"/>
    </row>
    <row r="672" spans="1:20" x14ac:dyDescent="0.25">
      <c r="A672" s="25">
        <v>42914.791705150463</v>
      </c>
      <c r="B672" s="26">
        <v>338.16500000000002</v>
      </c>
      <c r="C672" s="27">
        <v>8812.5799000000006</v>
      </c>
      <c r="D672" s="26">
        <v>243.095</v>
      </c>
      <c r="E672" s="27">
        <v>6335.058</v>
      </c>
      <c r="F672" s="28">
        <f t="shared" si="70"/>
        <v>95.070000000000022</v>
      </c>
      <c r="G672" s="28">
        <f t="shared" si="70"/>
        <v>2477.5219000000006</v>
      </c>
      <c r="H672" s="29">
        <v>0</v>
      </c>
      <c r="I672" s="30">
        <f t="shared" si="72"/>
        <v>95.070000000000022</v>
      </c>
      <c r="J672" s="31">
        <f t="shared" si="71"/>
        <v>26.059975807299885</v>
      </c>
      <c r="K672" s="78"/>
      <c r="L672" s="75"/>
      <c r="M672" s="31">
        <f t="shared" si="74"/>
        <v>42.414050381338036</v>
      </c>
      <c r="N672" s="31">
        <f t="shared" si="74"/>
        <v>23.637249923473849</v>
      </c>
      <c r="O672" s="31">
        <f t="shared" si="74"/>
        <v>19.800339786264395</v>
      </c>
      <c r="P672" s="31">
        <f t="shared" si="74"/>
        <v>26.612640686939457</v>
      </c>
      <c r="Q672" s="31">
        <f t="shared" si="74"/>
        <v>24.365219469184478</v>
      </c>
      <c r="R672" s="75"/>
      <c r="S672" s="73"/>
      <c r="T672" s="76"/>
    </row>
    <row r="673" spans="1:20" x14ac:dyDescent="0.25">
      <c r="A673" s="25">
        <v>42914.833371875</v>
      </c>
      <c r="B673" s="26">
        <v>232.798</v>
      </c>
      <c r="C673" s="27">
        <v>5684.9271600000002</v>
      </c>
      <c r="D673" s="26">
        <v>21.984000000000002</v>
      </c>
      <c r="E673" s="27">
        <v>536.85800000000006</v>
      </c>
      <c r="F673" s="28">
        <f t="shared" si="70"/>
        <v>210.81399999999999</v>
      </c>
      <c r="G673" s="28">
        <f t="shared" si="70"/>
        <v>5148.06916</v>
      </c>
      <c r="H673" s="29">
        <v>0</v>
      </c>
      <c r="I673" s="30">
        <f t="shared" si="72"/>
        <v>210.81399999999999</v>
      </c>
      <c r="J673" s="31">
        <f t="shared" si="71"/>
        <v>24.419958636523191</v>
      </c>
      <c r="K673" s="78"/>
      <c r="L673" s="75"/>
      <c r="M673" s="31">
        <f t="shared" si="74"/>
        <v>42.414050381338036</v>
      </c>
      <c r="N673" s="31">
        <f t="shared" si="74"/>
        <v>23.637249923473849</v>
      </c>
      <c r="O673" s="31">
        <f t="shared" si="74"/>
        <v>19.800339786264395</v>
      </c>
      <c r="P673" s="31">
        <f t="shared" si="74"/>
        <v>26.612640686939457</v>
      </c>
      <c r="Q673" s="31">
        <f t="shared" si="74"/>
        <v>24.365219469184478</v>
      </c>
      <c r="R673" s="75"/>
      <c r="S673" s="73"/>
      <c r="T673" s="76"/>
    </row>
    <row r="674" spans="1:20" x14ac:dyDescent="0.25">
      <c r="A674" s="25">
        <v>42914.875038599537</v>
      </c>
      <c r="B674" s="26">
        <v>99.703000000000003</v>
      </c>
      <c r="C674" s="27">
        <v>2328.0650500000002</v>
      </c>
      <c r="D674" s="26">
        <v>0</v>
      </c>
      <c r="E674" s="27">
        <v>0</v>
      </c>
      <c r="F674" s="28">
        <f t="shared" si="70"/>
        <v>99.703000000000003</v>
      </c>
      <c r="G674" s="28">
        <f t="shared" si="70"/>
        <v>2328.0650500000002</v>
      </c>
      <c r="H674" s="29">
        <v>0</v>
      </c>
      <c r="I674" s="30">
        <f t="shared" si="72"/>
        <v>99.703000000000003</v>
      </c>
      <c r="J674" s="31">
        <f t="shared" si="71"/>
        <v>23.35</v>
      </c>
      <c r="K674" s="78"/>
      <c r="L674" s="75"/>
      <c r="M674" s="31">
        <f t="shared" si="74"/>
        <v>42.414050381338036</v>
      </c>
      <c r="N674" s="31">
        <f t="shared" si="74"/>
        <v>23.637249923473849</v>
      </c>
      <c r="O674" s="31">
        <f t="shared" si="74"/>
        <v>19.800339786264395</v>
      </c>
      <c r="P674" s="31">
        <f t="shared" si="74"/>
        <v>26.612640686939457</v>
      </c>
      <c r="Q674" s="31">
        <f t="shared" si="74"/>
        <v>24.365219469184478</v>
      </c>
      <c r="R674" s="75"/>
      <c r="S674" s="73"/>
      <c r="T674" s="76"/>
    </row>
    <row r="675" spans="1:20" x14ac:dyDescent="0.25">
      <c r="A675" s="25">
        <v>42914.916705324074</v>
      </c>
      <c r="B675" s="26">
        <v>15.537000000000001</v>
      </c>
      <c r="C675" s="27">
        <v>365.58560999999997</v>
      </c>
      <c r="D675" s="26">
        <v>0</v>
      </c>
      <c r="E675" s="27">
        <v>0</v>
      </c>
      <c r="F675" s="28">
        <f t="shared" si="70"/>
        <v>15.537000000000001</v>
      </c>
      <c r="G675" s="28">
        <f t="shared" si="70"/>
        <v>365.58560999999997</v>
      </c>
      <c r="H675" s="29">
        <v>0</v>
      </c>
      <c r="I675" s="30">
        <f t="shared" si="72"/>
        <v>15.537000000000001</v>
      </c>
      <c r="J675" s="31">
        <f t="shared" si="71"/>
        <v>23.529999999999998</v>
      </c>
      <c r="K675" s="78"/>
      <c r="L675" s="75"/>
      <c r="M675" s="31">
        <f t="shared" si="74"/>
        <v>42.414050381338036</v>
      </c>
      <c r="N675" s="31">
        <f t="shared" si="74"/>
        <v>23.637249923473849</v>
      </c>
      <c r="O675" s="31">
        <f t="shared" si="74"/>
        <v>19.800339786264395</v>
      </c>
      <c r="P675" s="31">
        <f t="shared" si="74"/>
        <v>26.612640686939457</v>
      </c>
      <c r="Q675" s="31">
        <f t="shared" si="74"/>
        <v>24.365219469184478</v>
      </c>
      <c r="R675" s="75"/>
      <c r="S675" s="73"/>
      <c r="T675" s="76"/>
    </row>
    <row r="676" spans="1:20" x14ac:dyDescent="0.25">
      <c r="A676" s="25">
        <v>42914.958372048612</v>
      </c>
      <c r="B676" s="26">
        <v>44.5</v>
      </c>
      <c r="C676" s="27">
        <v>991.90499999999997</v>
      </c>
      <c r="D676" s="26">
        <v>0</v>
      </c>
      <c r="E676" s="27">
        <v>0</v>
      </c>
      <c r="F676" s="28">
        <f t="shared" si="70"/>
        <v>44.5</v>
      </c>
      <c r="G676" s="28">
        <f t="shared" si="70"/>
        <v>991.90499999999997</v>
      </c>
      <c r="H676" s="29">
        <v>0</v>
      </c>
      <c r="I676" s="30">
        <f t="shared" si="72"/>
        <v>44.5</v>
      </c>
      <c r="J676" s="31">
        <f t="shared" si="71"/>
        <v>22.29</v>
      </c>
      <c r="K676" s="78"/>
      <c r="L676" s="75"/>
      <c r="M676" s="31">
        <f t="shared" si="74"/>
        <v>42.414050381338036</v>
      </c>
      <c r="N676" s="31">
        <f t="shared" si="74"/>
        <v>23.637249923473849</v>
      </c>
      <c r="O676" s="31">
        <f t="shared" si="74"/>
        <v>19.800339786264395</v>
      </c>
      <c r="P676" s="31">
        <f t="shared" si="74"/>
        <v>26.612640686939457</v>
      </c>
      <c r="Q676" s="31">
        <f t="shared" si="74"/>
        <v>24.365219469184478</v>
      </c>
      <c r="R676" s="75"/>
      <c r="S676" s="73"/>
      <c r="T676" s="76"/>
    </row>
    <row r="677" spans="1:20" x14ac:dyDescent="0.25">
      <c r="A677" s="25">
        <v>42915.000038773149</v>
      </c>
      <c r="B677" s="26">
        <v>69.781000000000006</v>
      </c>
      <c r="C677" s="27">
        <v>1350.57548</v>
      </c>
      <c r="D677" s="26">
        <v>0</v>
      </c>
      <c r="E677" s="27">
        <v>0</v>
      </c>
      <c r="F677" s="28">
        <f t="shared" ref="F677:G740" si="75">B677-D677</f>
        <v>69.781000000000006</v>
      </c>
      <c r="G677" s="28">
        <f t="shared" si="75"/>
        <v>1350.57548</v>
      </c>
      <c r="H677" s="29">
        <v>0</v>
      </c>
      <c r="I677" s="30">
        <f t="shared" si="72"/>
        <v>69.781000000000006</v>
      </c>
      <c r="J677" s="31">
        <f t="shared" si="71"/>
        <v>19.354487324629911</v>
      </c>
      <c r="K677" s="78"/>
      <c r="L677" s="75"/>
      <c r="M677" s="31">
        <f t="shared" si="74"/>
        <v>42.414050381338036</v>
      </c>
      <c r="N677" s="31">
        <f t="shared" si="74"/>
        <v>23.637249923473849</v>
      </c>
      <c r="O677" s="31">
        <f t="shared" si="74"/>
        <v>19.800339786264395</v>
      </c>
      <c r="P677" s="31">
        <f t="shared" si="74"/>
        <v>26.612640686939457</v>
      </c>
      <c r="Q677" s="31">
        <f t="shared" si="74"/>
        <v>24.365219469184478</v>
      </c>
      <c r="R677" s="75"/>
      <c r="S677" s="73"/>
      <c r="T677" s="76"/>
    </row>
    <row r="678" spans="1:20" ht="15" customHeight="1" x14ac:dyDescent="0.25">
      <c r="A678" s="25">
        <v>42915.041705497686</v>
      </c>
      <c r="B678" s="26">
        <v>35.682000000000002</v>
      </c>
      <c r="C678" s="27">
        <v>643.48183600000004</v>
      </c>
      <c r="D678" s="26">
        <v>0</v>
      </c>
      <c r="E678" s="27">
        <v>0</v>
      </c>
      <c r="F678" s="28">
        <f t="shared" si="75"/>
        <v>35.682000000000002</v>
      </c>
      <c r="G678" s="28">
        <f t="shared" si="75"/>
        <v>643.48183600000004</v>
      </c>
      <c r="H678" s="29">
        <v>0</v>
      </c>
      <c r="I678" s="30">
        <f t="shared" si="72"/>
        <v>35.682000000000002</v>
      </c>
      <c r="J678" s="31">
        <f t="shared" si="71"/>
        <v>18.033793957737796</v>
      </c>
      <c r="K678" s="78"/>
      <c r="L678" s="75"/>
      <c r="M678" s="31">
        <f t="shared" si="74"/>
        <v>42.414050381338036</v>
      </c>
      <c r="N678" s="31">
        <f t="shared" si="74"/>
        <v>23.637249923473849</v>
      </c>
      <c r="O678" s="31">
        <f t="shared" si="74"/>
        <v>19.800339786264395</v>
      </c>
      <c r="P678" s="31">
        <f t="shared" si="74"/>
        <v>26.612640686939457</v>
      </c>
      <c r="Q678" s="31">
        <f t="shared" si="74"/>
        <v>24.365219469184478</v>
      </c>
      <c r="R678" s="75"/>
      <c r="S678" s="73"/>
      <c r="T678" s="76"/>
    </row>
    <row r="679" spans="1:20" ht="15" customHeight="1" x14ac:dyDescent="0.25">
      <c r="A679" s="25">
        <v>42915.083372222223</v>
      </c>
      <c r="B679" s="26">
        <v>0.83299999999999996</v>
      </c>
      <c r="C679" s="27">
        <v>13.840294999999999</v>
      </c>
      <c r="D679" s="26">
        <v>0</v>
      </c>
      <c r="E679" s="27">
        <v>0</v>
      </c>
      <c r="F679" s="28">
        <f t="shared" si="75"/>
        <v>0.83299999999999996</v>
      </c>
      <c r="G679" s="28">
        <f t="shared" si="75"/>
        <v>13.840294999999999</v>
      </c>
      <c r="H679" s="29">
        <v>0</v>
      </c>
      <c r="I679" s="30">
        <f t="shared" si="72"/>
        <v>0.83299999999999996</v>
      </c>
      <c r="J679" s="31">
        <f t="shared" si="71"/>
        <v>16.614999999999998</v>
      </c>
      <c r="K679" s="78"/>
      <c r="L679" s="75"/>
      <c r="M679" s="31">
        <f t="shared" si="74"/>
        <v>42.414050381338036</v>
      </c>
      <c r="N679" s="31">
        <f t="shared" si="74"/>
        <v>23.637249923473849</v>
      </c>
      <c r="O679" s="31">
        <f t="shared" si="74"/>
        <v>19.800339786264395</v>
      </c>
      <c r="P679" s="31">
        <f t="shared" si="74"/>
        <v>26.612640686939457</v>
      </c>
      <c r="Q679" s="31">
        <f t="shared" si="74"/>
        <v>24.365219469184478</v>
      </c>
      <c r="R679" s="75"/>
      <c r="S679" s="73"/>
      <c r="T679" s="76"/>
    </row>
    <row r="680" spans="1:20" ht="15" customHeight="1" x14ac:dyDescent="0.25">
      <c r="A680" s="25">
        <v>42915.12503894676</v>
      </c>
      <c r="B680" s="26">
        <v>0</v>
      </c>
      <c r="C680" s="27">
        <v>0</v>
      </c>
      <c r="D680" s="26">
        <v>0</v>
      </c>
      <c r="E680" s="27">
        <v>0</v>
      </c>
      <c r="F680" s="28">
        <f t="shared" si="75"/>
        <v>0</v>
      </c>
      <c r="G680" s="28">
        <f t="shared" si="75"/>
        <v>0</v>
      </c>
      <c r="H680" s="29">
        <v>0</v>
      </c>
      <c r="I680" s="30">
        <f t="shared" si="72"/>
        <v>0</v>
      </c>
      <c r="J680" s="31">
        <f t="shared" si="71"/>
        <v>0</v>
      </c>
      <c r="K680" s="78"/>
      <c r="L680" s="75"/>
      <c r="M680" s="31">
        <f t="shared" ref="M680:Q695" si="76">M679</f>
        <v>42.414050381338036</v>
      </c>
      <c r="N680" s="31">
        <f t="shared" si="76"/>
        <v>23.637249923473849</v>
      </c>
      <c r="O680" s="31">
        <f t="shared" si="76"/>
        <v>19.800339786264395</v>
      </c>
      <c r="P680" s="31">
        <f t="shared" si="76"/>
        <v>26.612640686939457</v>
      </c>
      <c r="Q680" s="31">
        <f t="shared" si="76"/>
        <v>24.365219469184478</v>
      </c>
      <c r="R680" s="75"/>
      <c r="S680" s="73"/>
      <c r="T680" s="76"/>
    </row>
    <row r="681" spans="1:20" ht="15" customHeight="1" x14ac:dyDescent="0.25">
      <c r="A681" s="25">
        <v>42915.166705671298</v>
      </c>
      <c r="B681" s="26">
        <v>9.3640000000000008</v>
      </c>
      <c r="C681" s="27">
        <v>140.55364</v>
      </c>
      <c r="D681" s="26">
        <v>0</v>
      </c>
      <c r="E681" s="27">
        <v>0</v>
      </c>
      <c r="F681" s="28">
        <f t="shared" si="75"/>
        <v>9.3640000000000008</v>
      </c>
      <c r="G681" s="28">
        <f t="shared" si="75"/>
        <v>140.55364</v>
      </c>
      <c r="H681" s="29">
        <v>0</v>
      </c>
      <c r="I681" s="30">
        <f t="shared" si="72"/>
        <v>9.3640000000000008</v>
      </c>
      <c r="J681" s="31">
        <f t="shared" si="71"/>
        <v>15.01</v>
      </c>
      <c r="K681" s="78"/>
      <c r="L681" s="75"/>
      <c r="M681" s="31">
        <f t="shared" si="76"/>
        <v>42.414050381338036</v>
      </c>
      <c r="N681" s="31">
        <f t="shared" si="76"/>
        <v>23.637249923473849</v>
      </c>
      <c r="O681" s="31">
        <f t="shared" si="76"/>
        <v>19.800339786264395</v>
      </c>
      <c r="P681" s="31">
        <f t="shared" si="76"/>
        <v>26.612640686939457</v>
      </c>
      <c r="Q681" s="31">
        <f t="shared" si="76"/>
        <v>24.365219469184478</v>
      </c>
      <c r="R681" s="75"/>
      <c r="S681" s="73"/>
      <c r="T681" s="76"/>
    </row>
    <row r="682" spans="1:20" ht="15" customHeight="1" x14ac:dyDescent="0.25">
      <c r="A682" s="25">
        <v>42915.208372395835</v>
      </c>
      <c r="B682" s="26">
        <v>0.91700000000000004</v>
      </c>
      <c r="C682" s="27">
        <v>12.069554</v>
      </c>
      <c r="D682" s="26">
        <v>0</v>
      </c>
      <c r="E682" s="27">
        <v>0</v>
      </c>
      <c r="F682" s="28">
        <f t="shared" si="75"/>
        <v>0.91700000000000004</v>
      </c>
      <c r="G682" s="28">
        <f t="shared" si="75"/>
        <v>12.069554</v>
      </c>
      <c r="H682" s="29">
        <v>0</v>
      </c>
      <c r="I682" s="30">
        <f t="shared" si="72"/>
        <v>0.91700000000000004</v>
      </c>
      <c r="J682" s="31">
        <f t="shared" si="71"/>
        <v>13.161999999999999</v>
      </c>
      <c r="K682" s="78"/>
      <c r="L682" s="75"/>
      <c r="M682" s="31">
        <f t="shared" si="76"/>
        <v>42.414050381338036</v>
      </c>
      <c r="N682" s="31">
        <f t="shared" si="76"/>
        <v>23.637249923473849</v>
      </c>
      <c r="O682" s="31">
        <f t="shared" si="76"/>
        <v>19.800339786264395</v>
      </c>
      <c r="P682" s="31">
        <f t="shared" si="76"/>
        <v>26.612640686939457</v>
      </c>
      <c r="Q682" s="31">
        <f t="shared" si="76"/>
        <v>24.365219469184478</v>
      </c>
      <c r="R682" s="75"/>
      <c r="S682" s="73"/>
      <c r="T682" s="76"/>
    </row>
    <row r="683" spans="1:20" ht="15" customHeight="1" x14ac:dyDescent="0.25">
      <c r="A683" s="25">
        <v>42915.250039120372</v>
      </c>
      <c r="B683" s="34">
        <v>0</v>
      </c>
      <c r="C683" s="35">
        <v>0</v>
      </c>
      <c r="D683" s="26">
        <v>0</v>
      </c>
      <c r="E683" s="27">
        <v>0</v>
      </c>
      <c r="F683" s="28">
        <f t="shared" si="75"/>
        <v>0</v>
      </c>
      <c r="G683" s="28">
        <f t="shared" si="75"/>
        <v>0</v>
      </c>
      <c r="H683" s="29">
        <v>0</v>
      </c>
      <c r="I683" s="30">
        <f t="shared" si="72"/>
        <v>0</v>
      </c>
      <c r="J683" s="31">
        <f t="shared" si="71"/>
        <v>0</v>
      </c>
      <c r="K683" s="78"/>
      <c r="L683" s="75"/>
      <c r="M683" s="31">
        <f t="shared" si="76"/>
        <v>42.414050381338036</v>
      </c>
      <c r="N683" s="31">
        <f t="shared" si="76"/>
        <v>23.637249923473849</v>
      </c>
      <c r="O683" s="31">
        <f t="shared" si="76"/>
        <v>19.800339786264395</v>
      </c>
      <c r="P683" s="31">
        <f t="shared" si="76"/>
        <v>26.612640686939457</v>
      </c>
      <c r="Q683" s="31">
        <f t="shared" si="76"/>
        <v>24.365219469184478</v>
      </c>
      <c r="R683" s="75"/>
      <c r="S683" s="73"/>
      <c r="T683" s="76"/>
    </row>
    <row r="684" spans="1:20" ht="15" customHeight="1" x14ac:dyDescent="0.25">
      <c r="A684" s="25">
        <v>42915.291705844909</v>
      </c>
      <c r="B684" s="34">
        <v>94.727999999999994</v>
      </c>
      <c r="C684" s="35">
        <v>1868.0361600000001</v>
      </c>
      <c r="D684" s="26">
        <v>0</v>
      </c>
      <c r="E684" s="27">
        <v>0</v>
      </c>
      <c r="F684" s="28">
        <f t="shared" si="75"/>
        <v>94.727999999999994</v>
      </c>
      <c r="G684" s="28">
        <f t="shared" si="75"/>
        <v>1868.0361600000001</v>
      </c>
      <c r="H684" s="29">
        <v>0</v>
      </c>
      <c r="I684" s="30">
        <f t="shared" si="72"/>
        <v>94.727999999999994</v>
      </c>
      <c r="J684" s="31">
        <f t="shared" si="71"/>
        <v>19.720000000000002</v>
      </c>
      <c r="K684" s="78"/>
      <c r="L684" s="75"/>
      <c r="M684" s="31">
        <f t="shared" si="76"/>
        <v>42.414050381338036</v>
      </c>
      <c r="N684" s="31">
        <f t="shared" si="76"/>
        <v>23.637249923473849</v>
      </c>
      <c r="O684" s="31">
        <f t="shared" si="76"/>
        <v>19.800339786264395</v>
      </c>
      <c r="P684" s="31">
        <f t="shared" si="76"/>
        <v>26.612640686939457</v>
      </c>
      <c r="Q684" s="31">
        <f t="shared" si="76"/>
        <v>24.365219469184478</v>
      </c>
      <c r="R684" s="75"/>
      <c r="S684" s="73"/>
      <c r="T684" s="76"/>
    </row>
    <row r="685" spans="1:20" ht="15" customHeight="1" x14ac:dyDescent="0.25">
      <c r="A685" s="25">
        <v>42915.333372569447</v>
      </c>
      <c r="B685" s="34">
        <v>125.389</v>
      </c>
      <c r="C685" s="35">
        <v>2280.82591</v>
      </c>
      <c r="D685" s="26">
        <v>0</v>
      </c>
      <c r="E685" s="27">
        <v>0</v>
      </c>
      <c r="F685" s="28">
        <f t="shared" si="75"/>
        <v>125.389</v>
      </c>
      <c r="G685" s="28">
        <f t="shared" si="75"/>
        <v>2280.82591</v>
      </c>
      <c r="H685" s="29">
        <v>0</v>
      </c>
      <c r="I685" s="30">
        <f t="shared" si="72"/>
        <v>125.389</v>
      </c>
      <c r="J685" s="31">
        <f t="shared" si="71"/>
        <v>18.190000000000001</v>
      </c>
      <c r="K685" s="78"/>
      <c r="L685" s="75"/>
      <c r="M685" s="31">
        <f t="shared" si="76"/>
        <v>42.414050381338036</v>
      </c>
      <c r="N685" s="31">
        <f t="shared" si="76"/>
        <v>23.637249923473849</v>
      </c>
      <c r="O685" s="31">
        <f t="shared" si="76"/>
        <v>19.800339786264395</v>
      </c>
      <c r="P685" s="31">
        <f t="shared" si="76"/>
        <v>26.612640686939457</v>
      </c>
      <c r="Q685" s="31">
        <f t="shared" si="76"/>
        <v>24.365219469184478</v>
      </c>
      <c r="R685" s="75"/>
      <c r="S685" s="73"/>
      <c r="T685" s="76"/>
    </row>
    <row r="686" spans="1:20" ht="15" customHeight="1" x14ac:dyDescent="0.25">
      <c r="A686" s="25">
        <v>42915.375039293984</v>
      </c>
      <c r="B686" s="34">
        <v>24.59</v>
      </c>
      <c r="C686" s="35">
        <v>502.61959999999999</v>
      </c>
      <c r="D686" s="26">
        <v>0</v>
      </c>
      <c r="E686" s="27">
        <v>0</v>
      </c>
      <c r="F686" s="28">
        <f t="shared" si="75"/>
        <v>24.59</v>
      </c>
      <c r="G686" s="28">
        <f t="shared" si="75"/>
        <v>502.61959999999999</v>
      </c>
      <c r="H686" s="29">
        <v>0</v>
      </c>
      <c r="I686" s="30">
        <f t="shared" si="72"/>
        <v>24.59</v>
      </c>
      <c r="J686" s="31">
        <f t="shared" si="71"/>
        <v>20.440000000000001</v>
      </c>
      <c r="K686" s="78"/>
      <c r="L686" s="75"/>
      <c r="M686" s="31">
        <f t="shared" si="76"/>
        <v>42.414050381338036</v>
      </c>
      <c r="N686" s="31">
        <f t="shared" si="76"/>
        <v>23.637249923473849</v>
      </c>
      <c r="O686" s="31">
        <f t="shared" si="76"/>
        <v>19.800339786264395</v>
      </c>
      <c r="P686" s="31">
        <f t="shared" si="76"/>
        <v>26.612640686939457</v>
      </c>
      <c r="Q686" s="31">
        <f t="shared" si="76"/>
        <v>24.365219469184478</v>
      </c>
      <c r="R686" s="75"/>
      <c r="S686" s="73"/>
      <c r="T686" s="76"/>
    </row>
    <row r="687" spans="1:20" ht="15" customHeight="1" x14ac:dyDescent="0.25">
      <c r="A687" s="25">
        <v>42915.416706018521</v>
      </c>
      <c r="B687" s="34">
        <v>76.98</v>
      </c>
      <c r="C687" s="35">
        <v>1649.6813999999999</v>
      </c>
      <c r="D687" s="26">
        <v>0</v>
      </c>
      <c r="E687" s="27">
        <v>0</v>
      </c>
      <c r="F687" s="28">
        <f t="shared" si="75"/>
        <v>76.98</v>
      </c>
      <c r="G687" s="28">
        <f t="shared" si="75"/>
        <v>1649.6813999999999</v>
      </c>
      <c r="H687" s="29">
        <v>0</v>
      </c>
      <c r="I687" s="30">
        <f t="shared" si="72"/>
        <v>76.98</v>
      </c>
      <c r="J687" s="31">
        <f t="shared" si="71"/>
        <v>21.43</v>
      </c>
      <c r="K687" s="78"/>
      <c r="L687" s="75"/>
      <c r="M687" s="31">
        <f t="shared" si="76"/>
        <v>42.414050381338036</v>
      </c>
      <c r="N687" s="31">
        <f t="shared" si="76"/>
        <v>23.637249923473849</v>
      </c>
      <c r="O687" s="31">
        <f t="shared" si="76"/>
        <v>19.800339786264395</v>
      </c>
      <c r="P687" s="31">
        <f t="shared" si="76"/>
        <v>26.612640686939457</v>
      </c>
      <c r="Q687" s="31">
        <f t="shared" si="76"/>
        <v>24.365219469184478</v>
      </c>
      <c r="R687" s="75"/>
      <c r="S687" s="73"/>
      <c r="T687" s="76"/>
    </row>
    <row r="688" spans="1:20" ht="15" customHeight="1" x14ac:dyDescent="0.25">
      <c r="A688" s="25">
        <v>42915.458372743058</v>
      </c>
      <c r="B688" s="34">
        <v>183.46</v>
      </c>
      <c r="C688" s="35">
        <v>4716.7565999999997</v>
      </c>
      <c r="D688" s="26">
        <v>183.46</v>
      </c>
      <c r="E688" s="27">
        <v>4716.7570000000005</v>
      </c>
      <c r="F688" s="28">
        <f t="shared" si="75"/>
        <v>0</v>
      </c>
      <c r="G688" s="28">
        <f t="shared" si="75"/>
        <v>-4.0000000080908649E-4</v>
      </c>
      <c r="H688" s="29">
        <v>0</v>
      </c>
      <c r="I688" s="30">
        <f t="shared" si="72"/>
        <v>0</v>
      </c>
      <c r="J688" s="31">
        <f t="shared" si="71"/>
        <v>0</v>
      </c>
      <c r="K688" s="78"/>
      <c r="L688" s="75"/>
      <c r="M688" s="31">
        <f t="shared" si="76"/>
        <v>42.414050381338036</v>
      </c>
      <c r="N688" s="31">
        <f t="shared" si="76"/>
        <v>23.637249923473849</v>
      </c>
      <c r="O688" s="31">
        <f t="shared" si="76"/>
        <v>19.800339786264395</v>
      </c>
      <c r="P688" s="31">
        <f t="shared" si="76"/>
        <v>26.612640686939457</v>
      </c>
      <c r="Q688" s="31">
        <f t="shared" si="76"/>
        <v>24.365219469184478</v>
      </c>
      <c r="R688" s="75"/>
      <c r="S688" s="73"/>
      <c r="T688" s="76"/>
    </row>
    <row r="689" spans="1:20" ht="15" customHeight="1" x14ac:dyDescent="0.25">
      <c r="A689" s="25">
        <v>42915.500039467595</v>
      </c>
      <c r="B689" s="34">
        <v>136.255</v>
      </c>
      <c r="C689" s="35">
        <v>3497.6658499999999</v>
      </c>
      <c r="D689" s="26">
        <v>136.255</v>
      </c>
      <c r="E689" s="27">
        <v>3497.6660000000002</v>
      </c>
      <c r="F689" s="28">
        <f t="shared" si="75"/>
        <v>0</v>
      </c>
      <c r="G689" s="28">
        <f t="shared" si="75"/>
        <v>-1.5000000030340743E-4</v>
      </c>
      <c r="H689" s="29">
        <v>0</v>
      </c>
      <c r="I689" s="30">
        <f t="shared" si="72"/>
        <v>0</v>
      </c>
      <c r="J689" s="31">
        <f t="shared" si="71"/>
        <v>0</v>
      </c>
      <c r="K689" s="78"/>
      <c r="L689" s="75"/>
      <c r="M689" s="31">
        <f t="shared" si="76"/>
        <v>42.414050381338036</v>
      </c>
      <c r="N689" s="31">
        <f t="shared" si="76"/>
        <v>23.637249923473849</v>
      </c>
      <c r="O689" s="31">
        <f t="shared" si="76"/>
        <v>19.800339786264395</v>
      </c>
      <c r="P689" s="31">
        <f t="shared" si="76"/>
        <v>26.612640686939457</v>
      </c>
      <c r="Q689" s="31">
        <f t="shared" si="76"/>
        <v>24.365219469184478</v>
      </c>
      <c r="R689" s="75"/>
      <c r="S689" s="73"/>
      <c r="T689" s="76"/>
    </row>
    <row r="690" spans="1:20" ht="15" customHeight="1" x14ac:dyDescent="0.25">
      <c r="A690" s="25">
        <v>42915.541706192133</v>
      </c>
      <c r="B690" s="34">
        <v>127.152</v>
      </c>
      <c r="C690" s="35">
        <v>3745.8979199999999</v>
      </c>
      <c r="D690" s="26">
        <v>127.152</v>
      </c>
      <c r="E690" s="27">
        <v>3745.8980000000001</v>
      </c>
      <c r="F690" s="28">
        <f t="shared" si="75"/>
        <v>0</v>
      </c>
      <c r="G690" s="28">
        <f t="shared" si="75"/>
        <v>-8.0000000252766768E-5</v>
      </c>
      <c r="H690" s="29">
        <v>0</v>
      </c>
      <c r="I690" s="30">
        <f t="shared" si="72"/>
        <v>0</v>
      </c>
      <c r="J690" s="31">
        <f t="shared" si="71"/>
        <v>0</v>
      </c>
      <c r="K690" s="78"/>
      <c r="L690" s="75"/>
      <c r="M690" s="31">
        <f t="shared" si="76"/>
        <v>42.414050381338036</v>
      </c>
      <c r="N690" s="31">
        <f t="shared" si="76"/>
        <v>23.637249923473849</v>
      </c>
      <c r="O690" s="31">
        <f t="shared" si="76"/>
        <v>19.800339786264395</v>
      </c>
      <c r="P690" s="31">
        <f t="shared" si="76"/>
        <v>26.612640686939457</v>
      </c>
      <c r="Q690" s="31">
        <f t="shared" si="76"/>
        <v>24.365219469184478</v>
      </c>
      <c r="R690" s="75"/>
      <c r="S690" s="73"/>
      <c r="T690" s="76"/>
    </row>
    <row r="691" spans="1:20" ht="15" customHeight="1" x14ac:dyDescent="0.25">
      <c r="A691" s="25">
        <v>42915.58337291667</v>
      </c>
      <c r="B691" s="34">
        <v>177.79599999999999</v>
      </c>
      <c r="C691" s="35">
        <v>5335.6579599999995</v>
      </c>
      <c r="D691" s="26">
        <v>177.79600000000002</v>
      </c>
      <c r="E691" s="27">
        <v>5335.6580000000004</v>
      </c>
      <c r="F691" s="28">
        <f t="shared" si="75"/>
        <v>0</v>
      </c>
      <c r="G691" s="28">
        <f t="shared" si="75"/>
        <v>-4.000000080850441E-5</v>
      </c>
      <c r="H691" s="29">
        <v>0</v>
      </c>
      <c r="I691" s="30">
        <f t="shared" si="72"/>
        <v>0</v>
      </c>
      <c r="J691" s="31">
        <f t="shared" si="71"/>
        <v>0</v>
      </c>
      <c r="K691" s="78"/>
      <c r="L691" s="75"/>
      <c r="M691" s="31">
        <f t="shared" si="76"/>
        <v>42.414050381338036</v>
      </c>
      <c r="N691" s="31">
        <f t="shared" si="76"/>
        <v>23.637249923473849</v>
      </c>
      <c r="O691" s="31">
        <f t="shared" si="76"/>
        <v>19.800339786264395</v>
      </c>
      <c r="P691" s="31">
        <f t="shared" si="76"/>
        <v>26.612640686939457</v>
      </c>
      <c r="Q691" s="31">
        <f t="shared" si="76"/>
        <v>24.365219469184478</v>
      </c>
      <c r="R691" s="75"/>
      <c r="S691" s="73"/>
      <c r="T691" s="76"/>
    </row>
    <row r="692" spans="1:20" ht="15" customHeight="1" x14ac:dyDescent="0.25">
      <c r="A692" s="25">
        <v>42915.625039641207</v>
      </c>
      <c r="B692" s="34">
        <v>145.58799999999999</v>
      </c>
      <c r="C692" s="35">
        <v>5383.8442400000004</v>
      </c>
      <c r="D692" s="26">
        <v>145.58799999999999</v>
      </c>
      <c r="E692" s="27">
        <v>5383.8440000000001</v>
      </c>
      <c r="F692" s="28">
        <f t="shared" si="75"/>
        <v>0</v>
      </c>
      <c r="G692" s="28">
        <f t="shared" si="75"/>
        <v>2.4000000030355295E-4</v>
      </c>
      <c r="H692" s="29">
        <v>0</v>
      </c>
      <c r="I692" s="30">
        <f t="shared" si="72"/>
        <v>0</v>
      </c>
      <c r="J692" s="31">
        <f t="shared" si="71"/>
        <v>0</v>
      </c>
      <c r="K692" s="78"/>
      <c r="L692" s="75"/>
      <c r="M692" s="31">
        <f t="shared" si="76"/>
        <v>42.414050381338036</v>
      </c>
      <c r="N692" s="31">
        <f t="shared" si="76"/>
        <v>23.637249923473849</v>
      </c>
      <c r="O692" s="31">
        <f t="shared" si="76"/>
        <v>19.800339786264395</v>
      </c>
      <c r="P692" s="31">
        <f t="shared" si="76"/>
        <v>26.612640686939457</v>
      </c>
      <c r="Q692" s="31">
        <f t="shared" si="76"/>
        <v>24.365219469184478</v>
      </c>
      <c r="R692" s="75"/>
      <c r="S692" s="73"/>
      <c r="T692" s="76"/>
    </row>
    <row r="693" spans="1:20" ht="15" customHeight="1" x14ac:dyDescent="0.25">
      <c r="A693" s="25">
        <v>42915.666706365744</v>
      </c>
      <c r="B693" s="34">
        <v>104.56</v>
      </c>
      <c r="C693" s="35">
        <v>4801.3951999999999</v>
      </c>
      <c r="D693" s="26">
        <v>104.56</v>
      </c>
      <c r="E693" s="27">
        <v>4801.3950000000004</v>
      </c>
      <c r="F693" s="28">
        <f t="shared" si="75"/>
        <v>0</v>
      </c>
      <c r="G693" s="28">
        <f t="shared" si="75"/>
        <v>1.9999999949504854E-4</v>
      </c>
      <c r="H693" s="29">
        <v>0</v>
      </c>
      <c r="I693" s="30">
        <f t="shared" si="72"/>
        <v>0</v>
      </c>
      <c r="J693" s="31">
        <f t="shared" si="71"/>
        <v>0</v>
      </c>
      <c r="K693" s="78"/>
      <c r="L693" s="75"/>
      <c r="M693" s="31">
        <f t="shared" si="76"/>
        <v>42.414050381338036</v>
      </c>
      <c r="N693" s="31">
        <f t="shared" si="76"/>
        <v>23.637249923473849</v>
      </c>
      <c r="O693" s="31">
        <f t="shared" si="76"/>
        <v>19.800339786264395</v>
      </c>
      <c r="P693" s="31">
        <f t="shared" si="76"/>
        <v>26.612640686939457</v>
      </c>
      <c r="Q693" s="31">
        <f t="shared" si="76"/>
        <v>24.365219469184478</v>
      </c>
      <c r="R693" s="75"/>
      <c r="S693" s="73"/>
      <c r="T693" s="76"/>
    </row>
    <row r="694" spans="1:20" ht="15" customHeight="1" x14ac:dyDescent="0.25">
      <c r="A694" s="25">
        <v>42915.708373090281</v>
      </c>
      <c r="B694" s="34">
        <v>86.671000000000006</v>
      </c>
      <c r="C694" s="35">
        <v>2675.53377</v>
      </c>
      <c r="D694" s="26">
        <v>86.671000000000006</v>
      </c>
      <c r="E694" s="27">
        <v>2675.5340000000001</v>
      </c>
      <c r="F694" s="28">
        <f t="shared" si="75"/>
        <v>0</v>
      </c>
      <c r="G694" s="28">
        <f t="shared" si="75"/>
        <v>-2.3000000010142685E-4</v>
      </c>
      <c r="H694" s="29">
        <v>0</v>
      </c>
      <c r="I694" s="30">
        <f t="shared" si="72"/>
        <v>0</v>
      </c>
      <c r="J694" s="31">
        <f t="shared" si="71"/>
        <v>0</v>
      </c>
      <c r="K694" s="78"/>
      <c r="L694" s="75"/>
      <c r="M694" s="31">
        <f t="shared" si="76"/>
        <v>42.414050381338036</v>
      </c>
      <c r="N694" s="31">
        <f t="shared" si="76"/>
        <v>23.637249923473849</v>
      </c>
      <c r="O694" s="31">
        <f t="shared" si="76"/>
        <v>19.800339786264395</v>
      </c>
      <c r="P694" s="31">
        <f t="shared" si="76"/>
        <v>26.612640686939457</v>
      </c>
      <c r="Q694" s="31">
        <f t="shared" si="76"/>
        <v>24.365219469184478</v>
      </c>
      <c r="R694" s="75"/>
      <c r="S694" s="73"/>
      <c r="T694" s="76"/>
    </row>
    <row r="695" spans="1:20" ht="15" customHeight="1" x14ac:dyDescent="0.25">
      <c r="A695" s="25">
        <v>42915.750039814811</v>
      </c>
      <c r="B695" s="34">
        <v>0</v>
      </c>
      <c r="C695" s="35">
        <v>0</v>
      </c>
      <c r="D695" s="26">
        <v>0</v>
      </c>
      <c r="E695" s="27">
        <v>0</v>
      </c>
      <c r="F695" s="28">
        <f t="shared" si="75"/>
        <v>0</v>
      </c>
      <c r="G695" s="28">
        <f t="shared" si="75"/>
        <v>0</v>
      </c>
      <c r="H695" s="29">
        <v>0</v>
      </c>
      <c r="I695" s="30">
        <f t="shared" si="72"/>
        <v>0</v>
      </c>
      <c r="J695" s="31">
        <f t="shared" si="71"/>
        <v>0</v>
      </c>
      <c r="K695" s="78"/>
      <c r="L695" s="75"/>
      <c r="M695" s="31">
        <f t="shared" si="76"/>
        <v>42.414050381338036</v>
      </c>
      <c r="N695" s="31">
        <f t="shared" si="76"/>
        <v>23.637249923473849</v>
      </c>
      <c r="O695" s="31">
        <f t="shared" si="76"/>
        <v>19.800339786264395</v>
      </c>
      <c r="P695" s="31">
        <f t="shared" si="76"/>
        <v>26.612640686939457</v>
      </c>
      <c r="Q695" s="31">
        <f t="shared" si="76"/>
        <v>24.365219469184478</v>
      </c>
      <c r="R695" s="75"/>
      <c r="S695" s="73"/>
      <c r="T695" s="76"/>
    </row>
    <row r="696" spans="1:20" ht="15" customHeight="1" x14ac:dyDescent="0.25">
      <c r="A696" s="25">
        <v>42915.791706539349</v>
      </c>
      <c r="B696" s="34">
        <v>0</v>
      </c>
      <c r="C696" s="35">
        <v>0</v>
      </c>
      <c r="D696" s="26">
        <v>0</v>
      </c>
      <c r="E696" s="27">
        <v>0</v>
      </c>
      <c r="F696" s="28">
        <f t="shared" si="75"/>
        <v>0</v>
      </c>
      <c r="G696" s="28">
        <f t="shared" si="75"/>
        <v>0</v>
      </c>
      <c r="H696" s="29">
        <v>0</v>
      </c>
      <c r="I696" s="30">
        <f t="shared" si="72"/>
        <v>0</v>
      </c>
      <c r="J696" s="31">
        <f t="shared" si="71"/>
        <v>0</v>
      </c>
      <c r="K696" s="78"/>
      <c r="L696" s="75"/>
      <c r="M696" s="31">
        <f t="shared" ref="M696:Q711" si="77">M695</f>
        <v>42.414050381338036</v>
      </c>
      <c r="N696" s="31">
        <f t="shared" si="77"/>
        <v>23.637249923473849</v>
      </c>
      <c r="O696" s="31">
        <f t="shared" si="77"/>
        <v>19.800339786264395</v>
      </c>
      <c r="P696" s="31">
        <f t="shared" si="77"/>
        <v>26.612640686939457</v>
      </c>
      <c r="Q696" s="31">
        <f t="shared" si="77"/>
        <v>24.365219469184478</v>
      </c>
      <c r="R696" s="75"/>
      <c r="S696" s="73"/>
      <c r="T696" s="76"/>
    </row>
    <row r="697" spans="1:20" ht="15" customHeight="1" x14ac:dyDescent="0.25">
      <c r="A697" s="25">
        <v>42915.833373263886</v>
      </c>
      <c r="B697" s="34">
        <v>8.4160000000000004</v>
      </c>
      <c r="C697" s="35">
        <v>369.54656</v>
      </c>
      <c r="D697" s="26">
        <v>8.4160000000000004</v>
      </c>
      <c r="E697" s="27">
        <v>369.54700000000003</v>
      </c>
      <c r="F697" s="28">
        <f t="shared" si="75"/>
        <v>0</v>
      </c>
      <c r="G697" s="28">
        <f t="shared" si="75"/>
        <v>-4.4000000002597517E-4</v>
      </c>
      <c r="H697" s="29">
        <v>0</v>
      </c>
      <c r="I697" s="30">
        <f t="shared" si="72"/>
        <v>0</v>
      </c>
      <c r="J697" s="31">
        <f t="shared" si="71"/>
        <v>0</v>
      </c>
      <c r="K697" s="78"/>
      <c r="L697" s="75"/>
      <c r="M697" s="31">
        <f t="shared" si="77"/>
        <v>42.414050381338036</v>
      </c>
      <c r="N697" s="31">
        <f t="shared" si="77"/>
        <v>23.637249923473849</v>
      </c>
      <c r="O697" s="31">
        <f t="shared" si="77"/>
        <v>19.800339786264395</v>
      </c>
      <c r="P697" s="31">
        <f t="shared" si="77"/>
        <v>26.612640686939457</v>
      </c>
      <c r="Q697" s="31">
        <f t="shared" si="77"/>
        <v>24.365219469184478</v>
      </c>
      <c r="R697" s="75"/>
      <c r="S697" s="73"/>
      <c r="T697" s="76"/>
    </row>
    <row r="698" spans="1:20" ht="15" customHeight="1" x14ac:dyDescent="0.25">
      <c r="A698" s="25">
        <v>42915.875039988423</v>
      </c>
      <c r="B698" s="34">
        <v>45.77</v>
      </c>
      <c r="C698" s="35">
        <v>1658.7048</v>
      </c>
      <c r="D698" s="26">
        <v>45.77</v>
      </c>
      <c r="E698" s="27">
        <v>1658.7050000000002</v>
      </c>
      <c r="F698" s="28">
        <f t="shared" si="75"/>
        <v>0</v>
      </c>
      <c r="G698" s="28">
        <f t="shared" si="75"/>
        <v>-2.0000000017716957E-4</v>
      </c>
      <c r="H698" s="29">
        <v>0</v>
      </c>
      <c r="I698" s="30">
        <f t="shared" si="72"/>
        <v>0</v>
      </c>
      <c r="J698" s="31">
        <f t="shared" si="71"/>
        <v>0</v>
      </c>
      <c r="K698" s="78"/>
      <c r="L698" s="75"/>
      <c r="M698" s="31">
        <f t="shared" si="77"/>
        <v>42.414050381338036</v>
      </c>
      <c r="N698" s="31">
        <f t="shared" si="77"/>
        <v>23.637249923473849</v>
      </c>
      <c r="O698" s="31">
        <f t="shared" si="77"/>
        <v>19.800339786264395</v>
      </c>
      <c r="P698" s="31">
        <f t="shared" si="77"/>
        <v>26.612640686939457</v>
      </c>
      <c r="Q698" s="31">
        <f t="shared" si="77"/>
        <v>24.365219469184478</v>
      </c>
      <c r="R698" s="75"/>
      <c r="S698" s="73"/>
      <c r="T698" s="76"/>
    </row>
    <row r="699" spans="1:20" ht="15" customHeight="1" x14ac:dyDescent="0.25">
      <c r="A699" s="25">
        <v>42915.91670671296</v>
      </c>
      <c r="B699" s="34">
        <v>120.298</v>
      </c>
      <c r="C699" s="35">
        <v>3468.1913399999999</v>
      </c>
      <c r="D699" s="26">
        <v>120.298</v>
      </c>
      <c r="E699" s="27">
        <v>3468.1910000000003</v>
      </c>
      <c r="F699" s="28">
        <f t="shared" si="75"/>
        <v>0</v>
      </c>
      <c r="G699" s="28">
        <f t="shared" si="75"/>
        <v>3.3999999959632987E-4</v>
      </c>
      <c r="H699" s="29">
        <v>0</v>
      </c>
      <c r="I699" s="30">
        <f t="shared" si="72"/>
        <v>0</v>
      </c>
      <c r="J699" s="31">
        <f t="shared" si="71"/>
        <v>0</v>
      </c>
      <c r="K699" s="78"/>
      <c r="L699" s="75"/>
      <c r="M699" s="31">
        <f t="shared" si="77"/>
        <v>42.414050381338036</v>
      </c>
      <c r="N699" s="31">
        <f t="shared" si="77"/>
        <v>23.637249923473849</v>
      </c>
      <c r="O699" s="31">
        <f t="shared" si="77"/>
        <v>19.800339786264395</v>
      </c>
      <c r="P699" s="31">
        <f t="shared" si="77"/>
        <v>26.612640686939457</v>
      </c>
      <c r="Q699" s="31">
        <f t="shared" si="77"/>
        <v>24.365219469184478</v>
      </c>
      <c r="R699" s="75"/>
      <c r="S699" s="73"/>
      <c r="T699" s="76"/>
    </row>
    <row r="700" spans="1:20" ht="15" customHeight="1" x14ac:dyDescent="0.25">
      <c r="A700" s="25">
        <v>42915.958373437497</v>
      </c>
      <c r="B700" s="26">
        <v>0</v>
      </c>
      <c r="C700" s="27">
        <v>0</v>
      </c>
      <c r="D700" s="26">
        <v>0</v>
      </c>
      <c r="E700" s="27">
        <v>0</v>
      </c>
      <c r="F700" s="28">
        <f t="shared" si="75"/>
        <v>0</v>
      </c>
      <c r="G700" s="28">
        <f t="shared" si="75"/>
        <v>0</v>
      </c>
      <c r="H700" s="29">
        <v>0</v>
      </c>
      <c r="I700" s="30">
        <f t="shared" si="72"/>
        <v>0</v>
      </c>
      <c r="J700" s="31">
        <f t="shared" si="71"/>
        <v>0</v>
      </c>
      <c r="K700" s="78"/>
      <c r="L700" s="75"/>
      <c r="M700" s="31">
        <f t="shared" si="77"/>
        <v>42.414050381338036</v>
      </c>
      <c r="N700" s="31">
        <f t="shared" si="77"/>
        <v>23.637249923473849</v>
      </c>
      <c r="O700" s="31">
        <f t="shared" si="77"/>
        <v>19.800339786264395</v>
      </c>
      <c r="P700" s="31">
        <f t="shared" si="77"/>
        <v>26.612640686939457</v>
      </c>
      <c r="Q700" s="31">
        <f t="shared" si="77"/>
        <v>24.365219469184478</v>
      </c>
      <c r="R700" s="75"/>
      <c r="S700" s="73"/>
      <c r="T700" s="76"/>
    </row>
    <row r="701" spans="1:20" ht="15" customHeight="1" x14ac:dyDescent="0.25">
      <c r="A701" s="25">
        <v>42916.000040162035</v>
      </c>
      <c r="B701" s="26">
        <v>0</v>
      </c>
      <c r="C701" s="27">
        <v>0</v>
      </c>
      <c r="D701" s="37">
        <v>0</v>
      </c>
      <c r="E701" s="27">
        <v>0</v>
      </c>
      <c r="F701" s="28">
        <f t="shared" si="75"/>
        <v>0</v>
      </c>
      <c r="G701" s="28">
        <f t="shared" si="75"/>
        <v>0</v>
      </c>
      <c r="H701" s="29">
        <v>0</v>
      </c>
      <c r="I701" s="30">
        <f t="shared" si="72"/>
        <v>0</v>
      </c>
      <c r="J701" s="31">
        <f t="shared" si="71"/>
        <v>0</v>
      </c>
      <c r="K701" s="78"/>
      <c r="L701" s="75"/>
      <c r="M701" s="31">
        <f t="shared" si="77"/>
        <v>42.414050381338036</v>
      </c>
      <c r="N701" s="31">
        <f t="shared" si="77"/>
        <v>23.637249923473849</v>
      </c>
      <c r="O701" s="31">
        <f t="shared" si="77"/>
        <v>19.800339786264395</v>
      </c>
      <c r="P701" s="31">
        <f t="shared" si="77"/>
        <v>26.612640686939457</v>
      </c>
      <c r="Q701" s="31">
        <f t="shared" si="77"/>
        <v>24.365219469184478</v>
      </c>
      <c r="R701" s="75"/>
      <c r="S701" s="73"/>
      <c r="T701" s="76"/>
    </row>
    <row r="702" spans="1:20" ht="15" customHeight="1" x14ac:dyDescent="0.25">
      <c r="A702" s="25">
        <v>42916.041706886572</v>
      </c>
      <c r="B702" s="26">
        <v>70.5</v>
      </c>
      <c r="C702" s="27">
        <v>1481.2049999999999</v>
      </c>
      <c r="D702" s="26">
        <v>6.069</v>
      </c>
      <c r="E702" s="27">
        <v>127.51</v>
      </c>
      <c r="F702" s="28">
        <f t="shared" si="75"/>
        <v>64.430999999999997</v>
      </c>
      <c r="G702" s="28">
        <f t="shared" si="75"/>
        <v>1353.6949999999999</v>
      </c>
      <c r="H702" s="29">
        <v>0</v>
      </c>
      <c r="I702" s="30">
        <f t="shared" si="72"/>
        <v>64.430999999999997</v>
      </c>
      <c r="J702" s="31">
        <f t="shared" si="71"/>
        <v>21.009995188651427</v>
      </c>
      <c r="K702" s="78"/>
      <c r="L702" s="75"/>
      <c r="M702" s="31">
        <f t="shared" si="77"/>
        <v>42.414050381338036</v>
      </c>
      <c r="N702" s="31">
        <f t="shared" si="77"/>
        <v>23.637249923473849</v>
      </c>
      <c r="O702" s="31">
        <f t="shared" si="77"/>
        <v>19.800339786264395</v>
      </c>
      <c r="P702" s="31">
        <f t="shared" si="77"/>
        <v>26.612640686939457</v>
      </c>
      <c r="Q702" s="31">
        <f t="shared" si="77"/>
        <v>24.365219469184478</v>
      </c>
      <c r="R702" s="75"/>
      <c r="S702" s="73"/>
      <c r="T702" s="76"/>
    </row>
    <row r="703" spans="1:20" ht="15" customHeight="1" x14ac:dyDescent="0.25">
      <c r="A703" s="25">
        <v>42916.083373611109</v>
      </c>
      <c r="B703" s="26">
        <v>35.700000000000003</v>
      </c>
      <c r="C703" s="27">
        <v>694.00800000000004</v>
      </c>
      <c r="D703" s="26">
        <v>7.7040000000000006</v>
      </c>
      <c r="E703" s="27">
        <v>149.76600000000002</v>
      </c>
      <c r="F703" s="28">
        <f t="shared" si="75"/>
        <v>27.996000000000002</v>
      </c>
      <c r="G703" s="28">
        <f t="shared" si="75"/>
        <v>544.24199999999996</v>
      </c>
      <c r="H703" s="29">
        <v>0</v>
      </c>
      <c r="I703" s="30">
        <f t="shared" si="72"/>
        <v>27.996000000000002</v>
      </c>
      <c r="J703" s="31">
        <f t="shared" si="71"/>
        <v>19.439991427346762</v>
      </c>
      <c r="K703" s="78"/>
      <c r="L703" s="75"/>
      <c r="M703" s="31">
        <f t="shared" si="77"/>
        <v>42.414050381338036</v>
      </c>
      <c r="N703" s="31">
        <f t="shared" si="77"/>
        <v>23.637249923473849</v>
      </c>
      <c r="O703" s="31">
        <f t="shared" si="77"/>
        <v>19.800339786264395</v>
      </c>
      <c r="P703" s="31">
        <f t="shared" si="77"/>
        <v>26.612640686939457</v>
      </c>
      <c r="Q703" s="31">
        <f t="shared" si="77"/>
        <v>24.365219469184478</v>
      </c>
      <c r="R703" s="75"/>
      <c r="S703" s="73"/>
      <c r="T703" s="76"/>
    </row>
    <row r="704" spans="1:20" ht="15" customHeight="1" x14ac:dyDescent="0.25">
      <c r="A704" s="25">
        <v>42916.125040335646</v>
      </c>
      <c r="B704" s="26">
        <v>11</v>
      </c>
      <c r="C704" s="27">
        <v>202.29</v>
      </c>
      <c r="D704" s="26">
        <v>0</v>
      </c>
      <c r="E704" s="27">
        <v>0</v>
      </c>
      <c r="F704" s="28">
        <f t="shared" si="75"/>
        <v>11</v>
      </c>
      <c r="G704" s="28">
        <f t="shared" si="75"/>
        <v>202.29</v>
      </c>
      <c r="H704" s="29">
        <v>0</v>
      </c>
      <c r="I704" s="30">
        <f t="shared" si="72"/>
        <v>11</v>
      </c>
      <c r="J704" s="31">
        <f t="shared" si="71"/>
        <v>18.39</v>
      </c>
      <c r="K704" s="78"/>
      <c r="L704" s="75"/>
      <c r="M704" s="31">
        <f t="shared" si="77"/>
        <v>42.414050381338036</v>
      </c>
      <c r="N704" s="31">
        <f t="shared" si="77"/>
        <v>23.637249923473849</v>
      </c>
      <c r="O704" s="31">
        <f t="shared" si="77"/>
        <v>19.800339786264395</v>
      </c>
      <c r="P704" s="31">
        <f t="shared" si="77"/>
        <v>26.612640686939457</v>
      </c>
      <c r="Q704" s="31">
        <f t="shared" si="77"/>
        <v>24.365219469184478</v>
      </c>
      <c r="R704" s="75"/>
      <c r="S704" s="73"/>
      <c r="T704" s="76"/>
    </row>
    <row r="705" spans="1:20" ht="15" customHeight="1" x14ac:dyDescent="0.25">
      <c r="A705" s="25">
        <v>42916.166707060183</v>
      </c>
      <c r="B705" s="26">
        <v>0</v>
      </c>
      <c r="C705" s="27">
        <v>0</v>
      </c>
      <c r="D705" s="26">
        <v>0</v>
      </c>
      <c r="E705" s="27">
        <v>0</v>
      </c>
      <c r="F705" s="28">
        <f t="shared" si="75"/>
        <v>0</v>
      </c>
      <c r="G705" s="28">
        <f t="shared" si="75"/>
        <v>0</v>
      </c>
      <c r="H705" s="29">
        <v>0</v>
      </c>
      <c r="I705" s="30">
        <f t="shared" si="72"/>
        <v>0</v>
      </c>
      <c r="J705" s="31">
        <f t="shared" si="71"/>
        <v>0</v>
      </c>
      <c r="K705" s="78"/>
      <c r="L705" s="75"/>
      <c r="M705" s="31">
        <f t="shared" si="77"/>
        <v>42.414050381338036</v>
      </c>
      <c r="N705" s="31">
        <f t="shared" si="77"/>
        <v>23.637249923473849</v>
      </c>
      <c r="O705" s="31">
        <f t="shared" si="77"/>
        <v>19.800339786264395</v>
      </c>
      <c r="P705" s="31">
        <f t="shared" si="77"/>
        <v>26.612640686939457</v>
      </c>
      <c r="Q705" s="31">
        <f t="shared" si="77"/>
        <v>24.365219469184478</v>
      </c>
      <c r="R705" s="75"/>
      <c r="S705" s="73"/>
      <c r="T705" s="76"/>
    </row>
    <row r="706" spans="1:20" ht="15" customHeight="1" x14ac:dyDescent="0.25">
      <c r="A706" s="25">
        <v>42916.208373784721</v>
      </c>
      <c r="B706" s="26">
        <v>0</v>
      </c>
      <c r="C706" s="27">
        <v>0</v>
      </c>
      <c r="D706" s="26">
        <v>0</v>
      </c>
      <c r="E706" s="27">
        <v>0</v>
      </c>
      <c r="F706" s="28">
        <f t="shared" si="75"/>
        <v>0</v>
      </c>
      <c r="G706" s="28">
        <f t="shared" si="75"/>
        <v>0</v>
      </c>
      <c r="H706" s="29">
        <v>0</v>
      </c>
      <c r="I706" s="30">
        <f t="shared" si="72"/>
        <v>0</v>
      </c>
      <c r="J706" s="31">
        <f t="shared" si="71"/>
        <v>0</v>
      </c>
      <c r="K706" s="78"/>
      <c r="L706" s="75"/>
      <c r="M706" s="31">
        <f t="shared" si="77"/>
        <v>42.414050381338036</v>
      </c>
      <c r="N706" s="31">
        <f t="shared" si="77"/>
        <v>23.637249923473849</v>
      </c>
      <c r="O706" s="31">
        <f t="shared" si="77"/>
        <v>19.800339786264395</v>
      </c>
      <c r="P706" s="31">
        <f t="shared" si="77"/>
        <v>26.612640686939457</v>
      </c>
      <c r="Q706" s="31">
        <f t="shared" si="77"/>
        <v>24.365219469184478</v>
      </c>
      <c r="R706" s="75"/>
      <c r="S706" s="73"/>
      <c r="T706" s="76"/>
    </row>
    <row r="707" spans="1:20" ht="15" customHeight="1" x14ac:dyDescent="0.25">
      <c r="A707" s="25">
        <v>42916.250040509258</v>
      </c>
      <c r="B707" s="26">
        <v>3.8</v>
      </c>
      <c r="C707" s="27">
        <v>70.759799999999998</v>
      </c>
      <c r="D707" s="26">
        <v>0</v>
      </c>
      <c r="E707" s="27">
        <v>0</v>
      </c>
      <c r="F707" s="28">
        <f t="shared" si="75"/>
        <v>3.8</v>
      </c>
      <c r="G707" s="28">
        <f t="shared" si="75"/>
        <v>70.759799999999998</v>
      </c>
      <c r="H707" s="29">
        <v>0</v>
      </c>
      <c r="I707" s="30">
        <f t="shared" si="72"/>
        <v>3.8</v>
      </c>
      <c r="J707" s="31">
        <f t="shared" si="71"/>
        <v>18.621000000000002</v>
      </c>
      <c r="K707" s="78"/>
      <c r="L707" s="75"/>
      <c r="M707" s="31">
        <f t="shared" si="77"/>
        <v>42.414050381338036</v>
      </c>
      <c r="N707" s="31">
        <f t="shared" si="77"/>
        <v>23.637249923473849</v>
      </c>
      <c r="O707" s="31">
        <f t="shared" si="77"/>
        <v>19.800339786264395</v>
      </c>
      <c r="P707" s="31">
        <f t="shared" si="77"/>
        <v>26.612640686939457</v>
      </c>
      <c r="Q707" s="31">
        <f t="shared" si="77"/>
        <v>24.365219469184478</v>
      </c>
      <c r="R707" s="75"/>
      <c r="S707" s="73"/>
      <c r="T707" s="76"/>
    </row>
    <row r="708" spans="1:20" ht="15" customHeight="1" x14ac:dyDescent="0.25">
      <c r="A708" s="25">
        <v>42916.291707233795</v>
      </c>
      <c r="B708" s="26">
        <v>28.1</v>
      </c>
      <c r="C708" s="27">
        <v>563.96699999999998</v>
      </c>
      <c r="D708" s="26">
        <v>22.527000000000001</v>
      </c>
      <c r="E708" s="27">
        <v>452.11700000000002</v>
      </c>
      <c r="F708" s="28">
        <f t="shared" si="75"/>
        <v>5.5730000000000004</v>
      </c>
      <c r="G708" s="28">
        <f t="shared" si="75"/>
        <v>111.84999999999997</v>
      </c>
      <c r="H708" s="29">
        <v>0</v>
      </c>
      <c r="I708" s="30">
        <f t="shared" si="72"/>
        <v>5.5730000000000004</v>
      </c>
      <c r="J708" s="31">
        <f t="shared" si="71"/>
        <v>20.069980261977385</v>
      </c>
      <c r="K708" s="78"/>
      <c r="L708" s="75"/>
      <c r="M708" s="31">
        <f t="shared" si="77"/>
        <v>42.414050381338036</v>
      </c>
      <c r="N708" s="31">
        <f t="shared" si="77"/>
        <v>23.637249923473849</v>
      </c>
      <c r="O708" s="31">
        <f t="shared" si="77"/>
        <v>19.800339786264395</v>
      </c>
      <c r="P708" s="31">
        <f t="shared" si="77"/>
        <v>26.612640686939457</v>
      </c>
      <c r="Q708" s="31">
        <f t="shared" si="77"/>
        <v>24.365219469184478</v>
      </c>
      <c r="R708" s="75"/>
      <c r="S708" s="73"/>
      <c r="T708" s="76"/>
    </row>
    <row r="709" spans="1:20" ht="15" customHeight="1" x14ac:dyDescent="0.25">
      <c r="A709" s="25">
        <v>42916.333373958332</v>
      </c>
      <c r="B709" s="26">
        <v>154.16900000000001</v>
      </c>
      <c r="C709" s="27">
        <v>3476.5109499999999</v>
      </c>
      <c r="D709" s="26">
        <v>128.69999999999999</v>
      </c>
      <c r="E709" s="27">
        <v>2902.1849999999999</v>
      </c>
      <c r="F709" s="28">
        <f t="shared" si="75"/>
        <v>25.469000000000023</v>
      </c>
      <c r="G709" s="28">
        <f t="shared" si="75"/>
        <v>574.32594999999992</v>
      </c>
      <c r="H709" s="29">
        <v>0</v>
      </c>
      <c r="I709" s="30">
        <f t="shared" si="72"/>
        <v>25.469000000000023</v>
      </c>
      <c r="J709" s="31">
        <f t="shared" si="71"/>
        <v>22.549999999999976</v>
      </c>
      <c r="K709" s="78"/>
      <c r="L709" s="75"/>
      <c r="M709" s="31">
        <f t="shared" si="77"/>
        <v>42.414050381338036</v>
      </c>
      <c r="N709" s="31">
        <f t="shared" si="77"/>
        <v>23.637249923473849</v>
      </c>
      <c r="O709" s="31">
        <f t="shared" si="77"/>
        <v>19.800339786264395</v>
      </c>
      <c r="P709" s="31">
        <f t="shared" si="77"/>
        <v>26.612640686939457</v>
      </c>
      <c r="Q709" s="31">
        <f t="shared" si="77"/>
        <v>24.365219469184478</v>
      </c>
      <c r="R709" s="75"/>
      <c r="S709" s="73"/>
      <c r="T709" s="76"/>
    </row>
    <row r="710" spans="1:20" ht="15" customHeight="1" x14ac:dyDescent="0.25">
      <c r="A710" s="25">
        <v>42916.375040682869</v>
      </c>
      <c r="B710" s="26">
        <v>212.239</v>
      </c>
      <c r="C710" s="27">
        <v>5184.9987700000001</v>
      </c>
      <c r="D710" s="26">
        <v>173.15200000000002</v>
      </c>
      <c r="E710" s="27">
        <v>4230.1080000000002</v>
      </c>
      <c r="F710" s="28">
        <f t="shared" si="75"/>
        <v>39.086999999999989</v>
      </c>
      <c r="G710" s="28">
        <f t="shared" si="75"/>
        <v>954.89076999999997</v>
      </c>
      <c r="H710" s="29">
        <v>0</v>
      </c>
      <c r="I710" s="30">
        <f t="shared" si="72"/>
        <v>39.086999999999989</v>
      </c>
      <c r="J710" s="31">
        <f t="shared" si="71"/>
        <v>24.429881290454635</v>
      </c>
      <c r="K710" s="78"/>
      <c r="L710" s="75"/>
      <c r="M710" s="31">
        <f t="shared" si="77"/>
        <v>42.414050381338036</v>
      </c>
      <c r="N710" s="31">
        <f t="shared" si="77"/>
        <v>23.637249923473849</v>
      </c>
      <c r="O710" s="31">
        <f t="shared" si="77"/>
        <v>19.800339786264395</v>
      </c>
      <c r="P710" s="31">
        <f t="shared" si="77"/>
        <v>26.612640686939457</v>
      </c>
      <c r="Q710" s="31">
        <f t="shared" si="77"/>
        <v>24.365219469184478</v>
      </c>
      <c r="R710" s="75"/>
      <c r="S710" s="73"/>
      <c r="T710" s="76"/>
    </row>
    <row r="711" spans="1:20" ht="15" customHeight="1" x14ac:dyDescent="0.25">
      <c r="A711" s="25">
        <v>42916.416707407407</v>
      </c>
      <c r="B711" s="26">
        <v>260.70600000000002</v>
      </c>
      <c r="C711" s="27">
        <v>7033.8478800000003</v>
      </c>
      <c r="D711" s="26">
        <v>260.70600000000002</v>
      </c>
      <c r="E711" s="27">
        <v>7033.848</v>
      </c>
      <c r="F711" s="28">
        <f t="shared" si="75"/>
        <v>0</v>
      </c>
      <c r="G711" s="28">
        <f t="shared" si="75"/>
        <v>-1.1999999969702912E-4</v>
      </c>
      <c r="H711" s="29">
        <v>0</v>
      </c>
      <c r="I711" s="30">
        <f t="shared" si="72"/>
        <v>0</v>
      </c>
      <c r="J711" s="31">
        <f t="shared" ref="J711:J749" si="78">IF(F711&gt;0,G711/F711,0)</f>
        <v>0</v>
      </c>
      <c r="K711" s="78"/>
      <c r="L711" s="75"/>
      <c r="M711" s="31">
        <f t="shared" si="77"/>
        <v>42.414050381338036</v>
      </c>
      <c r="N711" s="31">
        <f t="shared" si="77"/>
        <v>23.637249923473849</v>
      </c>
      <c r="O711" s="31">
        <f t="shared" si="77"/>
        <v>19.800339786264395</v>
      </c>
      <c r="P711" s="31">
        <f t="shared" si="77"/>
        <v>26.612640686939457</v>
      </c>
      <c r="Q711" s="31">
        <f t="shared" si="77"/>
        <v>24.365219469184478</v>
      </c>
      <c r="R711" s="75"/>
      <c r="S711" s="73"/>
      <c r="T711" s="76"/>
    </row>
    <row r="712" spans="1:20" ht="15" customHeight="1" x14ac:dyDescent="0.25">
      <c r="A712" s="25">
        <v>42916.458374131944</v>
      </c>
      <c r="B712" s="26">
        <v>323.65499999999997</v>
      </c>
      <c r="C712" s="27">
        <v>9719.3596500000003</v>
      </c>
      <c r="D712" s="26">
        <v>323.65500000000003</v>
      </c>
      <c r="E712" s="27">
        <v>9719.36</v>
      </c>
      <c r="F712" s="28">
        <f t="shared" si="75"/>
        <v>0</v>
      </c>
      <c r="G712" s="28">
        <f t="shared" si="75"/>
        <v>-3.5000000025320332E-4</v>
      </c>
      <c r="H712" s="29">
        <v>0</v>
      </c>
      <c r="I712" s="30">
        <f t="shared" ref="I712:I749" si="79">F712-H712</f>
        <v>0</v>
      </c>
      <c r="J712" s="31">
        <f t="shared" si="78"/>
        <v>0</v>
      </c>
      <c r="K712" s="78"/>
      <c r="L712" s="75"/>
      <c r="M712" s="31">
        <f t="shared" ref="M712:Q727" si="80">M711</f>
        <v>42.414050381338036</v>
      </c>
      <c r="N712" s="31">
        <f t="shared" si="80"/>
        <v>23.637249923473849</v>
      </c>
      <c r="O712" s="31">
        <f t="shared" si="80"/>
        <v>19.800339786264395</v>
      </c>
      <c r="P712" s="31">
        <f t="shared" si="80"/>
        <v>26.612640686939457</v>
      </c>
      <c r="Q712" s="31">
        <f t="shared" si="80"/>
        <v>24.365219469184478</v>
      </c>
      <c r="R712" s="75"/>
      <c r="S712" s="73"/>
      <c r="T712" s="76"/>
    </row>
    <row r="713" spans="1:20" ht="15" customHeight="1" x14ac:dyDescent="0.25">
      <c r="A713" s="25">
        <v>42916.500040856481</v>
      </c>
      <c r="B713" s="26">
        <v>292.31099999999998</v>
      </c>
      <c r="C713" s="27">
        <v>9076.2565500000001</v>
      </c>
      <c r="D713" s="26">
        <v>292.31100000000004</v>
      </c>
      <c r="E713" s="27">
        <v>9076.2569999999996</v>
      </c>
      <c r="F713" s="28">
        <f t="shared" si="75"/>
        <v>0</v>
      </c>
      <c r="G713" s="28">
        <f t="shared" si="75"/>
        <v>-4.4999999954598024E-4</v>
      </c>
      <c r="H713" s="29">
        <v>0</v>
      </c>
      <c r="I713" s="30">
        <f t="shared" si="79"/>
        <v>0</v>
      </c>
      <c r="J713" s="31">
        <f t="shared" si="78"/>
        <v>0</v>
      </c>
      <c r="K713" s="78"/>
      <c r="L713" s="75"/>
      <c r="M713" s="31">
        <f t="shared" si="80"/>
        <v>42.414050381338036</v>
      </c>
      <c r="N713" s="31">
        <f t="shared" si="80"/>
        <v>23.637249923473849</v>
      </c>
      <c r="O713" s="31">
        <f t="shared" si="80"/>
        <v>19.800339786264395</v>
      </c>
      <c r="P713" s="31">
        <f t="shared" si="80"/>
        <v>26.612640686939457</v>
      </c>
      <c r="Q713" s="31">
        <f t="shared" si="80"/>
        <v>24.365219469184478</v>
      </c>
      <c r="R713" s="75"/>
      <c r="S713" s="73"/>
      <c r="T713" s="76"/>
    </row>
    <row r="714" spans="1:20" ht="15" customHeight="1" x14ac:dyDescent="0.25">
      <c r="A714" s="25">
        <v>42916.541707581018</v>
      </c>
      <c r="B714" s="26">
        <v>184.804</v>
      </c>
      <c r="C714" s="27">
        <v>7867.10628</v>
      </c>
      <c r="D714" s="26">
        <v>184.804</v>
      </c>
      <c r="E714" s="27">
        <v>7867.1060000000007</v>
      </c>
      <c r="F714" s="28">
        <f t="shared" si="75"/>
        <v>0</v>
      </c>
      <c r="G714" s="28">
        <f t="shared" si="75"/>
        <v>2.7999999929306796E-4</v>
      </c>
      <c r="H714" s="29">
        <v>0</v>
      </c>
      <c r="I714" s="30">
        <f t="shared" si="79"/>
        <v>0</v>
      </c>
      <c r="J714" s="31">
        <f t="shared" si="78"/>
        <v>0</v>
      </c>
      <c r="K714" s="78"/>
      <c r="L714" s="75"/>
      <c r="M714" s="31">
        <f t="shared" si="80"/>
        <v>42.414050381338036</v>
      </c>
      <c r="N714" s="31">
        <f t="shared" si="80"/>
        <v>23.637249923473849</v>
      </c>
      <c r="O714" s="31">
        <f t="shared" si="80"/>
        <v>19.800339786264395</v>
      </c>
      <c r="P714" s="31">
        <f t="shared" si="80"/>
        <v>26.612640686939457</v>
      </c>
      <c r="Q714" s="31">
        <f t="shared" si="80"/>
        <v>24.365219469184478</v>
      </c>
      <c r="R714" s="75"/>
      <c r="S714" s="73"/>
      <c r="T714" s="76"/>
    </row>
    <row r="715" spans="1:20" ht="15" customHeight="1" x14ac:dyDescent="0.25">
      <c r="A715" s="25">
        <v>42916.583374305555</v>
      </c>
      <c r="B715" s="26">
        <v>102.824</v>
      </c>
      <c r="C715" s="27">
        <v>4662.0401599999996</v>
      </c>
      <c r="D715" s="26">
        <v>102.824</v>
      </c>
      <c r="E715" s="27">
        <v>4662.04</v>
      </c>
      <c r="F715" s="28">
        <f t="shared" si="75"/>
        <v>0</v>
      </c>
      <c r="G715" s="28">
        <f t="shared" si="75"/>
        <v>1.5999999959603883E-4</v>
      </c>
      <c r="H715" s="29">
        <v>0</v>
      </c>
      <c r="I715" s="30">
        <f t="shared" si="79"/>
        <v>0</v>
      </c>
      <c r="J715" s="31">
        <f t="shared" si="78"/>
        <v>0</v>
      </c>
      <c r="K715" s="78"/>
      <c r="L715" s="75"/>
      <c r="M715" s="31">
        <f t="shared" si="80"/>
        <v>42.414050381338036</v>
      </c>
      <c r="N715" s="31">
        <f t="shared" si="80"/>
        <v>23.637249923473849</v>
      </c>
      <c r="O715" s="31">
        <f t="shared" si="80"/>
        <v>19.800339786264395</v>
      </c>
      <c r="P715" s="31">
        <f t="shared" si="80"/>
        <v>26.612640686939457</v>
      </c>
      <c r="Q715" s="31">
        <f t="shared" si="80"/>
        <v>24.365219469184478</v>
      </c>
      <c r="R715" s="75"/>
      <c r="S715" s="73"/>
      <c r="T715" s="76"/>
    </row>
    <row r="716" spans="1:20" ht="15" customHeight="1" x14ac:dyDescent="0.25">
      <c r="A716" s="25">
        <v>42916.625041030093</v>
      </c>
      <c r="B716" s="26">
        <v>61.237000000000002</v>
      </c>
      <c r="C716" s="27">
        <v>2478.2613900000001</v>
      </c>
      <c r="D716" s="26">
        <v>61.237000000000002</v>
      </c>
      <c r="E716" s="27">
        <v>2478.261</v>
      </c>
      <c r="F716" s="28">
        <f t="shared" si="75"/>
        <v>0</v>
      </c>
      <c r="G716" s="28">
        <f t="shared" si="75"/>
        <v>3.9000000015221303E-4</v>
      </c>
      <c r="H716" s="29">
        <v>0</v>
      </c>
      <c r="I716" s="30">
        <f t="shared" si="79"/>
        <v>0</v>
      </c>
      <c r="J716" s="31">
        <f t="shared" si="78"/>
        <v>0</v>
      </c>
      <c r="K716" s="78"/>
      <c r="L716" s="75"/>
      <c r="M716" s="31">
        <f t="shared" si="80"/>
        <v>42.414050381338036</v>
      </c>
      <c r="N716" s="31">
        <f t="shared" si="80"/>
        <v>23.637249923473849</v>
      </c>
      <c r="O716" s="31">
        <f t="shared" si="80"/>
        <v>19.800339786264395</v>
      </c>
      <c r="P716" s="31">
        <f t="shared" si="80"/>
        <v>26.612640686939457</v>
      </c>
      <c r="Q716" s="31">
        <f t="shared" si="80"/>
        <v>24.365219469184478</v>
      </c>
      <c r="R716" s="75"/>
      <c r="S716" s="73"/>
      <c r="T716" s="76"/>
    </row>
    <row r="717" spans="1:20" ht="15" customHeight="1" x14ac:dyDescent="0.25">
      <c r="A717" s="25">
        <v>42916.66670775463</v>
      </c>
      <c r="B717" s="26">
        <v>16.013000000000002</v>
      </c>
      <c r="C717" s="27">
        <v>533.07276999999999</v>
      </c>
      <c r="D717" s="26">
        <v>16.013000000000002</v>
      </c>
      <c r="E717" s="27">
        <v>533.07299999999998</v>
      </c>
      <c r="F717" s="28">
        <f t="shared" si="75"/>
        <v>0</v>
      </c>
      <c r="G717" s="28">
        <f t="shared" si="75"/>
        <v>-2.2999999998774001E-4</v>
      </c>
      <c r="H717" s="29">
        <v>0</v>
      </c>
      <c r="I717" s="30">
        <f t="shared" si="79"/>
        <v>0</v>
      </c>
      <c r="J717" s="31">
        <f t="shared" si="78"/>
        <v>0</v>
      </c>
      <c r="K717" s="78"/>
      <c r="L717" s="75"/>
      <c r="M717" s="31">
        <f t="shared" si="80"/>
        <v>42.414050381338036</v>
      </c>
      <c r="N717" s="31">
        <f t="shared" si="80"/>
        <v>23.637249923473849</v>
      </c>
      <c r="O717" s="31">
        <f t="shared" si="80"/>
        <v>19.800339786264395</v>
      </c>
      <c r="P717" s="31">
        <f t="shared" si="80"/>
        <v>26.612640686939457</v>
      </c>
      <c r="Q717" s="31">
        <f t="shared" si="80"/>
        <v>24.365219469184478</v>
      </c>
      <c r="R717" s="75"/>
      <c r="S717" s="73"/>
      <c r="T717" s="76"/>
    </row>
    <row r="718" spans="1:20" ht="15" customHeight="1" x14ac:dyDescent="0.25">
      <c r="A718" s="25">
        <v>42916.708374479167</v>
      </c>
      <c r="B718" s="26">
        <v>5.09</v>
      </c>
      <c r="C718" s="27">
        <v>221.42008999999999</v>
      </c>
      <c r="D718" s="26">
        <v>5.09</v>
      </c>
      <c r="E718" s="27">
        <v>221.42</v>
      </c>
      <c r="F718" s="28">
        <f t="shared" si="75"/>
        <v>0</v>
      </c>
      <c r="G718" s="28">
        <f t="shared" si="75"/>
        <v>9.0000000000145519E-5</v>
      </c>
      <c r="H718" s="29">
        <v>0</v>
      </c>
      <c r="I718" s="30">
        <f t="shared" si="79"/>
        <v>0</v>
      </c>
      <c r="J718" s="31">
        <f t="shared" si="78"/>
        <v>0</v>
      </c>
      <c r="K718" s="78"/>
      <c r="L718" s="75"/>
      <c r="M718" s="31">
        <f t="shared" si="80"/>
        <v>42.414050381338036</v>
      </c>
      <c r="N718" s="31">
        <f t="shared" si="80"/>
        <v>23.637249923473849</v>
      </c>
      <c r="O718" s="31">
        <f t="shared" si="80"/>
        <v>19.800339786264395</v>
      </c>
      <c r="P718" s="31">
        <f t="shared" si="80"/>
        <v>26.612640686939457</v>
      </c>
      <c r="Q718" s="31">
        <f t="shared" si="80"/>
        <v>24.365219469184478</v>
      </c>
      <c r="R718" s="75"/>
      <c r="S718" s="73"/>
      <c r="T718" s="76"/>
    </row>
    <row r="719" spans="1:20" ht="15" customHeight="1" x14ac:dyDescent="0.25">
      <c r="A719" s="25">
        <v>42916.750041203704</v>
      </c>
      <c r="B719" s="34">
        <v>24.481999999999999</v>
      </c>
      <c r="C719" s="35">
        <v>1084.3077800000001</v>
      </c>
      <c r="D719" s="26">
        <v>24.482000000000003</v>
      </c>
      <c r="E719" s="27">
        <v>1084.308</v>
      </c>
      <c r="F719" s="28">
        <f t="shared" si="75"/>
        <v>0</v>
      </c>
      <c r="G719" s="28">
        <f t="shared" si="75"/>
        <v>-2.1999999989930075E-4</v>
      </c>
      <c r="H719" s="29">
        <v>0</v>
      </c>
      <c r="I719" s="30">
        <f t="shared" si="79"/>
        <v>0</v>
      </c>
      <c r="J719" s="31">
        <f t="shared" si="78"/>
        <v>0</v>
      </c>
      <c r="K719" s="78"/>
      <c r="L719" s="75"/>
      <c r="M719" s="31">
        <f t="shared" si="80"/>
        <v>42.414050381338036</v>
      </c>
      <c r="N719" s="31">
        <f t="shared" si="80"/>
        <v>23.637249923473849</v>
      </c>
      <c r="O719" s="31">
        <f t="shared" si="80"/>
        <v>19.800339786264395</v>
      </c>
      <c r="P719" s="31">
        <f t="shared" si="80"/>
        <v>26.612640686939457</v>
      </c>
      <c r="Q719" s="31">
        <f t="shared" si="80"/>
        <v>24.365219469184478</v>
      </c>
      <c r="R719" s="75"/>
      <c r="S719" s="73"/>
      <c r="T719" s="76"/>
    </row>
    <row r="720" spans="1:20" ht="15" customHeight="1" x14ac:dyDescent="0.25">
      <c r="A720" s="25">
        <v>42916.791707928242</v>
      </c>
      <c r="B720" s="34">
        <v>52.646999999999998</v>
      </c>
      <c r="C720" s="35">
        <v>1599.4158600000001</v>
      </c>
      <c r="D720" s="26">
        <v>52.647000000000006</v>
      </c>
      <c r="E720" s="27">
        <v>1599.4160000000002</v>
      </c>
      <c r="F720" s="28">
        <f t="shared" si="75"/>
        <v>0</v>
      </c>
      <c r="G720" s="28">
        <f t="shared" si="75"/>
        <v>-1.4000000010128133E-4</v>
      </c>
      <c r="H720" s="29">
        <v>0</v>
      </c>
      <c r="I720" s="30">
        <f t="shared" si="79"/>
        <v>0</v>
      </c>
      <c r="J720" s="31">
        <f t="shared" si="78"/>
        <v>0</v>
      </c>
      <c r="K720" s="78"/>
      <c r="L720" s="75"/>
      <c r="M720" s="31">
        <f t="shared" si="80"/>
        <v>42.414050381338036</v>
      </c>
      <c r="N720" s="31">
        <f t="shared" si="80"/>
        <v>23.637249923473849</v>
      </c>
      <c r="O720" s="31">
        <f t="shared" si="80"/>
        <v>19.800339786264395</v>
      </c>
      <c r="P720" s="31">
        <f t="shared" si="80"/>
        <v>26.612640686939457</v>
      </c>
      <c r="Q720" s="31">
        <f t="shared" si="80"/>
        <v>24.365219469184478</v>
      </c>
      <c r="R720" s="75"/>
      <c r="S720" s="73"/>
      <c r="T720" s="76"/>
    </row>
    <row r="721" spans="1:20" ht="15" customHeight="1" x14ac:dyDescent="0.25">
      <c r="A721" s="25">
        <v>42916.833374652779</v>
      </c>
      <c r="B721" s="34">
        <v>112.482</v>
      </c>
      <c r="C721" s="35">
        <v>3359.83734</v>
      </c>
      <c r="D721" s="26">
        <v>112.482</v>
      </c>
      <c r="E721" s="27">
        <v>3359.837</v>
      </c>
      <c r="F721" s="28">
        <f t="shared" si="75"/>
        <v>0</v>
      </c>
      <c r="G721" s="28">
        <f t="shared" si="75"/>
        <v>3.4000000005107722E-4</v>
      </c>
      <c r="H721" s="29">
        <v>0</v>
      </c>
      <c r="I721" s="30">
        <f t="shared" si="79"/>
        <v>0</v>
      </c>
      <c r="J721" s="31">
        <f t="shared" si="78"/>
        <v>0</v>
      </c>
      <c r="K721" s="78"/>
      <c r="L721" s="75"/>
      <c r="M721" s="31">
        <f t="shared" si="80"/>
        <v>42.414050381338036</v>
      </c>
      <c r="N721" s="31">
        <f t="shared" si="80"/>
        <v>23.637249923473849</v>
      </c>
      <c r="O721" s="31">
        <f t="shared" si="80"/>
        <v>19.800339786264395</v>
      </c>
      <c r="P721" s="31">
        <f t="shared" si="80"/>
        <v>26.612640686939457</v>
      </c>
      <c r="Q721" s="31">
        <f t="shared" si="80"/>
        <v>24.365219469184478</v>
      </c>
      <c r="R721" s="75"/>
      <c r="S721" s="73"/>
      <c r="T721" s="76"/>
    </row>
    <row r="722" spans="1:20" ht="15" customHeight="1" x14ac:dyDescent="0.25">
      <c r="A722" s="25">
        <v>42916.875041377316</v>
      </c>
      <c r="B722" s="34">
        <v>103.976</v>
      </c>
      <c r="C722" s="35">
        <v>3185.8246399999998</v>
      </c>
      <c r="D722" s="26">
        <v>103.976</v>
      </c>
      <c r="E722" s="27">
        <v>3185.8250000000003</v>
      </c>
      <c r="F722" s="28">
        <f t="shared" si="75"/>
        <v>0</v>
      </c>
      <c r="G722" s="28">
        <f t="shared" si="75"/>
        <v>-3.6000000045532943E-4</v>
      </c>
      <c r="H722" s="29">
        <v>0</v>
      </c>
      <c r="I722" s="30">
        <f t="shared" si="79"/>
        <v>0</v>
      </c>
      <c r="J722" s="31">
        <f t="shared" si="78"/>
        <v>0</v>
      </c>
      <c r="K722" s="78"/>
      <c r="L722" s="75"/>
      <c r="M722" s="31">
        <f t="shared" si="80"/>
        <v>42.414050381338036</v>
      </c>
      <c r="N722" s="31">
        <f t="shared" si="80"/>
        <v>23.637249923473849</v>
      </c>
      <c r="O722" s="31">
        <f t="shared" si="80"/>
        <v>19.800339786264395</v>
      </c>
      <c r="P722" s="31">
        <f t="shared" si="80"/>
        <v>26.612640686939457</v>
      </c>
      <c r="Q722" s="31">
        <f t="shared" si="80"/>
        <v>24.365219469184478</v>
      </c>
      <c r="R722" s="75"/>
      <c r="S722" s="73"/>
      <c r="T722" s="76"/>
    </row>
    <row r="723" spans="1:20" ht="15" customHeight="1" x14ac:dyDescent="0.25">
      <c r="A723" s="25">
        <v>42916.916708101853</v>
      </c>
      <c r="B723" s="26">
        <v>87.715999999999994</v>
      </c>
      <c r="C723" s="27">
        <v>2617.44544</v>
      </c>
      <c r="D723" s="26">
        <v>87.716000000000008</v>
      </c>
      <c r="E723" s="27">
        <v>2617.4450000000002</v>
      </c>
      <c r="F723" s="28">
        <f t="shared" si="75"/>
        <v>0</v>
      </c>
      <c r="G723" s="28">
        <f t="shared" si="75"/>
        <v>4.3999999979860149E-4</v>
      </c>
      <c r="H723" s="29">
        <v>0</v>
      </c>
      <c r="I723" s="30">
        <f t="shared" si="79"/>
        <v>0</v>
      </c>
      <c r="J723" s="31">
        <f t="shared" si="78"/>
        <v>0</v>
      </c>
      <c r="K723" s="78"/>
      <c r="L723" s="75"/>
      <c r="M723" s="31">
        <f t="shared" si="80"/>
        <v>42.414050381338036</v>
      </c>
      <c r="N723" s="31">
        <f t="shared" si="80"/>
        <v>23.637249923473849</v>
      </c>
      <c r="O723" s="31">
        <f t="shared" si="80"/>
        <v>19.800339786264395</v>
      </c>
      <c r="P723" s="31">
        <f t="shared" si="80"/>
        <v>26.612640686939457</v>
      </c>
      <c r="Q723" s="31">
        <f t="shared" si="80"/>
        <v>24.365219469184478</v>
      </c>
      <c r="R723" s="75"/>
      <c r="S723" s="73"/>
      <c r="T723" s="76"/>
    </row>
    <row r="724" spans="1:20" ht="15" customHeight="1" x14ac:dyDescent="0.25">
      <c r="A724" s="25">
        <v>42916.95837482639</v>
      </c>
      <c r="B724" s="26">
        <v>0</v>
      </c>
      <c r="C724" s="27">
        <v>0</v>
      </c>
      <c r="D724" s="26">
        <v>0</v>
      </c>
      <c r="E724" s="27">
        <v>0</v>
      </c>
      <c r="F724" s="28">
        <f t="shared" si="75"/>
        <v>0</v>
      </c>
      <c r="G724" s="28">
        <f t="shared" si="75"/>
        <v>0</v>
      </c>
      <c r="H724" s="29">
        <v>0</v>
      </c>
      <c r="I724" s="30">
        <f t="shared" si="79"/>
        <v>0</v>
      </c>
      <c r="J724" s="31">
        <f t="shared" si="78"/>
        <v>0</v>
      </c>
      <c r="K724" s="78"/>
      <c r="L724" s="75"/>
      <c r="M724" s="31">
        <f t="shared" si="80"/>
        <v>42.414050381338036</v>
      </c>
      <c r="N724" s="31">
        <f t="shared" si="80"/>
        <v>23.637249923473849</v>
      </c>
      <c r="O724" s="31">
        <f t="shared" si="80"/>
        <v>19.800339786264395</v>
      </c>
      <c r="P724" s="31">
        <f t="shared" si="80"/>
        <v>26.612640686939457</v>
      </c>
      <c r="Q724" s="31">
        <f t="shared" si="80"/>
        <v>24.365219469184478</v>
      </c>
      <c r="R724" s="75"/>
      <c r="S724" s="73"/>
      <c r="T724" s="76"/>
    </row>
    <row r="725" spans="1:20" ht="15" customHeight="1" x14ac:dyDescent="0.25">
      <c r="A725" s="25">
        <v>42917.000041550928</v>
      </c>
      <c r="B725" s="26">
        <v>0</v>
      </c>
      <c r="C725" s="27">
        <v>0</v>
      </c>
      <c r="D725" s="26">
        <v>0</v>
      </c>
      <c r="E725" s="27">
        <v>0</v>
      </c>
      <c r="F725" s="28">
        <f t="shared" si="75"/>
        <v>0</v>
      </c>
      <c r="G725" s="28">
        <f t="shared" si="75"/>
        <v>0</v>
      </c>
      <c r="H725" s="29">
        <v>0</v>
      </c>
      <c r="I725" s="30">
        <f t="shared" si="79"/>
        <v>0</v>
      </c>
      <c r="J725" s="31">
        <f t="shared" si="78"/>
        <v>0</v>
      </c>
      <c r="K725" s="78"/>
      <c r="L725" s="75"/>
      <c r="M725" s="31">
        <f t="shared" si="80"/>
        <v>42.414050381338036</v>
      </c>
      <c r="N725" s="31">
        <f t="shared" si="80"/>
        <v>23.637249923473849</v>
      </c>
      <c r="O725" s="31">
        <f t="shared" si="80"/>
        <v>19.800339786264395</v>
      </c>
      <c r="P725" s="31">
        <f t="shared" si="80"/>
        <v>26.612640686939457</v>
      </c>
      <c r="Q725" s="31">
        <f t="shared" si="80"/>
        <v>24.365219469184478</v>
      </c>
      <c r="R725" s="75"/>
      <c r="S725" s="73"/>
      <c r="T725" s="76"/>
    </row>
    <row r="726" spans="1:20" ht="15" hidden="1" customHeight="1" x14ac:dyDescent="0.25">
      <c r="A726" s="25">
        <v>42917.041708275465</v>
      </c>
      <c r="B726" s="26"/>
      <c r="C726" s="27"/>
      <c r="D726" s="26"/>
      <c r="E726" s="27"/>
      <c r="F726" s="28">
        <f t="shared" si="75"/>
        <v>0</v>
      </c>
      <c r="G726" s="28">
        <f t="shared" si="75"/>
        <v>0</v>
      </c>
      <c r="H726" s="29">
        <v>0</v>
      </c>
      <c r="I726" s="30">
        <f t="shared" si="79"/>
        <v>0</v>
      </c>
      <c r="J726" s="31">
        <f t="shared" si="78"/>
        <v>0</v>
      </c>
      <c r="K726" s="78"/>
      <c r="L726" s="75"/>
      <c r="M726" s="31">
        <f t="shared" si="80"/>
        <v>42.414050381338036</v>
      </c>
      <c r="N726" s="31">
        <f t="shared" si="80"/>
        <v>23.637249923473849</v>
      </c>
      <c r="O726" s="31">
        <f t="shared" si="80"/>
        <v>19.800339786264395</v>
      </c>
      <c r="P726" s="31">
        <f t="shared" si="80"/>
        <v>26.612640686939457</v>
      </c>
      <c r="Q726" s="31">
        <f t="shared" si="80"/>
        <v>24.365219469184478</v>
      </c>
      <c r="R726" s="31">
        <f t="shared" ref="R726:R749" si="81">MAX(L726:Q726)</f>
        <v>42.414050381338036</v>
      </c>
      <c r="S726" s="23">
        <f t="shared" ref="S726:S749" si="82">IF(J726&gt;R726,J726-R726,0)</f>
        <v>0</v>
      </c>
      <c r="T726" s="33">
        <f t="shared" ref="T726:T749" si="83">IF(S726&lt;&gt;" ",S726*I726,0)</f>
        <v>0</v>
      </c>
    </row>
    <row r="727" spans="1:20" ht="15" hidden="1" customHeight="1" x14ac:dyDescent="0.25">
      <c r="A727" s="25">
        <v>42917.083375000002</v>
      </c>
      <c r="B727" s="26"/>
      <c r="C727" s="27"/>
      <c r="D727" s="26"/>
      <c r="E727" s="27"/>
      <c r="F727" s="28">
        <f t="shared" si="75"/>
        <v>0</v>
      </c>
      <c r="G727" s="28">
        <f t="shared" si="75"/>
        <v>0</v>
      </c>
      <c r="H727" s="29">
        <v>0</v>
      </c>
      <c r="I727" s="30">
        <f t="shared" si="79"/>
        <v>0</v>
      </c>
      <c r="J727" s="31">
        <f t="shared" si="78"/>
        <v>0</v>
      </c>
      <c r="K727" s="78"/>
      <c r="L727" s="75"/>
      <c r="M727" s="31">
        <f t="shared" si="80"/>
        <v>42.414050381338036</v>
      </c>
      <c r="N727" s="31">
        <f t="shared" si="80"/>
        <v>23.637249923473849</v>
      </c>
      <c r="O727" s="31">
        <f t="shared" si="80"/>
        <v>19.800339786264395</v>
      </c>
      <c r="P727" s="31">
        <f t="shared" si="80"/>
        <v>26.612640686939457</v>
      </c>
      <c r="Q727" s="31">
        <f t="shared" si="80"/>
        <v>24.365219469184478</v>
      </c>
      <c r="R727" s="31">
        <f t="shared" si="81"/>
        <v>42.414050381338036</v>
      </c>
      <c r="S727" s="23">
        <f t="shared" si="82"/>
        <v>0</v>
      </c>
      <c r="T727" s="33">
        <f t="shared" si="83"/>
        <v>0</v>
      </c>
    </row>
    <row r="728" spans="1:20" ht="15" hidden="1" customHeight="1" x14ac:dyDescent="0.25">
      <c r="A728" s="25">
        <v>42917.125041724539</v>
      </c>
      <c r="B728" s="26"/>
      <c r="C728" s="27"/>
      <c r="D728" s="26"/>
      <c r="E728" s="27"/>
      <c r="F728" s="28">
        <f t="shared" si="75"/>
        <v>0</v>
      </c>
      <c r="G728" s="28">
        <f t="shared" si="75"/>
        <v>0</v>
      </c>
      <c r="H728" s="29">
        <v>0</v>
      </c>
      <c r="I728" s="30">
        <f t="shared" si="79"/>
        <v>0</v>
      </c>
      <c r="J728" s="31">
        <f t="shared" si="78"/>
        <v>0</v>
      </c>
      <c r="K728" s="78"/>
      <c r="L728" s="75"/>
      <c r="M728" s="31">
        <f t="shared" ref="M728:Q743" si="84">M727</f>
        <v>42.414050381338036</v>
      </c>
      <c r="N728" s="31">
        <f t="shared" si="84"/>
        <v>23.637249923473849</v>
      </c>
      <c r="O728" s="31">
        <f t="shared" si="84"/>
        <v>19.800339786264395</v>
      </c>
      <c r="P728" s="31">
        <f t="shared" si="84"/>
        <v>26.612640686939457</v>
      </c>
      <c r="Q728" s="31">
        <f t="shared" si="84"/>
        <v>24.365219469184478</v>
      </c>
      <c r="R728" s="31">
        <f t="shared" si="81"/>
        <v>42.414050381338036</v>
      </c>
      <c r="S728" s="23">
        <f t="shared" si="82"/>
        <v>0</v>
      </c>
      <c r="T728" s="33">
        <f t="shared" si="83"/>
        <v>0</v>
      </c>
    </row>
    <row r="729" spans="1:20" ht="15" hidden="1" customHeight="1" x14ac:dyDescent="0.25">
      <c r="A729" s="25">
        <v>42917.166708449076</v>
      </c>
      <c r="B729" s="26"/>
      <c r="C729" s="27"/>
      <c r="D729" s="26"/>
      <c r="E729" s="27"/>
      <c r="F729" s="28">
        <f t="shared" si="75"/>
        <v>0</v>
      </c>
      <c r="G729" s="28">
        <f t="shared" si="75"/>
        <v>0</v>
      </c>
      <c r="H729" s="29">
        <v>0</v>
      </c>
      <c r="I729" s="30">
        <f t="shared" si="79"/>
        <v>0</v>
      </c>
      <c r="J729" s="31">
        <f t="shared" si="78"/>
        <v>0</v>
      </c>
      <c r="K729" s="78"/>
      <c r="L729" s="75"/>
      <c r="M729" s="31">
        <f t="shared" si="84"/>
        <v>42.414050381338036</v>
      </c>
      <c r="N729" s="31">
        <f t="shared" si="84"/>
        <v>23.637249923473849</v>
      </c>
      <c r="O729" s="31">
        <f t="shared" si="84"/>
        <v>19.800339786264395</v>
      </c>
      <c r="P729" s="31">
        <f t="shared" si="84"/>
        <v>26.612640686939457</v>
      </c>
      <c r="Q729" s="31">
        <f t="shared" si="84"/>
        <v>24.365219469184478</v>
      </c>
      <c r="R729" s="31">
        <f t="shared" si="81"/>
        <v>42.414050381338036</v>
      </c>
      <c r="S729" s="23">
        <f t="shared" si="82"/>
        <v>0</v>
      </c>
      <c r="T729" s="33">
        <f t="shared" si="83"/>
        <v>0</v>
      </c>
    </row>
    <row r="730" spans="1:20" ht="15" hidden="1" customHeight="1" x14ac:dyDescent="0.25">
      <c r="A730" s="25">
        <v>42917.208375173614</v>
      </c>
      <c r="B730" s="26"/>
      <c r="C730" s="27"/>
      <c r="D730" s="26"/>
      <c r="E730" s="27"/>
      <c r="F730" s="28">
        <f t="shared" si="75"/>
        <v>0</v>
      </c>
      <c r="G730" s="28">
        <f t="shared" si="75"/>
        <v>0</v>
      </c>
      <c r="H730" s="29">
        <v>0</v>
      </c>
      <c r="I730" s="30">
        <f t="shared" si="79"/>
        <v>0</v>
      </c>
      <c r="J730" s="31">
        <f t="shared" si="78"/>
        <v>0</v>
      </c>
      <c r="K730" s="78"/>
      <c r="L730" s="75"/>
      <c r="M730" s="31">
        <f t="shared" si="84"/>
        <v>42.414050381338036</v>
      </c>
      <c r="N730" s="31">
        <f t="shared" si="84"/>
        <v>23.637249923473849</v>
      </c>
      <c r="O730" s="31">
        <f t="shared" si="84"/>
        <v>19.800339786264395</v>
      </c>
      <c r="P730" s="31">
        <f t="shared" si="84"/>
        <v>26.612640686939457</v>
      </c>
      <c r="Q730" s="31">
        <f t="shared" si="84"/>
        <v>24.365219469184478</v>
      </c>
      <c r="R730" s="31">
        <f t="shared" si="81"/>
        <v>42.414050381338036</v>
      </c>
      <c r="S730" s="23">
        <f t="shared" si="82"/>
        <v>0</v>
      </c>
      <c r="T730" s="33">
        <f t="shared" si="83"/>
        <v>0</v>
      </c>
    </row>
    <row r="731" spans="1:20" ht="15" hidden="1" customHeight="1" x14ac:dyDescent="0.25">
      <c r="A731" s="25">
        <v>42917.250041898151</v>
      </c>
      <c r="B731" s="26"/>
      <c r="C731" s="27"/>
      <c r="D731" s="26"/>
      <c r="E731" s="27"/>
      <c r="F731" s="28">
        <f t="shared" si="75"/>
        <v>0</v>
      </c>
      <c r="G731" s="28">
        <f t="shared" si="75"/>
        <v>0</v>
      </c>
      <c r="H731" s="29">
        <v>0</v>
      </c>
      <c r="I731" s="30">
        <f t="shared" si="79"/>
        <v>0</v>
      </c>
      <c r="J731" s="31">
        <f t="shared" si="78"/>
        <v>0</v>
      </c>
      <c r="K731" s="78"/>
      <c r="L731" s="75"/>
      <c r="M731" s="31">
        <f t="shared" si="84"/>
        <v>42.414050381338036</v>
      </c>
      <c r="N731" s="31">
        <f t="shared" si="84"/>
        <v>23.637249923473849</v>
      </c>
      <c r="O731" s="31">
        <f t="shared" si="84"/>
        <v>19.800339786264395</v>
      </c>
      <c r="P731" s="31">
        <f t="shared" si="84"/>
        <v>26.612640686939457</v>
      </c>
      <c r="Q731" s="31">
        <f t="shared" si="84"/>
        <v>24.365219469184478</v>
      </c>
      <c r="R731" s="31">
        <f t="shared" si="81"/>
        <v>42.414050381338036</v>
      </c>
      <c r="S731" s="23">
        <f t="shared" si="82"/>
        <v>0</v>
      </c>
      <c r="T731" s="33">
        <f t="shared" si="83"/>
        <v>0</v>
      </c>
    </row>
    <row r="732" spans="1:20" ht="15" hidden="1" customHeight="1" x14ac:dyDescent="0.25">
      <c r="A732" s="25">
        <v>42917.291708622688</v>
      </c>
      <c r="B732" s="26"/>
      <c r="C732" s="27"/>
      <c r="D732" s="26"/>
      <c r="E732" s="27"/>
      <c r="F732" s="28">
        <f t="shared" si="75"/>
        <v>0</v>
      </c>
      <c r="G732" s="28">
        <f t="shared" si="75"/>
        <v>0</v>
      </c>
      <c r="H732" s="29">
        <v>0</v>
      </c>
      <c r="I732" s="30">
        <f t="shared" si="79"/>
        <v>0</v>
      </c>
      <c r="J732" s="31">
        <f t="shared" si="78"/>
        <v>0</v>
      </c>
      <c r="K732" s="78"/>
      <c r="L732" s="75"/>
      <c r="M732" s="31">
        <f t="shared" si="84"/>
        <v>42.414050381338036</v>
      </c>
      <c r="N732" s="31">
        <f t="shared" si="84"/>
        <v>23.637249923473849</v>
      </c>
      <c r="O732" s="31">
        <f t="shared" si="84"/>
        <v>19.800339786264395</v>
      </c>
      <c r="P732" s="31">
        <f t="shared" si="84"/>
        <v>26.612640686939457</v>
      </c>
      <c r="Q732" s="31">
        <f t="shared" si="84"/>
        <v>24.365219469184478</v>
      </c>
      <c r="R732" s="31">
        <f t="shared" si="81"/>
        <v>42.414050381338036</v>
      </c>
      <c r="S732" s="23">
        <f t="shared" si="82"/>
        <v>0</v>
      </c>
      <c r="T732" s="33">
        <f t="shared" si="83"/>
        <v>0</v>
      </c>
    </row>
    <row r="733" spans="1:20" ht="15" hidden="1" customHeight="1" x14ac:dyDescent="0.25">
      <c r="A733" s="25">
        <v>42917.333375347225</v>
      </c>
      <c r="B733" s="26"/>
      <c r="C733" s="27"/>
      <c r="D733" s="26"/>
      <c r="E733" s="27"/>
      <c r="F733" s="28">
        <f t="shared" si="75"/>
        <v>0</v>
      </c>
      <c r="G733" s="28">
        <f t="shared" si="75"/>
        <v>0</v>
      </c>
      <c r="H733" s="29">
        <v>0</v>
      </c>
      <c r="I733" s="30">
        <f t="shared" si="79"/>
        <v>0</v>
      </c>
      <c r="J733" s="31">
        <f t="shared" si="78"/>
        <v>0</v>
      </c>
      <c r="K733" s="78"/>
      <c r="L733" s="75"/>
      <c r="M733" s="31">
        <f t="shared" si="84"/>
        <v>42.414050381338036</v>
      </c>
      <c r="N733" s="31">
        <f t="shared" si="84"/>
        <v>23.637249923473849</v>
      </c>
      <c r="O733" s="31">
        <f t="shared" si="84"/>
        <v>19.800339786264395</v>
      </c>
      <c r="P733" s="31">
        <f t="shared" si="84"/>
        <v>26.612640686939457</v>
      </c>
      <c r="Q733" s="31">
        <f t="shared" si="84"/>
        <v>24.365219469184478</v>
      </c>
      <c r="R733" s="31">
        <f t="shared" si="81"/>
        <v>42.414050381338036</v>
      </c>
      <c r="S733" s="23">
        <f t="shared" si="82"/>
        <v>0</v>
      </c>
      <c r="T733" s="33">
        <f t="shared" si="83"/>
        <v>0</v>
      </c>
    </row>
    <row r="734" spans="1:20" ht="15" hidden="1" customHeight="1" x14ac:dyDescent="0.25">
      <c r="A734" s="25">
        <v>42917.375042071762</v>
      </c>
      <c r="B734" s="26"/>
      <c r="C734" s="27"/>
      <c r="D734" s="26"/>
      <c r="E734" s="27"/>
      <c r="F734" s="28">
        <f t="shared" si="75"/>
        <v>0</v>
      </c>
      <c r="G734" s="28">
        <f t="shared" si="75"/>
        <v>0</v>
      </c>
      <c r="H734" s="29">
        <v>0</v>
      </c>
      <c r="I734" s="30">
        <f t="shared" si="79"/>
        <v>0</v>
      </c>
      <c r="J734" s="31">
        <f t="shared" si="78"/>
        <v>0</v>
      </c>
      <c r="K734" s="78"/>
      <c r="L734" s="75"/>
      <c r="M734" s="31">
        <f t="shared" si="84"/>
        <v>42.414050381338036</v>
      </c>
      <c r="N734" s="31">
        <f t="shared" si="84"/>
        <v>23.637249923473849</v>
      </c>
      <c r="O734" s="31">
        <f t="shared" si="84"/>
        <v>19.800339786264395</v>
      </c>
      <c r="P734" s="31">
        <f t="shared" si="84"/>
        <v>26.612640686939457</v>
      </c>
      <c r="Q734" s="31">
        <f t="shared" si="84"/>
        <v>24.365219469184478</v>
      </c>
      <c r="R734" s="31">
        <f t="shared" si="81"/>
        <v>42.414050381338036</v>
      </c>
      <c r="S734" s="23">
        <f t="shared" si="82"/>
        <v>0</v>
      </c>
      <c r="T734" s="33">
        <f t="shared" si="83"/>
        <v>0</v>
      </c>
    </row>
    <row r="735" spans="1:20" ht="15" hidden="1" customHeight="1" x14ac:dyDescent="0.25">
      <c r="A735" s="25">
        <v>42917.4167087963</v>
      </c>
      <c r="B735" s="26"/>
      <c r="C735" s="27"/>
      <c r="D735" s="26"/>
      <c r="E735" s="27"/>
      <c r="F735" s="28">
        <f t="shared" si="75"/>
        <v>0</v>
      </c>
      <c r="G735" s="28">
        <f t="shared" si="75"/>
        <v>0</v>
      </c>
      <c r="H735" s="29">
        <v>0</v>
      </c>
      <c r="I735" s="30">
        <f t="shared" si="79"/>
        <v>0</v>
      </c>
      <c r="J735" s="31">
        <f t="shared" si="78"/>
        <v>0</v>
      </c>
      <c r="K735" s="78"/>
      <c r="L735" s="75"/>
      <c r="M735" s="31">
        <f t="shared" si="84"/>
        <v>42.414050381338036</v>
      </c>
      <c r="N735" s="31">
        <f t="shared" si="84"/>
        <v>23.637249923473849</v>
      </c>
      <c r="O735" s="31">
        <f t="shared" si="84"/>
        <v>19.800339786264395</v>
      </c>
      <c r="P735" s="31">
        <f t="shared" si="84"/>
        <v>26.612640686939457</v>
      </c>
      <c r="Q735" s="31">
        <f t="shared" si="84"/>
        <v>24.365219469184478</v>
      </c>
      <c r="R735" s="31">
        <f t="shared" si="81"/>
        <v>42.414050381338036</v>
      </c>
      <c r="S735" s="23">
        <f t="shared" si="82"/>
        <v>0</v>
      </c>
      <c r="T735" s="33">
        <f t="shared" si="83"/>
        <v>0</v>
      </c>
    </row>
    <row r="736" spans="1:20" ht="15" hidden="1" customHeight="1" x14ac:dyDescent="0.25">
      <c r="A736" s="25">
        <v>42917.458375520837</v>
      </c>
      <c r="B736" s="26"/>
      <c r="C736" s="27"/>
      <c r="D736" s="26"/>
      <c r="E736" s="27"/>
      <c r="F736" s="28">
        <f t="shared" si="75"/>
        <v>0</v>
      </c>
      <c r="G736" s="28">
        <f t="shared" si="75"/>
        <v>0</v>
      </c>
      <c r="H736" s="29">
        <v>0</v>
      </c>
      <c r="I736" s="30">
        <f t="shared" si="79"/>
        <v>0</v>
      </c>
      <c r="J736" s="31">
        <f t="shared" si="78"/>
        <v>0</v>
      </c>
      <c r="K736" s="78"/>
      <c r="L736" s="75"/>
      <c r="M736" s="31">
        <f t="shared" si="84"/>
        <v>42.414050381338036</v>
      </c>
      <c r="N736" s="31">
        <f t="shared" si="84"/>
        <v>23.637249923473849</v>
      </c>
      <c r="O736" s="31">
        <f t="shared" si="84"/>
        <v>19.800339786264395</v>
      </c>
      <c r="P736" s="31">
        <f t="shared" si="84"/>
        <v>26.612640686939457</v>
      </c>
      <c r="Q736" s="31">
        <f t="shared" si="84"/>
        <v>24.365219469184478</v>
      </c>
      <c r="R736" s="31">
        <f t="shared" si="81"/>
        <v>42.414050381338036</v>
      </c>
      <c r="S736" s="23">
        <f t="shared" si="82"/>
        <v>0</v>
      </c>
      <c r="T736" s="33">
        <f t="shared" si="83"/>
        <v>0</v>
      </c>
    </row>
    <row r="737" spans="1:20" ht="15" hidden="1" customHeight="1" x14ac:dyDescent="0.25">
      <c r="A737" s="25">
        <v>42917.500042245367</v>
      </c>
      <c r="B737" s="26"/>
      <c r="C737" s="27"/>
      <c r="D737" s="26"/>
      <c r="E737" s="27"/>
      <c r="F737" s="28">
        <f t="shared" si="75"/>
        <v>0</v>
      </c>
      <c r="G737" s="28">
        <f t="shared" si="75"/>
        <v>0</v>
      </c>
      <c r="H737" s="29">
        <v>0</v>
      </c>
      <c r="I737" s="30">
        <f t="shared" si="79"/>
        <v>0</v>
      </c>
      <c r="J737" s="31">
        <f t="shared" si="78"/>
        <v>0</v>
      </c>
      <c r="K737" s="78"/>
      <c r="L737" s="75"/>
      <c r="M737" s="31">
        <f t="shared" si="84"/>
        <v>42.414050381338036</v>
      </c>
      <c r="N737" s="31">
        <f t="shared" si="84"/>
        <v>23.637249923473849</v>
      </c>
      <c r="O737" s="31">
        <f t="shared" si="84"/>
        <v>19.800339786264395</v>
      </c>
      <c r="P737" s="31">
        <f t="shared" si="84"/>
        <v>26.612640686939457</v>
      </c>
      <c r="Q737" s="31">
        <f t="shared" si="84"/>
        <v>24.365219469184478</v>
      </c>
      <c r="R737" s="31">
        <f t="shared" si="81"/>
        <v>42.414050381338036</v>
      </c>
      <c r="S737" s="23">
        <f t="shared" si="82"/>
        <v>0</v>
      </c>
      <c r="T737" s="33">
        <f t="shared" si="83"/>
        <v>0</v>
      </c>
    </row>
    <row r="738" spans="1:20" ht="15" hidden="1" customHeight="1" x14ac:dyDescent="0.25">
      <c r="A738" s="25">
        <v>42917.541708969904</v>
      </c>
      <c r="B738" s="26"/>
      <c r="C738" s="27"/>
      <c r="D738" s="26"/>
      <c r="E738" s="27"/>
      <c r="F738" s="28">
        <f t="shared" si="75"/>
        <v>0</v>
      </c>
      <c r="G738" s="28">
        <f t="shared" si="75"/>
        <v>0</v>
      </c>
      <c r="H738" s="29">
        <v>0</v>
      </c>
      <c r="I738" s="30">
        <f t="shared" si="79"/>
        <v>0</v>
      </c>
      <c r="J738" s="31">
        <f t="shared" si="78"/>
        <v>0</v>
      </c>
      <c r="K738" s="78"/>
      <c r="L738" s="75"/>
      <c r="M738" s="31">
        <f t="shared" si="84"/>
        <v>42.414050381338036</v>
      </c>
      <c r="N738" s="31">
        <f t="shared" si="84"/>
        <v>23.637249923473849</v>
      </c>
      <c r="O738" s="31">
        <f t="shared" si="84"/>
        <v>19.800339786264395</v>
      </c>
      <c r="P738" s="31">
        <f t="shared" si="84"/>
        <v>26.612640686939457</v>
      </c>
      <c r="Q738" s="31">
        <f t="shared" si="84"/>
        <v>24.365219469184478</v>
      </c>
      <c r="R738" s="31">
        <f t="shared" si="81"/>
        <v>42.414050381338036</v>
      </c>
      <c r="S738" s="23">
        <f t="shared" si="82"/>
        <v>0</v>
      </c>
      <c r="T738" s="33">
        <f t="shared" si="83"/>
        <v>0</v>
      </c>
    </row>
    <row r="739" spans="1:20" ht="15" hidden="1" customHeight="1" x14ac:dyDescent="0.25">
      <c r="A739" s="25">
        <v>42917.583375694441</v>
      </c>
      <c r="B739" s="26"/>
      <c r="C739" s="27"/>
      <c r="D739" s="26"/>
      <c r="E739" s="27"/>
      <c r="F739" s="28">
        <f t="shared" si="75"/>
        <v>0</v>
      </c>
      <c r="G739" s="28">
        <f t="shared" si="75"/>
        <v>0</v>
      </c>
      <c r="H739" s="29">
        <v>0</v>
      </c>
      <c r="I739" s="30">
        <f t="shared" si="79"/>
        <v>0</v>
      </c>
      <c r="J739" s="31">
        <f t="shared" si="78"/>
        <v>0</v>
      </c>
      <c r="K739" s="78"/>
      <c r="L739" s="75"/>
      <c r="M739" s="31">
        <f t="shared" si="84"/>
        <v>42.414050381338036</v>
      </c>
      <c r="N739" s="31">
        <f t="shared" si="84"/>
        <v>23.637249923473849</v>
      </c>
      <c r="O739" s="31">
        <f t="shared" si="84"/>
        <v>19.800339786264395</v>
      </c>
      <c r="P739" s="31">
        <f t="shared" si="84"/>
        <v>26.612640686939457</v>
      </c>
      <c r="Q739" s="31">
        <f t="shared" si="84"/>
        <v>24.365219469184478</v>
      </c>
      <c r="R739" s="31">
        <f t="shared" si="81"/>
        <v>42.414050381338036</v>
      </c>
      <c r="S739" s="23">
        <f t="shared" si="82"/>
        <v>0</v>
      </c>
      <c r="T739" s="33">
        <f t="shared" si="83"/>
        <v>0</v>
      </c>
    </row>
    <row r="740" spans="1:20" ht="15" hidden="1" customHeight="1" x14ac:dyDescent="0.25">
      <c r="A740" s="25">
        <v>42917.625042418978</v>
      </c>
      <c r="B740" s="26"/>
      <c r="C740" s="27"/>
      <c r="D740" s="26"/>
      <c r="E740" s="27"/>
      <c r="F740" s="28">
        <f t="shared" si="75"/>
        <v>0</v>
      </c>
      <c r="G740" s="28">
        <f t="shared" si="75"/>
        <v>0</v>
      </c>
      <c r="H740" s="29">
        <v>0</v>
      </c>
      <c r="I740" s="30">
        <f t="shared" si="79"/>
        <v>0</v>
      </c>
      <c r="J740" s="31">
        <f t="shared" si="78"/>
        <v>0</v>
      </c>
      <c r="K740" s="78"/>
      <c r="L740" s="75"/>
      <c r="M740" s="31">
        <f t="shared" si="84"/>
        <v>42.414050381338036</v>
      </c>
      <c r="N740" s="31">
        <f t="shared" si="84"/>
        <v>23.637249923473849</v>
      </c>
      <c r="O740" s="31">
        <f t="shared" si="84"/>
        <v>19.800339786264395</v>
      </c>
      <c r="P740" s="31">
        <f t="shared" si="84"/>
        <v>26.612640686939457</v>
      </c>
      <c r="Q740" s="31">
        <f t="shared" si="84"/>
        <v>24.365219469184478</v>
      </c>
      <c r="R740" s="31">
        <f t="shared" si="81"/>
        <v>42.414050381338036</v>
      </c>
      <c r="S740" s="23">
        <f t="shared" si="82"/>
        <v>0</v>
      </c>
      <c r="T740" s="33">
        <f t="shared" si="83"/>
        <v>0</v>
      </c>
    </row>
    <row r="741" spans="1:20" ht="15" hidden="1" customHeight="1" x14ac:dyDescent="0.25">
      <c r="A741" s="25">
        <v>42917.666709143516</v>
      </c>
      <c r="B741" s="26"/>
      <c r="C741" s="27"/>
      <c r="D741" s="26"/>
      <c r="E741" s="27"/>
      <c r="F741" s="28">
        <f t="shared" ref="F741:G749" si="85">B741-D741</f>
        <v>0</v>
      </c>
      <c r="G741" s="28">
        <f t="shared" si="85"/>
        <v>0</v>
      </c>
      <c r="H741" s="29">
        <v>0</v>
      </c>
      <c r="I741" s="30">
        <f t="shared" si="79"/>
        <v>0</v>
      </c>
      <c r="J741" s="31">
        <f t="shared" si="78"/>
        <v>0</v>
      </c>
      <c r="K741" s="78"/>
      <c r="L741" s="75"/>
      <c r="M741" s="31">
        <f t="shared" si="84"/>
        <v>42.414050381338036</v>
      </c>
      <c r="N741" s="31">
        <f t="shared" si="84"/>
        <v>23.637249923473849</v>
      </c>
      <c r="O741" s="31">
        <f t="shared" si="84"/>
        <v>19.800339786264395</v>
      </c>
      <c r="P741" s="31">
        <f t="shared" si="84"/>
        <v>26.612640686939457</v>
      </c>
      <c r="Q741" s="31">
        <f t="shared" si="84"/>
        <v>24.365219469184478</v>
      </c>
      <c r="R741" s="31">
        <f t="shared" si="81"/>
        <v>42.414050381338036</v>
      </c>
      <c r="S741" s="23">
        <f t="shared" si="82"/>
        <v>0</v>
      </c>
      <c r="T741" s="33">
        <f t="shared" si="83"/>
        <v>0</v>
      </c>
    </row>
    <row r="742" spans="1:20" ht="15" hidden="1" customHeight="1" x14ac:dyDescent="0.25">
      <c r="A742" s="25">
        <v>42917.708375868053</v>
      </c>
      <c r="B742" s="26"/>
      <c r="C742" s="27"/>
      <c r="D742" s="26"/>
      <c r="E742" s="27"/>
      <c r="F742" s="28">
        <f t="shared" si="85"/>
        <v>0</v>
      </c>
      <c r="G742" s="28">
        <f t="shared" si="85"/>
        <v>0</v>
      </c>
      <c r="H742" s="29">
        <v>0</v>
      </c>
      <c r="I742" s="30">
        <f t="shared" si="79"/>
        <v>0</v>
      </c>
      <c r="J742" s="31">
        <f t="shared" si="78"/>
        <v>0</v>
      </c>
      <c r="K742" s="78"/>
      <c r="L742" s="75"/>
      <c r="M742" s="31">
        <f t="shared" si="84"/>
        <v>42.414050381338036</v>
      </c>
      <c r="N742" s="31">
        <f t="shared" si="84"/>
        <v>23.637249923473849</v>
      </c>
      <c r="O742" s="31">
        <f t="shared" si="84"/>
        <v>19.800339786264395</v>
      </c>
      <c r="P742" s="31">
        <f t="shared" si="84"/>
        <v>26.612640686939457</v>
      </c>
      <c r="Q742" s="31">
        <f t="shared" si="84"/>
        <v>24.365219469184478</v>
      </c>
      <c r="R742" s="31">
        <f t="shared" si="81"/>
        <v>42.414050381338036</v>
      </c>
      <c r="S742" s="23">
        <f t="shared" si="82"/>
        <v>0</v>
      </c>
      <c r="T742" s="33">
        <f t="shared" si="83"/>
        <v>0</v>
      </c>
    </row>
    <row r="743" spans="1:20" ht="15" hidden="1" customHeight="1" x14ac:dyDescent="0.25">
      <c r="A743" s="25">
        <v>42917.75004259259</v>
      </c>
      <c r="B743" s="26"/>
      <c r="C743" s="27"/>
      <c r="D743" s="26"/>
      <c r="E743" s="27"/>
      <c r="F743" s="28">
        <f t="shared" si="85"/>
        <v>0</v>
      </c>
      <c r="G743" s="28">
        <f t="shared" si="85"/>
        <v>0</v>
      </c>
      <c r="H743" s="29">
        <v>0</v>
      </c>
      <c r="I743" s="30">
        <f t="shared" si="79"/>
        <v>0</v>
      </c>
      <c r="J743" s="31">
        <f t="shared" si="78"/>
        <v>0</v>
      </c>
      <c r="K743" s="78"/>
      <c r="L743" s="75"/>
      <c r="M743" s="31">
        <f t="shared" si="84"/>
        <v>42.414050381338036</v>
      </c>
      <c r="N743" s="31">
        <f t="shared" si="84"/>
        <v>23.637249923473849</v>
      </c>
      <c r="O743" s="31">
        <f t="shared" si="84"/>
        <v>19.800339786264395</v>
      </c>
      <c r="P743" s="31">
        <f t="shared" si="84"/>
        <v>26.612640686939457</v>
      </c>
      <c r="Q743" s="31">
        <f t="shared" si="84"/>
        <v>24.365219469184478</v>
      </c>
      <c r="R743" s="31">
        <f t="shared" si="81"/>
        <v>42.414050381338036</v>
      </c>
      <c r="S743" s="23">
        <f t="shared" si="82"/>
        <v>0</v>
      </c>
      <c r="T743" s="33">
        <f t="shared" si="83"/>
        <v>0</v>
      </c>
    </row>
    <row r="744" spans="1:20" ht="15" hidden="1" customHeight="1" x14ac:dyDescent="0.25">
      <c r="A744" s="25">
        <v>42917.791709317127</v>
      </c>
      <c r="B744" s="26"/>
      <c r="C744" s="27"/>
      <c r="D744" s="26"/>
      <c r="E744" s="27"/>
      <c r="F744" s="28">
        <f t="shared" si="85"/>
        <v>0</v>
      </c>
      <c r="G744" s="28">
        <f t="shared" si="85"/>
        <v>0</v>
      </c>
      <c r="H744" s="29">
        <v>0</v>
      </c>
      <c r="I744" s="30">
        <f t="shared" si="79"/>
        <v>0</v>
      </c>
      <c r="J744" s="31">
        <f t="shared" si="78"/>
        <v>0</v>
      </c>
      <c r="K744" s="78"/>
      <c r="L744" s="75"/>
      <c r="M744" s="31">
        <f t="shared" ref="M744:Q749" si="86">M743</f>
        <v>42.414050381338036</v>
      </c>
      <c r="N744" s="31">
        <f t="shared" si="86"/>
        <v>23.637249923473849</v>
      </c>
      <c r="O744" s="31">
        <f t="shared" si="86"/>
        <v>19.800339786264395</v>
      </c>
      <c r="P744" s="31">
        <f t="shared" si="86"/>
        <v>26.612640686939457</v>
      </c>
      <c r="Q744" s="31">
        <f t="shared" si="86"/>
        <v>24.365219469184478</v>
      </c>
      <c r="R744" s="31">
        <f t="shared" si="81"/>
        <v>42.414050381338036</v>
      </c>
      <c r="S744" s="23">
        <f t="shared" si="82"/>
        <v>0</v>
      </c>
      <c r="T744" s="33">
        <f t="shared" si="83"/>
        <v>0</v>
      </c>
    </row>
    <row r="745" spans="1:20" ht="15" hidden="1" customHeight="1" x14ac:dyDescent="0.25">
      <c r="A745" s="25">
        <v>42917.833376041664</v>
      </c>
      <c r="B745" s="26"/>
      <c r="C745" s="27"/>
      <c r="D745" s="26"/>
      <c r="E745" s="27"/>
      <c r="F745" s="28">
        <f t="shared" si="85"/>
        <v>0</v>
      </c>
      <c r="G745" s="28">
        <f t="shared" si="85"/>
        <v>0</v>
      </c>
      <c r="H745" s="29">
        <v>0</v>
      </c>
      <c r="I745" s="30">
        <f t="shared" si="79"/>
        <v>0</v>
      </c>
      <c r="J745" s="31">
        <f t="shared" si="78"/>
        <v>0</v>
      </c>
      <c r="K745" s="78"/>
      <c r="L745" s="75"/>
      <c r="M745" s="31">
        <f t="shared" si="86"/>
        <v>42.414050381338036</v>
      </c>
      <c r="N745" s="31">
        <f t="shared" si="86"/>
        <v>23.637249923473849</v>
      </c>
      <c r="O745" s="31">
        <f t="shared" si="86"/>
        <v>19.800339786264395</v>
      </c>
      <c r="P745" s="31">
        <f t="shared" si="86"/>
        <v>26.612640686939457</v>
      </c>
      <c r="Q745" s="31">
        <f t="shared" si="86"/>
        <v>24.365219469184478</v>
      </c>
      <c r="R745" s="31">
        <f t="shared" si="81"/>
        <v>42.414050381338036</v>
      </c>
      <c r="S745" s="23">
        <f t="shared" si="82"/>
        <v>0</v>
      </c>
      <c r="T745" s="33">
        <f t="shared" si="83"/>
        <v>0</v>
      </c>
    </row>
    <row r="746" spans="1:20" ht="15" hidden="1" customHeight="1" x14ac:dyDescent="0.25">
      <c r="A746" s="25">
        <v>42917.875042766202</v>
      </c>
      <c r="B746" s="26"/>
      <c r="C746" s="27"/>
      <c r="D746" s="26"/>
      <c r="E746" s="27"/>
      <c r="F746" s="28">
        <f t="shared" si="85"/>
        <v>0</v>
      </c>
      <c r="G746" s="28">
        <f t="shared" si="85"/>
        <v>0</v>
      </c>
      <c r="H746" s="29">
        <v>0</v>
      </c>
      <c r="I746" s="30">
        <f t="shared" si="79"/>
        <v>0</v>
      </c>
      <c r="J746" s="31">
        <f t="shared" si="78"/>
        <v>0</v>
      </c>
      <c r="K746" s="78"/>
      <c r="L746" s="75"/>
      <c r="M746" s="31">
        <f t="shared" si="86"/>
        <v>42.414050381338036</v>
      </c>
      <c r="N746" s="31">
        <f t="shared" si="86"/>
        <v>23.637249923473849</v>
      </c>
      <c r="O746" s="31">
        <f t="shared" si="86"/>
        <v>19.800339786264395</v>
      </c>
      <c r="P746" s="31">
        <f t="shared" si="86"/>
        <v>26.612640686939457</v>
      </c>
      <c r="Q746" s="31">
        <f t="shared" si="86"/>
        <v>24.365219469184478</v>
      </c>
      <c r="R746" s="31">
        <f t="shared" si="81"/>
        <v>42.414050381338036</v>
      </c>
      <c r="S746" s="23">
        <f t="shared" si="82"/>
        <v>0</v>
      </c>
      <c r="T746" s="33">
        <f t="shared" si="83"/>
        <v>0</v>
      </c>
    </row>
    <row r="747" spans="1:20" ht="15" hidden="1" customHeight="1" x14ac:dyDescent="0.25">
      <c r="A747" s="25">
        <v>42917.916709490739</v>
      </c>
      <c r="B747" s="26"/>
      <c r="C747" s="27"/>
      <c r="D747" s="26"/>
      <c r="E747" s="27"/>
      <c r="F747" s="28">
        <f t="shared" si="85"/>
        <v>0</v>
      </c>
      <c r="G747" s="28">
        <f t="shared" si="85"/>
        <v>0</v>
      </c>
      <c r="H747" s="29">
        <v>0</v>
      </c>
      <c r="I747" s="30">
        <f t="shared" si="79"/>
        <v>0</v>
      </c>
      <c r="J747" s="31">
        <f t="shared" si="78"/>
        <v>0</v>
      </c>
      <c r="K747" s="78"/>
      <c r="L747" s="75"/>
      <c r="M747" s="31">
        <f t="shared" si="86"/>
        <v>42.414050381338036</v>
      </c>
      <c r="N747" s="31">
        <f t="shared" si="86"/>
        <v>23.637249923473849</v>
      </c>
      <c r="O747" s="31">
        <f t="shared" si="86"/>
        <v>19.800339786264395</v>
      </c>
      <c r="P747" s="31">
        <f t="shared" si="86"/>
        <v>26.612640686939457</v>
      </c>
      <c r="Q747" s="31">
        <f t="shared" si="86"/>
        <v>24.365219469184478</v>
      </c>
      <c r="R747" s="31">
        <f t="shared" si="81"/>
        <v>42.414050381338036</v>
      </c>
      <c r="S747" s="23">
        <f t="shared" si="82"/>
        <v>0</v>
      </c>
      <c r="T747" s="33">
        <f t="shared" si="83"/>
        <v>0</v>
      </c>
    </row>
    <row r="748" spans="1:20" ht="15" hidden="1" customHeight="1" x14ac:dyDescent="0.25">
      <c r="A748" s="25">
        <v>42917.958376215276</v>
      </c>
      <c r="B748" s="34"/>
      <c r="C748" s="35"/>
      <c r="D748" s="26"/>
      <c r="E748" s="27"/>
      <c r="F748" s="28">
        <f t="shared" si="85"/>
        <v>0</v>
      </c>
      <c r="G748" s="28">
        <f t="shared" si="85"/>
        <v>0</v>
      </c>
      <c r="H748" s="29">
        <v>0</v>
      </c>
      <c r="I748" s="30">
        <f t="shared" si="79"/>
        <v>0</v>
      </c>
      <c r="J748" s="31">
        <f t="shared" si="78"/>
        <v>0</v>
      </c>
      <c r="K748" s="78"/>
      <c r="L748" s="75"/>
      <c r="M748" s="31">
        <f t="shared" si="86"/>
        <v>42.414050381338036</v>
      </c>
      <c r="N748" s="31">
        <f t="shared" si="86"/>
        <v>23.637249923473849</v>
      </c>
      <c r="O748" s="31">
        <f t="shared" si="86"/>
        <v>19.800339786264395</v>
      </c>
      <c r="P748" s="31">
        <f t="shared" si="86"/>
        <v>26.612640686939457</v>
      </c>
      <c r="Q748" s="31">
        <f t="shared" si="86"/>
        <v>24.365219469184478</v>
      </c>
      <c r="R748" s="31">
        <f t="shared" si="81"/>
        <v>42.414050381338036</v>
      </c>
      <c r="S748" s="23">
        <f t="shared" si="82"/>
        <v>0</v>
      </c>
      <c r="T748" s="33">
        <f t="shared" si="83"/>
        <v>0</v>
      </c>
    </row>
    <row r="749" spans="1:20" ht="15" hidden="1" customHeight="1" x14ac:dyDescent="0.25">
      <c r="A749" s="25">
        <v>42918.000042939813</v>
      </c>
      <c r="B749" s="34"/>
      <c r="C749" s="35"/>
      <c r="D749" s="26"/>
      <c r="E749" s="27"/>
      <c r="F749" s="28">
        <f t="shared" si="85"/>
        <v>0</v>
      </c>
      <c r="G749" s="28">
        <f t="shared" si="85"/>
        <v>0</v>
      </c>
      <c r="H749" s="29">
        <v>0</v>
      </c>
      <c r="I749" s="30">
        <f t="shared" si="79"/>
        <v>0</v>
      </c>
      <c r="J749" s="31">
        <f t="shared" si="78"/>
        <v>0</v>
      </c>
      <c r="K749" s="78"/>
      <c r="L749" s="75"/>
      <c r="M749" s="31">
        <f t="shared" si="86"/>
        <v>42.414050381338036</v>
      </c>
      <c r="N749" s="31">
        <f t="shared" si="86"/>
        <v>23.637249923473849</v>
      </c>
      <c r="O749" s="31">
        <f t="shared" si="86"/>
        <v>19.800339786264395</v>
      </c>
      <c r="P749" s="31">
        <f t="shared" si="86"/>
        <v>26.612640686939457</v>
      </c>
      <c r="Q749" s="31">
        <f t="shared" si="86"/>
        <v>24.365219469184478</v>
      </c>
      <c r="R749" s="31">
        <f t="shared" si="81"/>
        <v>42.414050381338036</v>
      </c>
      <c r="S749" s="23">
        <f t="shared" si="82"/>
        <v>0</v>
      </c>
      <c r="T749" s="33">
        <f t="shared" si="83"/>
        <v>0</v>
      </c>
    </row>
    <row r="750" spans="1:20" x14ac:dyDescent="0.25">
      <c r="A750" s="25"/>
      <c r="B750" s="38">
        <f t="shared" ref="B750:I750" si="87">SUM(B6:B749)</f>
        <v>82448.291999999987</v>
      </c>
      <c r="C750" s="38">
        <f t="shared" si="87"/>
        <v>2201081.2789879995</v>
      </c>
      <c r="D750" s="38">
        <f t="shared" si="87"/>
        <v>32684.78799999999</v>
      </c>
      <c r="E750" s="38">
        <f t="shared" si="87"/>
        <v>1042799.2289999998</v>
      </c>
      <c r="F750" s="38">
        <f t="shared" si="87"/>
        <v>49763.503999999986</v>
      </c>
      <c r="G750" s="39">
        <f t="shared" si="87"/>
        <v>1158282.0499880009</v>
      </c>
      <c r="H750" s="39">
        <f>SUM(H6:H749)</f>
        <v>0</v>
      </c>
      <c r="I750" s="40">
        <f t="shared" si="87"/>
        <v>49763.503999999986</v>
      </c>
      <c r="J750" s="83" t="s">
        <v>4</v>
      </c>
      <c r="K750" s="86"/>
      <c r="L750" s="86"/>
      <c r="M750" s="83" t="s">
        <v>4</v>
      </c>
      <c r="N750" s="83" t="s">
        <v>4</v>
      </c>
      <c r="O750" s="83" t="s">
        <v>4</v>
      </c>
      <c r="P750" s="83" t="s">
        <v>4</v>
      </c>
      <c r="Q750" s="83" t="s">
        <v>4</v>
      </c>
      <c r="R750" s="83" t="s">
        <v>4</v>
      </c>
      <c r="S750" s="83" t="s">
        <v>4</v>
      </c>
      <c r="T750" s="41">
        <v>720.79229917844896</v>
      </c>
    </row>
    <row r="751" spans="1:20" x14ac:dyDescent="0.25">
      <c r="G751" s="42"/>
      <c r="T751" s="43" t="str">
        <f>M756</f>
        <v>PUE calc is applicable</v>
      </c>
    </row>
    <row r="752" spans="1:20" x14ac:dyDescent="0.25">
      <c r="F752" s="44" t="s">
        <v>25</v>
      </c>
      <c r="G752" s="42"/>
    </row>
    <row r="753" spans="1:21" x14ac:dyDescent="0.25">
      <c r="A753"/>
      <c r="F753" s="45"/>
      <c r="G753" s="46" t="s">
        <v>26</v>
      </c>
      <c r="H753" s="47"/>
      <c r="I753" s="47"/>
      <c r="J753" s="48"/>
      <c r="K753" s="49" t="s">
        <v>27</v>
      </c>
      <c r="L753" s="50" t="s">
        <v>28</v>
      </c>
      <c r="M753" s="51"/>
      <c r="S753" s="52"/>
      <c r="T753" s="37"/>
      <c r="U753" s="52"/>
    </row>
    <row r="754" spans="1:21" x14ac:dyDescent="0.25">
      <c r="A754"/>
      <c r="F754" s="26"/>
      <c r="G754" s="53">
        <f>G750/F750</f>
        <v>23.275733356477495</v>
      </c>
      <c r="H754" s="54"/>
      <c r="I754" s="54"/>
      <c r="J754" s="52"/>
      <c r="K754" s="80" t="s">
        <v>4</v>
      </c>
      <c r="L754" s="81" t="s">
        <v>4</v>
      </c>
      <c r="M754" s="71" t="s">
        <v>24</v>
      </c>
      <c r="S754" s="52"/>
      <c r="T754" s="37"/>
      <c r="U754" s="52"/>
    </row>
    <row r="755" spans="1:21" x14ac:dyDescent="0.25">
      <c r="A755"/>
      <c r="F755" s="55"/>
      <c r="G755" s="52"/>
      <c r="H755" s="56"/>
      <c r="I755" s="56"/>
      <c r="J755" s="52"/>
      <c r="K755" s="57"/>
      <c r="L755" s="58" t="s">
        <v>29</v>
      </c>
      <c r="M755" s="59"/>
    </row>
    <row r="756" spans="1:21" x14ac:dyDescent="0.25">
      <c r="A756"/>
      <c r="F756" s="60"/>
      <c r="G756" s="61"/>
      <c r="H756" s="62"/>
      <c r="I756" s="62"/>
      <c r="J756" s="61"/>
      <c r="K756" s="63"/>
      <c r="L756" s="82" t="s">
        <v>4</v>
      </c>
      <c r="M756" s="64" t="s">
        <v>32</v>
      </c>
    </row>
    <row r="758" spans="1:21" x14ac:dyDescent="0.25">
      <c r="A758"/>
    </row>
    <row r="759" spans="1:21" ht="12.75" x14ac:dyDescent="0.2">
      <c r="A759"/>
      <c r="B759" s="65"/>
      <c r="C759" s="65"/>
      <c r="D759" s="65"/>
      <c r="E759" s="65"/>
      <c r="F759" s="65"/>
      <c r="G759" s="65"/>
    </row>
    <row r="761" spans="1:21" ht="12.75" x14ac:dyDescent="0.2">
      <c r="A761"/>
      <c r="D761"/>
      <c r="E761"/>
      <c r="H761"/>
      <c r="I761"/>
    </row>
    <row r="762" spans="1:21" ht="12.75" x14ac:dyDescent="0.2">
      <c r="A762"/>
      <c r="D762"/>
      <c r="E762"/>
      <c r="H762"/>
      <c r="I762"/>
    </row>
    <row r="763" spans="1:21" ht="12.75" x14ac:dyDescent="0.2">
      <c r="A763"/>
      <c r="D763"/>
      <c r="E763"/>
      <c r="H763"/>
      <c r="I763"/>
    </row>
    <row r="764" spans="1:21" ht="12.75" x14ac:dyDescent="0.2">
      <c r="A764"/>
      <c r="D764"/>
      <c r="E764"/>
      <c r="H764"/>
      <c r="I764"/>
    </row>
    <row r="765" spans="1:21" ht="12.75" x14ac:dyDescent="0.2">
      <c r="A765"/>
      <c r="D765"/>
      <c r="E765"/>
      <c r="H765"/>
      <c r="I765"/>
    </row>
    <row r="766" spans="1:21" ht="12.75" x14ac:dyDescent="0.2">
      <c r="A766"/>
      <c r="D766"/>
      <c r="E766"/>
      <c r="H766"/>
      <c r="I766"/>
    </row>
    <row r="767" spans="1:21" ht="12.75" x14ac:dyDescent="0.2">
      <c r="A767"/>
      <c r="D767"/>
      <c r="E767"/>
      <c r="H767"/>
      <c r="I767"/>
    </row>
    <row r="768" spans="1:21" ht="12.75" x14ac:dyDescent="0.2">
      <c r="A768"/>
      <c r="D768"/>
      <c r="E768"/>
      <c r="H768"/>
      <c r="I768"/>
      <c r="K768"/>
    </row>
    <row r="769" spans="1:11" ht="12.75" x14ac:dyDescent="0.2">
      <c r="A769"/>
      <c r="D769"/>
      <c r="E769"/>
      <c r="H769"/>
      <c r="I769"/>
      <c r="K769"/>
    </row>
    <row r="770" spans="1:11" ht="12.75" x14ac:dyDescent="0.2">
      <c r="A770"/>
      <c r="D770"/>
      <c r="E770"/>
      <c r="H770"/>
      <c r="I770"/>
      <c r="K770"/>
    </row>
    <row r="771" spans="1:11" ht="12.75" x14ac:dyDescent="0.2">
      <c r="A771"/>
      <c r="D771"/>
      <c r="E771"/>
      <c r="H771"/>
      <c r="I771"/>
      <c r="K771"/>
    </row>
    <row r="772" spans="1:11" ht="12.75" x14ac:dyDescent="0.2">
      <c r="A772"/>
      <c r="D772"/>
      <c r="E772"/>
      <c r="H772"/>
      <c r="I772"/>
      <c r="K772"/>
    </row>
    <row r="773" spans="1:11" ht="12.75" x14ac:dyDescent="0.2">
      <c r="A773"/>
      <c r="D773"/>
      <c r="E773"/>
      <c r="H773"/>
      <c r="I773"/>
      <c r="K773"/>
    </row>
    <row r="774" spans="1:11" ht="12.75" x14ac:dyDescent="0.2">
      <c r="A774"/>
      <c r="D774"/>
      <c r="E774"/>
      <c r="H774"/>
      <c r="I774"/>
      <c r="K774"/>
    </row>
    <row r="775" spans="1:11" ht="12.75" x14ac:dyDescent="0.2">
      <c r="A775"/>
      <c r="D775"/>
      <c r="E775"/>
      <c r="H775"/>
      <c r="I775"/>
      <c r="K775"/>
    </row>
    <row r="776" spans="1:11" ht="12.75" x14ac:dyDescent="0.2">
      <c r="A776"/>
      <c r="D776"/>
      <c r="E776"/>
      <c r="H776"/>
      <c r="I776"/>
      <c r="K776"/>
    </row>
    <row r="777" spans="1:11" ht="12.75" x14ac:dyDescent="0.2">
      <c r="A777"/>
      <c r="D777"/>
      <c r="E777"/>
      <c r="H777"/>
      <c r="I777"/>
      <c r="K777"/>
    </row>
    <row r="778" spans="1:11" ht="12.75" x14ac:dyDescent="0.2">
      <c r="A778"/>
      <c r="D778"/>
      <c r="E778"/>
      <c r="H778"/>
      <c r="I778"/>
      <c r="K778"/>
    </row>
    <row r="779" spans="1:11" ht="12.75" x14ac:dyDescent="0.2">
      <c r="A779"/>
      <c r="D779"/>
      <c r="E779"/>
      <c r="H779"/>
      <c r="I779"/>
      <c r="K779"/>
    </row>
    <row r="780" spans="1:11" ht="12.75" x14ac:dyDescent="0.2">
      <c r="A780"/>
      <c r="D780"/>
      <c r="E780"/>
      <c r="H780"/>
      <c r="I780"/>
      <c r="K780"/>
    </row>
    <row r="782" spans="1:11" ht="12.75" x14ac:dyDescent="0.2">
      <c r="A782"/>
      <c r="D782"/>
      <c r="E782"/>
      <c r="H782"/>
      <c r="I782"/>
      <c r="K782"/>
    </row>
    <row r="783" spans="1:11" ht="12.75" x14ac:dyDescent="0.2">
      <c r="A783"/>
      <c r="D783"/>
      <c r="E783"/>
      <c r="H783"/>
      <c r="I783"/>
      <c r="K783"/>
    </row>
  </sheetData>
  <autoFilter ref="B5:G756"/>
  <mergeCells count="4">
    <mergeCell ref="M1:Q1"/>
    <mergeCell ref="B4:C4"/>
    <mergeCell ref="D4:E4"/>
    <mergeCell ref="F4:G4"/>
  </mergeCells>
  <conditionalFormatting sqref="S6:S749">
    <cfRule type="containsText" dxfId="4" priority="1" stopIfTrue="1" operator="containsText" text="Y">
      <formula>NOT(ISERROR(SEARCH("Y",S6)))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783"/>
  <sheetViews>
    <sheetView topLeftCell="G1" zoomScale="85" zoomScaleNormal="85" workbookViewId="0">
      <pane ySplit="5" topLeftCell="A746" activePane="bottomLeft" state="frozen"/>
      <selection activeCell="D6" sqref="D6:E13"/>
      <selection pane="bottomLeft" activeCell="P750" sqref="P750"/>
    </sheetView>
  </sheetViews>
  <sheetFormatPr defaultColWidth="9.140625" defaultRowHeight="15" x14ac:dyDescent="0.25"/>
  <cols>
    <col min="1" max="1" width="15.140625" style="4" customWidth="1"/>
    <col min="2" max="2" width="11.5703125" bestFit="1" customWidth="1"/>
    <col min="3" max="3" width="14.5703125" customWidth="1"/>
    <col min="4" max="4" width="11.85546875" style="2" customWidth="1"/>
    <col min="5" max="5" width="16.7109375" style="2" customWidth="1"/>
    <col min="6" max="6" width="11.5703125" bestFit="1" customWidth="1"/>
    <col min="7" max="7" width="16.7109375" customWidth="1"/>
    <col min="8" max="8" width="16.85546875" style="4" customWidth="1"/>
    <col min="9" max="9" width="19" style="4" customWidth="1"/>
    <col min="10" max="10" width="20.7109375" customWidth="1"/>
    <col min="11" max="11" width="16" style="6" customWidth="1"/>
    <col min="12" max="12" width="18" customWidth="1"/>
    <col min="13" max="13" width="22.7109375" customWidth="1"/>
    <col min="14" max="17" width="20.7109375" customWidth="1"/>
    <col min="18" max="18" width="17.28515625" customWidth="1"/>
    <col min="19" max="19" width="16" customWidth="1"/>
    <col min="20" max="20" width="24.5703125" bestFit="1" customWidth="1"/>
  </cols>
  <sheetData>
    <row r="1" spans="1:20" x14ac:dyDescent="0.25">
      <c r="A1" s="1" t="s">
        <v>0</v>
      </c>
      <c r="E1" s="3"/>
      <c r="J1" s="5"/>
      <c r="L1" s="4"/>
      <c r="M1" s="87" t="s">
        <v>1</v>
      </c>
      <c r="N1" s="87"/>
      <c r="O1" s="87"/>
      <c r="P1" s="87"/>
      <c r="Q1" s="87"/>
    </row>
    <row r="2" spans="1:20" x14ac:dyDescent="0.25">
      <c r="A2" s="66">
        <f>A6</f>
        <v>42917.041666666664</v>
      </c>
      <c r="E2" s="8"/>
      <c r="L2" s="9"/>
      <c r="M2" s="10" t="s">
        <v>3</v>
      </c>
      <c r="N2" s="10" t="s">
        <v>3</v>
      </c>
      <c r="O2" s="10" t="s">
        <v>3</v>
      </c>
      <c r="P2" s="10" t="s">
        <v>3</v>
      </c>
      <c r="Q2" s="10" t="s">
        <v>3</v>
      </c>
    </row>
    <row r="3" spans="1:20" ht="15.75" x14ac:dyDescent="0.3">
      <c r="A3" s="4" t="s">
        <v>4</v>
      </c>
      <c r="B3" s="4"/>
      <c r="C3" s="4"/>
      <c r="D3" s="11"/>
      <c r="E3" s="11"/>
      <c r="K3" s="12"/>
      <c r="L3" s="4"/>
      <c r="M3" s="13">
        <v>79704</v>
      </c>
      <c r="N3" s="13">
        <v>204660.5</v>
      </c>
      <c r="O3" s="13">
        <v>228894</v>
      </c>
      <c r="P3" s="13">
        <v>107848.95000000003</v>
      </c>
      <c r="Q3" s="14">
        <v>101022.45000000003</v>
      </c>
      <c r="S3" s="15"/>
    </row>
    <row r="4" spans="1:20" ht="75" x14ac:dyDescent="0.25">
      <c r="B4" s="88" t="s">
        <v>5</v>
      </c>
      <c r="C4" s="89"/>
      <c r="D4" s="90" t="s">
        <v>6</v>
      </c>
      <c r="E4" s="91"/>
      <c r="F4" s="92" t="s">
        <v>7</v>
      </c>
      <c r="G4" s="93"/>
      <c r="H4" s="16" t="s">
        <v>8</v>
      </c>
      <c r="I4" s="16" t="s">
        <v>9</v>
      </c>
      <c r="J4" s="17" t="s">
        <v>10</v>
      </c>
      <c r="K4" s="18" t="s">
        <v>11</v>
      </c>
      <c r="L4" s="17" t="s">
        <v>12</v>
      </c>
      <c r="M4" s="17" t="s">
        <v>13</v>
      </c>
      <c r="N4" s="17" t="s">
        <v>14</v>
      </c>
      <c r="O4" s="17" t="s">
        <v>15</v>
      </c>
      <c r="P4" s="17" t="s">
        <v>16</v>
      </c>
      <c r="Q4" s="17" t="s">
        <v>17</v>
      </c>
      <c r="R4" s="19" t="s">
        <v>18</v>
      </c>
      <c r="S4" s="19" t="s">
        <v>19</v>
      </c>
      <c r="T4" s="19" t="s">
        <v>20</v>
      </c>
    </row>
    <row r="5" spans="1:20" x14ac:dyDescent="0.25">
      <c r="A5" s="4" t="s">
        <v>21</v>
      </c>
      <c r="B5" s="20" t="s">
        <v>22</v>
      </c>
      <c r="C5" s="20" t="s">
        <v>23</v>
      </c>
      <c r="D5" s="10" t="s">
        <v>22</v>
      </c>
      <c r="E5" s="10" t="s">
        <v>23</v>
      </c>
      <c r="F5" s="20" t="s">
        <v>22</v>
      </c>
      <c r="G5" s="20" t="s">
        <v>23</v>
      </c>
      <c r="H5" s="10"/>
      <c r="I5" s="10"/>
      <c r="J5" s="10"/>
      <c r="K5" s="21"/>
      <c r="L5" s="72" t="s">
        <v>24</v>
      </c>
      <c r="M5" s="22">
        <v>2995497.2199999997</v>
      </c>
      <c r="N5" s="22">
        <v>5253827</v>
      </c>
      <c r="O5" s="22">
        <v>5446084.1000000006</v>
      </c>
      <c r="P5" s="22">
        <v>2571283.7340000011</v>
      </c>
      <c r="Q5" s="22">
        <v>2511123.4920000001</v>
      </c>
      <c r="R5" s="73"/>
      <c r="S5" s="73"/>
      <c r="T5" s="74"/>
    </row>
    <row r="6" spans="1:20" x14ac:dyDescent="0.25">
      <c r="A6" s="25">
        <v>42917.041666666664</v>
      </c>
      <c r="B6" s="26">
        <v>63.6</v>
      </c>
      <c r="C6" s="27">
        <v>1338.78</v>
      </c>
      <c r="D6" s="26">
        <v>42.365000000000002</v>
      </c>
      <c r="E6" s="27">
        <v>891.78300000000002</v>
      </c>
      <c r="F6" s="28">
        <f>B6-D6</f>
        <v>21.234999999999999</v>
      </c>
      <c r="G6" s="28">
        <f>C6-E6</f>
        <v>446.99699999999996</v>
      </c>
      <c r="H6" s="29">
        <v>0</v>
      </c>
      <c r="I6" s="30">
        <f>F6-H6</f>
        <v>21.234999999999999</v>
      </c>
      <c r="J6" s="31">
        <f t="shared" ref="J6:J69" si="0">IF(F6&gt;0,G6/F6,0)</f>
        <v>21.050011773016244</v>
      </c>
      <c r="K6" s="78"/>
      <c r="L6" s="75"/>
      <c r="M6" s="31">
        <f>IF(M3=0,0,M$5/M$3)</f>
        <v>37.582771504566892</v>
      </c>
      <c r="N6" s="31">
        <f>IF(N3=0,0,N$5/N$3)</f>
        <v>25.670937968000665</v>
      </c>
      <c r="O6" s="31">
        <f>IF(O3=0,0,O$5/O$3)</f>
        <v>23.793040009786193</v>
      </c>
      <c r="P6" s="31">
        <f>IF(P3=0,0,P$5/P$3)</f>
        <v>23.841527747836214</v>
      </c>
      <c r="Q6" s="31">
        <f>IF(Q3=0,0,Q$5/Q$3)</f>
        <v>24.857083668036157</v>
      </c>
      <c r="R6" s="75"/>
      <c r="S6" s="73"/>
      <c r="T6" s="76"/>
    </row>
    <row r="7" spans="1:20" x14ac:dyDescent="0.25">
      <c r="A7" s="25">
        <v>42917.083333333336</v>
      </c>
      <c r="B7" s="26">
        <v>30.5</v>
      </c>
      <c r="C7" s="27">
        <v>636.53499999999997</v>
      </c>
      <c r="D7" s="26">
        <v>0</v>
      </c>
      <c r="E7" s="27">
        <v>0</v>
      </c>
      <c r="F7" s="28">
        <f t="shared" ref="F7:G70" si="1">B7-D7</f>
        <v>30.5</v>
      </c>
      <c r="G7" s="28">
        <f t="shared" si="1"/>
        <v>636.53499999999997</v>
      </c>
      <c r="H7" s="29">
        <v>0</v>
      </c>
      <c r="I7" s="30">
        <f t="shared" ref="I7:I70" si="2">F7-H7</f>
        <v>30.5</v>
      </c>
      <c r="J7" s="31">
        <f t="shared" si="0"/>
        <v>20.869999999999997</v>
      </c>
      <c r="K7" s="78"/>
      <c r="L7" s="75"/>
      <c r="M7" s="31">
        <f>M6</f>
        <v>37.582771504566892</v>
      </c>
      <c r="N7" s="31">
        <f>N6</f>
        <v>25.670937968000665</v>
      </c>
      <c r="O7" s="31">
        <f>O6</f>
        <v>23.793040009786193</v>
      </c>
      <c r="P7" s="31">
        <f>P6</f>
        <v>23.841527747836214</v>
      </c>
      <c r="Q7" s="31">
        <f>Q6</f>
        <v>24.857083668036157</v>
      </c>
      <c r="R7" s="75"/>
      <c r="S7" s="73"/>
      <c r="T7" s="76"/>
    </row>
    <row r="8" spans="1:20" x14ac:dyDescent="0.25">
      <c r="A8" s="25">
        <v>42917.125000057873</v>
      </c>
      <c r="B8" s="26">
        <v>4.8</v>
      </c>
      <c r="C8" s="27">
        <v>95.712000000000003</v>
      </c>
      <c r="D8" s="26">
        <v>0</v>
      </c>
      <c r="E8" s="27">
        <v>0</v>
      </c>
      <c r="F8" s="28">
        <f t="shared" si="1"/>
        <v>4.8</v>
      </c>
      <c r="G8" s="28">
        <f t="shared" si="1"/>
        <v>95.712000000000003</v>
      </c>
      <c r="H8" s="29">
        <v>0</v>
      </c>
      <c r="I8" s="30">
        <f t="shared" si="2"/>
        <v>4.8</v>
      </c>
      <c r="J8" s="31">
        <f>IF(F8&gt;0,G8/F8,0)</f>
        <v>19.940000000000001</v>
      </c>
      <c r="K8" s="78"/>
      <c r="L8" s="75"/>
      <c r="M8" s="31">
        <f t="shared" ref="M8:Q23" si="3">M7</f>
        <v>37.582771504566892</v>
      </c>
      <c r="N8" s="31">
        <f t="shared" si="3"/>
        <v>25.670937968000665</v>
      </c>
      <c r="O8" s="31">
        <f t="shared" si="3"/>
        <v>23.793040009786193</v>
      </c>
      <c r="P8" s="31">
        <f t="shared" si="3"/>
        <v>23.841527747836214</v>
      </c>
      <c r="Q8" s="31">
        <f t="shared" si="3"/>
        <v>24.857083668036157</v>
      </c>
      <c r="R8" s="75"/>
      <c r="S8" s="73"/>
      <c r="T8" s="76"/>
    </row>
    <row r="9" spans="1:20" x14ac:dyDescent="0.25">
      <c r="A9" s="25">
        <v>42917.16666678241</v>
      </c>
      <c r="B9" s="26">
        <v>8.8149999999999995</v>
      </c>
      <c r="C9" s="27">
        <v>174.53700000000001</v>
      </c>
      <c r="D9" s="26">
        <v>4.6500000000000004</v>
      </c>
      <c r="E9" s="27">
        <v>92.07</v>
      </c>
      <c r="F9" s="28">
        <f t="shared" si="1"/>
        <v>4.1649999999999991</v>
      </c>
      <c r="G9" s="28">
        <f t="shared" si="1"/>
        <v>82.467000000000013</v>
      </c>
      <c r="H9" s="29">
        <v>0</v>
      </c>
      <c r="I9" s="30">
        <f t="shared" si="2"/>
        <v>4.1649999999999991</v>
      </c>
      <c r="J9" s="31">
        <f t="shared" si="0"/>
        <v>19.800000000000008</v>
      </c>
      <c r="K9" s="78"/>
      <c r="L9" s="75"/>
      <c r="M9" s="31">
        <f t="shared" si="3"/>
        <v>37.582771504566892</v>
      </c>
      <c r="N9" s="31">
        <f t="shared" si="3"/>
        <v>25.670937968000665</v>
      </c>
      <c r="O9" s="31">
        <f t="shared" si="3"/>
        <v>23.793040009786193</v>
      </c>
      <c r="P9" s="31">
        <f t="shared" si="3"/>
        <v>23.841527747836214</v>
      </c>
      <c r="Q9" s="31">
        <f t="shared" si="3"/>
        <v>24.857083668036157</v>
      </c>
      <c r="R9" s="75"/>
      <c r="S9" s="73"/>
      <c r="T9" s="76"/>
    </row>
    <row r="10" spans="1:20" x14ac:dyDescent="0.25">
      <c r="A10" s="25">
        <v>42917.208333506947</v>
      </c>
      <c r="B10" s="26">
        <v>17.16</v>
      </c>
      <c r="C10" s="27">
        <v>322.26479999999998</v>
      </c>
      <c r="D10" s="26">
        <v>16.55</v>
      </c>
      <c r="E10" s="27">
        <v>310.80900000000003</v>
      </c>
      <c r="F10" s="28">
        <f t="shared" si="1"/>
        <v>0.60999999999999943</v>
      </c>
      <c r="G10" s="28">
        <f t="shared" si="1"/>
        <v>11.455799999999954</v>
      </c>
      <c r="H10" s="29">
        <v>0</v>
      </c>
      <c r="I10" s="30">
        <f t="shared" si="2"/>
        <v>0.60999999999999943</v>
      </c>
      <c r="J10" s="31">
        <f t="shared" si="0"/>
        <v>18.779999999999941</v>
      </c>
      <c r="K10" s="78"/>
      <c r="L10" s="75"/>
      <c r="M10" s="31">
        <f t="shared" si="3"/>
        <v>37.582771504566892</v>
      </c>
      <c r="N10" s="31">
        <f t="shared" si="3"/>
        <v>25.670937968000665</v>
      </c>
      <c r="O10" s="31">
        <f t="shared" si="3"/>
        <v>23.793040009786193</v>
      </c>
      <c r="P10" s="31">
        <f t="shared" si="3"/>
        <v>23.841527747836214</v>
      </c>
      <c r="Q10" s="31">
        <f t="shared" si="3"/>
        <v>24.857083668036157</v>
      </c>
      <c r="R10" s="75"/>
      <c r="S10" s="73"/>
      <c r="T10" s="76"/>
    </row>
    <row r="11" spans="1:20" x14ac:dyDescent="0.25">
      <c r="A11" s="25">
        <v>42917.250000231485</v>
      </c>
      <c r="B11" s="34">
        <v>4.4059999999999997</v>
      </c>
      <c r="C11" s="35">
        <v>77.682186000000002</v>
      </c>
      <c r="D11" s="26">
        <v>0</v>
      </c>
      <c r="E11" s="27">
        <v>0</v>
      </c>
      <c r="F11" s="28">
        <f t="shared" si="1"/>
        <v>4.4059999999999997</v>
      </c>
      <c r="G11" s="28">
        <f t="shared" si="1"/>
        <v>77.682186000000002</v>
      </c>
      <c r="H11" s="29">
        <v>0</v>
      </c>
      <c r="I11" s="30">
        <f t="shared" si="2"/>
        <v>4.4059999999999997</v>
      </c>
      <c r="J11" s="31">
        <f t="shared" si="0"/>
        <v>17.631</v>
      </c>
      <c r="K11" s="78"/>
      <c r="L11" s="75"/>
      <c r="M11" s="31">
        <f t="shared" si="3"/>
        <v>37.582771504566892</v>
      </c>
      <c r="N11" s="31">
        <f t="shared" si="3"/>
        <v>25.670937968000665</v>
      </c>
      <c r="O11" s="31">
        <f t="shared" si="3"/>
        <v>23.793040009786193</v>
      </c>
      <c r="P11" s="31">
        <f t="shared" si="3"/>
        <v>23.841527747836214</v>
      </c>
      <c r="Q11" s="31">
        <f t="shared" si="3"/>
        <v>24.857083668036157</v>
      </c>
      <c r="R11" s="75"/>
      <c r="S11" s="73"/>
      <c r="T11" s="76"/>
    </row>
    <row r="12" spans="1:20" x14ac:dyDescent="0.25">
      <c r="A12" s="25">
        <v>42917.291666956022</v>
      </c>
      <c r="B12" s="34">
        <v>0</v>
      </c>
      <c r="C12" s="35">
        <v>0</v>
      </c>
      <c r="D12" s="26">
        <v>0</v>
      </c>
      <c r="E12" s="27">
        <v>0</v>
      </c>
      <c r="F12" s="28">
        <f t="shared" si="1"/>
        <v>0</v>
      </c>
      <c r="G12" s="28">
        <f t="shared" si="1"/>
        <v>0</v>
      </c>
      <c r="H12" s="29">
        <v>0</v>
      </c>
      <c r="I12" s="30">
        <f t="shared" si="2"/>
        <v>0</v>
      </c>
      <c r="J12" s="31">
        <f t="shared" si="0"/>
        <v>0</v>
      </c>
      <c r="K12" s="78"/>
      <c r="L12" s="75"/>
      <c r="M12" s="31">
        <f t="shared" si="3"/>
        <v>37.582771504566892</v>
      </c>
      <c r="N12" s="31">
        <f t="shared" si="3"/>
        <v>25.670937968000665</v>
      </c>
      <c r="O12" s="31">
        <f t="shared" si="3"/>
        <v>23.793040009786193</v>
      </c>
      <c r="P12" s="31">
        <f t="shared" si="3"/>
        <v>23.841527747836214</v>
      </c>
      <c r="Q12" s="31">
        <f t="shared" si="3"/>
        <v>24.857083668036157</v>
      </c>
      <c r="R12" s="75"/>
      <c r="S12" s="73"/>
      <c r="T12" s="76"/>
    </row>
    <row r="13" spans="1:20" x14ac:dyDescent="0.25">
      <c r="A13" s="25">
        <v>42917.333333680559</v>
      </c>
      <c r="B13" s="34">
        <v>6.4329999999999998</v>
      </c>
      <c r="C13" s="35">
        <v>139.01713000000001</v>
      </c>
      <c r="D13" s="26">
        <v>0</v>
      </c>
      <c r="E13" s="27">
        <v>0</v>
      </c>
      <c r="F13" s="28">
        <f t="shared" si="1"/>
        <v>6.4329999999999998</v>
      </c>
      <c r="G13" s="28">
        <f t="shared" si="1"/>
        <v>139.01713000000001</v>
      </c>
      <c r="H13" s="29">
        <v>0</v>
      </c>
      <c r="I13" s="30">
        <f t="shared" si="2"/>
        <v>6.4329999999999998</v>
      </c>
      <c r="J13" s="31">
        <f t="shared" si="0"/>
        <v>21.610000000000003</v>
      </c>
      <c r="K13" s="78"/>
      <c r="L13" s="75"/>
      <c r="M13" s="31">
        <f t="shared" si="3"/>
        <v>37.582771504566892</v>
      </c>
      <c r="N13" s="31">
        <f t="shared" si="3"/>
        <v>25.670937968000665</v>
      </c>
      <c r="O13" s="31">
        <f t="shared" si="3"/>
        <v>23.793040009786193</v>
      </c>
      <c r="P13" s="31">
        <f t="shared" si="3"/>
        <v>23.841527747836214</v>
      </c>
      <c r="Q13" s="31">
        <f t="shared" si="3"/>
        <v>24.857083668036157</v>
      </c>
      <c r="R13" s="75"/>
      <c r="S13" s="73"/>
      <c r="T13" s="76"/>
    </row>
    <row r="14" spans="1:20" x14ac:dyDescent="0.25">
      <c r="A14" s="25">
        <v>42917.375000405096</v>
      </c>
      <c r="B14" s="34">
        <v>10.8</v>
      </c>
      <c r="C14" s="35">
        <v>232.95599999999999</v>
      </c>
      <c r="D14" s="26">
        <v>0</v>
      </c>
      <c r="E14" s="27">
        <v>0</v>
      </c>
      <c r="F14" s="28">
        <f t="shared" si="1"/>
        <v>10.8</v>
      </c>
      <c r="G14" s="28">
        <f t="shared" si="1"/>
        <v>232.95599999999999</v>
      </c>
      <c r="H14" s="29">
        <v>0</v>
      </c>
      <c r="I14" s="30">
        <f t="shared" si="2"/>
        <v>10.8</v>
      </c>
      <c r="J14" s="31">
        <f t="shared" si="0"/>
        <v>21.569999999999997</v>
      </c>
      <c r="K14" s="78"/>
      <c r="L14" s="75"/>
      <c r="M14" s="31">
        <f t="shared" si="3"/>
        <v>37.582771504566892</v>
      </c>
      <c r="N14" s="31">
        <f t="shared" si="3"/>
        <v>25.670937968000665</v>
      </c>
      <c r="O14" s="31">
        <f t="shared" si="3"/>
        <v>23.793040009786193</v>
      </c>
      <c r="P14" s="31">
        <f t="shared" si="3"/>
        <v>23.841527747836214</v>
      </c>
      <c r="Q14" s="31">
        <f t="shared" si="3"/>
        <v>24.857083668036157</v>
      </c>
      <c r="R14" s="75"/>
      <c r="S14" s="73"/>
      <c r="T14" s="76"/>
    </row>
    <row r="15" spans="1:20" x14ac:dyDescent="0.25">
      <c r="A15" s="25">
        <v>42917.416667129626</v>
      </c>
      <c r="B15" s="34">
        <v>0</v>
      </c>
      <c r="C15" s="35">
        <v>0</v>
      </c>
      <c r="D15" s="26">
        <v>0</v>
      </c>
      <c r="E15" s="27">
        <v>0</v>
      </c>
      <c r="F15" s="28">
        <f t="shared" si="1"/>
        <v>0</v>
      </c>
      <c r="G15" s="28">
        <f t="shared" si="1"/>
        <v>0</v>
      </c>
      <c r="H15" s="29">
        <v>0</v>
      </c>
      <c r="I15" s="30">
        <f>F15-H15</f>
        <v>0</v>
      </c>
      <c r="J15" s="31">
        <f t="shared" si="0"/>
        <v>0</v>
      </c>
      <c r="K15" s="78"/>
      <c r="L15" s="75"/>
      <c r="M15" s="31">
        <f t="shared" si="3"/>
        <v>37.582771504566892</v>
      </c>
      <c r="N15" s="31">
        <f t="shared" si="3"/>
        <v>25.670937968000665</v>
      </c>
      <c r="O15" s="31">
        <f t="shared" si="3"/>
        <v>23.793040009786193</v>
      </c>
      <c r="P15" s="31">
        <f t="shared" si="3"/>
        <v>23.841527747836214</v>
      </c>
      <c r="Q15" s="31">
        <f t="shared" si="3"/>
        <v>24.857083668036157</v>
      </c>
      <c r="R15" s="75"/>
      <c r="S15" s="73"/>
      <c r="T15" s="76"/>
    </row>
    <row r="16" spans="1:20" x14ac:dyDescent="0.25">
      <c r="A16" s="25">
        <v>42917.458333854163</v>
      </c>
      <c r="B16" s="34">
        <v>0</v>
      </c>
      <c r="C16" s="35">
        <v>0</v>
      </c>
      <c r="D16" s="26">
        <v>0</v>
      </c>
      <c r="E16" s="27">
        <v>0</v>
      </c>
      <c r="F16" s="28">
        <f t="shared" si="1"/>
        <v>0</v>
      </c>
      <c r="G16" s="28">
        <f t="shared" si="1"/>
        <v>0</v>
      </c>
      <c r="H16" s="29">
        <v>0</v>
      </c>
      <c r="I16" s="30">
        <f t="shared" si="2"/>
        <v>0</v>
      </c>
      <c r="J16" s="31">
        <f t="shared" si="0"/>
        <v>0</v>
      </c>
      <c r="K16" s="78"/>
      <c r="L16" s="75"/>
      <c r="M16" s="31">
        <f t="shared" si="3"/>
        <v>37.582771504566892</v>
      </c>
      <c r="N16" s="31">
        <f t="shared" si="3"/>
        <v>25.670937968000665</v>
      </c>
      <c r="O16" s="31">
        <f t="shared" si="3"/>
        <v>23.793040009786193</v>
      </c>
      <c r="P16" s="31">
        <f t="shared" si="3"/>
        <v>23.841527747836214</v>
      </c>
      <c r="Q16" s="31">
        <f t="shared" si="3"/>
        <v>24.857083668036157</v>
      </c>
      <c r="R16" s="75"/>
      <c r="S16" s="73"/>
      <c r="T16" s="76"/>
    </row>
    <row r="17" spans="1:20" x14ac:dyDescent="0.25">
      <c r="A17" s="25">
        <v>42917.500000578701</v>
      </c>
      <c r="B17" s="34">
        <v>12.563000000000001</v>
      </c>
      <c r="C17" s="35">
        <v>374.62866000000002</v>
      </c>
      <c r="D17" s="26">
        <v>12.563000000000001</v>
      </c>
      <c r="E17" s="27">
        <v>374.62900000000002</v>
      </c>
      <c r="F17" s="28">
        <f t="shared" si="1"/>
        <v>0</v>
      </c>
      <c r="G17" s="28">
        <f t="shared" si="1"/>
        <v>-3.399999999942338E-4</v>
      </c>
      <c r="H17" s="29">
        <v>0</v>
      </c>
      <c r="I17" s="30">
        <f t="shared" si="2"/>
        <v>0</v>
      </c>
      <c r="J17" s="31">
        <f t="shared" si="0"/>
        <v>0</v>
      </c>
      <c r="K17" s="78"/>
      <c r="L17" s="75"/>
      <c r="M17" s="31">
        <f t="shared" si="3"/>
        <v>37.582771504566892</v>
      </c>
      <c r="N17" s="31">
        <f t="shared" si="3"/>
        <v>25.670937968000665</v>
      </c>
      <c r="O17" s="31">
        <f t="shared" si="3"/>
        <v>23.793040009786193</v>
      </c>
      <c r="P17" s="31">
        <f t="shared" si="3"/>
        <v>23.841527747836214</v>
      </c>
      <c r="Q17" s="31">
        <f t="shared" si="3"/>
        <v>24.857083668036157</v>
      </c>
      <c r="R17" s="75"/>
      <c r="S17" s="73"/>
      <c r="T17" s="76"/>
    </row>
    <row r="18" spans="1:20" x14ac:dyDescent="0.25">
      <c r="A18" s="25">
        <v>42917.541667303238</v>
      </c>
      <c r="B18" s="34">
        <v>0</v>
      </c>
      <c r="C18" s="35">
        <v>0</v>
      </c>
      <c r="D18" s="26">
        <v>0</v>
      </c>
      <c r="E18" s="27">
        <v>0</v>
      </c>
      <c r="F18" s="28">
        <f t="shared" si="1"/>
        <v>0</v>
      </c>
      <c r="G18" s="28">
        <f t="shared" si="1"/>
        <v>0</v>
      </c>
      <c r="H18" s="29">
        <v>0</v>
      </c>
      <c r="I18" s="30">
        <f t="shared" si="2"/>
        <v>0</v>
      </c>
      <c r="J18" s="31">
        <f t="shared" si="0"/>
        <v>0</v>
      </c>
      <c r="K18" s="78"/>
      <c r="L18" s="75"/>
      <c r="M18" s="31">
        <f t="shared" si="3"/>
        <v>37.582771504566892</v>
      </c>
      <c r="N18" s="31">
        <f t="shared" si="3"/>
        <v>25.670937968000665</v>
      </c>
      <c r="O18" s="31">
        <f t="shared" si="3"/>
        <v>23.793040009786193</v>
      </c>
      <c r="P18" s="31">
        <f t="shared" si="3"/>
        <v>23.841527747836214</v>
      </c>
      <c r="Q18" s="31">
        <f t="shared" si="3"/>
        <v>24.857083668036157</v>
      </c>
      <c r="R18" s="75"/>
      <c r="S18" s="73"/>
      <c r="T18" s="76"/>
    </row>
    <row r="19" spans="1:20" x14ac:dyDescent="0.25">
      <c r="A19" s="25">
        <v>42917.583334027775</v>
      </c>
      <c r="B19" s="26">
        <v>0</v>
      </c>
      <c r="C19" s="27">
        <v>0</v>
      </c>
      <c r="D19" s="26">
        <v>0</v>
      </c>
      <c r="E19" s="27">
        <v>0</v>
      </c>
      <c r="F19" s="28">
        <f t="shared" si="1"/>
        <v>0</v>
      </c>
      <c r="G19" s="28">
        <f t="shared" si="1"/>
        <v>0</v>
      </c>
      <c r="H19" s="29">
        <v>0</v>
      </c>
      <c r="I19" s="30">
        <f t="shared" si="2"/>
        <v>0</v>
      </c>
      <c r="J19" s="31">
        <f t="shared" si="0"/>
        <v>0</v>
      </c>
      <c r="K19" s="78"/>
      <c r="L19" s="75"/>
      <c r="M19" s="31">
        <f t="shared" si="3"/>
        <v>37.582771504566892</v>
      </c>
      <c r="N19" s="31">
        <f t="shared" si="3"/>
        <v>25.670937968000665</v>
      </c>
      <c r="O19" s="31">
        <f t="shared" si="3"/>
        <v>23.793040009786193</v>
      </c>
      <c r="P19" s="31">
        <f t="shared" si="3"/>
        <v>23.841527747836214</v>
      </c>
      <c r="Q19" s="31">
        <f t="shared" si="3"/>
        <v>24.857083668036157</v>
      </c>
      <c r="R19" s="75"/>
      <c r="S19" s="73"/>
      <c r="T19" s="76"/>
    </row>
    <row r="20" spans="1:20" x14ac:dyDescent="0.25">
      <c r="A20" s="25">
        <v>42917.625000752312</v>
      </c>
      <c r="B20" s="26">
        <v>0</v>
      </c>
      <c r="C20" s="27">
        <v>0</v>
      </c>
      <c r="D20" s="26">
        <v>0</v>
      </c>
      <c r="E20" s="27">
        <v>0</v>
      </c>
      <c r="F20" s="28">
        <f t="shared" si="1"/>
        <v>0</v>
      </c>
      <c r="G20" s="28">
        <f t="shared" si="1"/>
        <v>0</v>
      </c>
      <c r="H20" s="29">
        <v>0</v>
      </c>
      <c r="I20" s="30">
        <f t="shared" si="2"/>
        <v>0</v>
      </c>
      <c r="J20" s="31">
        <f t="shared" si="0"/>
        <v>0</v>
      </c>
      <c r="K20" s="78"/>
      <c r="L20" s="75"/>
      <c r="M20" s="31">
        <f t="shared" si="3"/>
        <v>37.582771504566892</v>
      </c>
      <c r="N20" s="31">
        <f t="shared" si="3"/>
        <v>25.670937968000665</v>
      </c>
      <c r="O20" s="31">
        <f t="shared" si="3"/>
        <v>23.793040009786193</v>
      </c>
      <c r="P20" s="31">
        <f t="shared" si="3"/>
        <v>23.841527747836214</v>
      </c>
      <c r="Q20" s="31">
        <f t="shared" si="3"/>
        <v>24.857083668036157</v>
      </c>
      <c r="R20" s="75"/>
      <c r="S20" s="73"/>
      <c r="T20" s="76"/>
    </row>
    <row r="21" spans="1:20" x14ac:dyDescent="0.25">
      <c r="A21" s="25">
        <v>42917.666667476849</v>
      </c>
      <c r="B21" s="26">
        <v>0</v>
      </c>
      <c r="C21" s="27">
        <v>0</v>
      </c>
      <c r="D21" s="26">
        <v>0</v>
      </c>
      <c r="E21" s="27">
        <v>0</v>
      </c>
      <c r="F21" s="28">
        <f t="shared" si="1"/>
        <v>0</v>
      </c>
      <c r="G21" s="28">
        <f t="shared" si="1"/>
        <v>0</v>
      </c>
      <c r="H21" s="29">
        <v>0</v>
      </c>
      <c r="I21" s="30">
        <f t="shared" si="2"/>
        <v>0</v>
      </c>
      <c r="J21" s="31">
        <f t="shared" si="0"/>
        <v>0</v>
      </c>
      <c r="K21" s="78"/>
      <c r="L21" s="75"/>
      <c r="M21" s="31">
        <f t="shared" si="3"/>
        <v>37.582771504566892</v>
      </c>
      <c r="N21" s="31">
        <f t="shared" si="3"/>
        <v>25.670937968000665</v>
      </c>
      <c r="O21" s="31">
        <f t="shared" si="3"/>
        <v>23.793040009786193</v>
      </c>
      <c r="P21" s="31">
        <f t="shared" si="3"/>
        <v>23.841527747836214</v>
      </c>
      <c r="Q21" s="31">
        <f t="shared" si="3"/>
        <v>24.857083668036157</v>
      </c>
      <c r="R21" s="75"/>
      <c r="S21" s="73"/>
      <c r="T21" s="76"/>
    </row>
    <row r="22" spans="1:20" x14ac:dyDescent="0.25">
      <c r="A22" s="25">
        <v>42917.708334201387</v>
      </c>
      <c r="B22" s="26">
        <v>0</v>
      </c>
      <c r="C22" s="27">
        <v>0</v>
      </c>
      <c r="D22" s="26">
        <v>0</v>
      </c>
      <c r="E22" s="27">
        <v>0</v>
      </c>
      <c r="F22" s="28">
        <f t="shared" si="1"/>
        <v>0</v>
      </c>
      <c r="G22" s="28">
        <f t="shared" si="1"/>
        <v>0</v>
      </c>
      <c r="H22" s="29">
        <v>0</v>
      </c>
      <c r="I22" s="30">
        <f t="shared" si="2"/>
        <v>0</v>
      </c>
      <c r="J22" s="31">
        <f t="shared" si="0"/>
        <v>0</v>
      </c>
      <c r="K22" s="78"/>
      <c r="L22" s="75"/>
      <c r="M22" s="31">
        <f t="shared" si="3"/>
        <v>37.582771504566892</v>
      </c>
      <c r="N22" s="31">
        <f t="shared" si="3"/>
        <v>25.670937968000665</v>
      </c>
      <c r="O22" s="31">
        <f t="shared" si="3"/>
        <v>23.793040009786193</v>
      </c>
      <c r="P22" s="31">
        <f t="shared" si="3"/>
        <v>23.841527747836214</v>
      </c>
      <c r="Q22" s="31">
        <f t="shared" si="3"/>
        <v>24.857083668036157</v>
      </c>
      <c r="R22" s="75"/>
      <c r="S22" s="73"/>
      <c r="T22" s="76"/>
    </row>
    <row r="23" spans="1:20" x14ac:dyDescent="0.25">
      <c r="A23" s="25">
        <v>42917.750000925924</v>
      </c>
      <c r="B23" s="26">
        <v>0</v>
      </c>
      <c r="C23" s="27">
        <v>0</v>
      </c>
      <c r="D23" s="26">
        <v>0</v>
      </c>
      <c r="E23" s="27">
        <v>0</v>
      </c>
      <c r="F23" s="28">
        <f t="shared" si="1"/>
        <v>0</v>
      </c>
      <c r="G23" s="28">
        <f t="shared" si="1"/>
        <v>0</v>
      </c>
      <c r="H23" s="29">
        <v>0</v>
      </c>
      <c r="I23" s="30">
        <f t="shared" si="2"/>
        <v>0</v>
      </c>
      <c r="J23" s="31">
        <f t="shared" si="0"/>
        <v>0</v>
      </c>
      <c r="K23" s="78"/>
      <c r="L23" s="75"/>
      <c r="M23" s="31">
        <f t="shared" si="3"/>
        <v>37.582771504566892</v>
      </c>
      <c r="N23" s="31">
        <f t="shared" si="3"/>
        <v>25.670937968000665</v>
      </c>
      <c r="O23" s="31">
        <f t="shared" si="3"/>
        <v>23.793040009786193</v>
      </c>
      <c r="P23" s="31">
        <f t="shared" si="3"/>
        <v>23.841527747836214</v>
      </c>
      <c r="Q23" s="31">
        <f t="shared" si="3"/>
        <v>24.857083668036157</v>
      </c>
      <c r="R23" s="75"/>
      <c r="S23" s="77"/>
      <c r="T23" s="76"/>
    </row>
    <row r="24" spans="1:20" x14ac:dyDescent="0.25">
      <c r="A24" s="25">
        <v>42917.791667650461</v>
      </c>
      <c r="B24" s="26">
        <v>0</v>
      </c>
      <c r="C24" s="27">
        <v>0</v>
      </c>
      <c r="D24" s="26">
        <v>0</v>
      </c>
      <c r="E24" s="27">
        <v>0</v>
      </c>
      <c r="F24" s="28">
        <f t="shared" si="1"/>
        <v>0</v>
      </c>
      <c r="G24" s="28">
        <f t="shared" si="1"/>
        <v>0</v>
      </c>
      <c r="H24" s="29">
        <v>0</v>
      </c>
      <c r="I24" s="30">
        <f t="shared" si="2"/>
        <v>0</v>
      </c>
      <c r="J24" s="31">
        <f t="shared" si="0"/>
        <v>0</v>
      </c>
      <c r="K24" s="78"/>
      <c r="L24" s="75"/>
      <c r="M24" s="31">
        <f t="shared" ref="M24:Q39" si="4">M23</f>
        <v>37.582771504566892</v>
      </c>
      <c r="N24" s="31">
        <f t="shared" si="4"/>
        <v>25.670937968000665</v>
      </c>
      <c r="O24" s="31">
        <f t="shared" si="4"/>
        <v>23.793040009786193</v>
      </c>
      <c r="P24" s="31">
        <f t="shared" si="4"/>
        <v>23.841527747836214</v>
      </c>
      <c r="Q24" s="31">
        <f t="shared" si="4"/>
        <v>24.857083668036157</v>
      </c>
      <c r="R24" s="75"/>
      <c r="S24" s="73"/>
      <c r="T24" s="76"/>
    </row>
    <row r="25" spans="1:20" x14ac:dyDescent="0.25">
      <c r="A25" s="25">
        <v>42917.833334374998</v>
      </c>
      <c r="B25" s="26">
        <v>0</v>
      </c>
      <c r="C25" s="27">
        <v>0</v>
      </c>
      <c r="D25" s="26">
        <v>0</v>
      </c>
      <c r="E25" s="27">
        <v>0</v>
      </c>
      <c r="F25" s="28">
        <f t="shared" si="1"/>
        <v>0</v>
      </c>
      <c r="G25" s="28">
        <f t="shared" si="1"/>
        <v>0</v>
      </c>
      <c r="H25" s="29">
        <v>0</v>
      </c>
      <c r="I25" s="30">
        <f>F25-H25</f>
        <v>0</v>
      </c>
      <c r="J25" s="31">
        <f t="shared" si="0"/>
        <v>0</v>
      </c>
      <c r="K25" s="78"/>
      <c r="L25" s="75"/>
      <c r="M25" s="31">
        <f t="shared" si="4"/>
        <v>37.582771504566892</v>
      </c>
      <c r="N25" s="31">
        <f t="shared" si="4"/>
        <v>25.670937968000665</v>
      </c>
      <c r="O25" s="31">
        <f t="shared" si="4"/>
        <v>23.793040009786193</v>
      </c>
      <c r="P25" s="31">
        <f t="shared" si="4"/>
        <v>23.841527747836214</v>
      </c>
      <c r="Q25" s="31">
        <f t="shared" si="4"/>
        <v>24.857083668036157</v>
      </c>
      <c r="R25" s="75"/>
      <c r="S25" s="73"/>
      <c r="T25" s="76"/>
    </row>
    <row r="26" spans="1:20" x14ac:dyDescent="0.25">
      <c r="A26" s="25">
        <v>42917.875001099535</v>
      </c>
      <c r="B26" s="26">
        <v>0</v>
      </c>
      <c r="C26" s="27">
        <v>0</v>
      </c>
      <c r="D26" s="26">
        <v>0</v>
      </c>
      <c r="E26" s="27">
        <v>0</v>
      </c>
      <c r="F26" s="28">
        <f t="shared" si="1"/>
        <v>0</v>
      </c>
      <c r="G26" s="28">
        <f t="shared" si="1"/>
        <v>0</v>
      </c>
      <c r="H26" s="29">
        <v>0</v>
      </c>
      <c r="I26" s="30">
        <f t="shared" si="2"/>
        <v>0</v>
      </c>
      <c r="J26" s="31">
        <f t="shared" si="0"/>
        <v>0</v>
      </c>
      <c r="K26" s="78"/>
      <c r="L26" s="75"/>
      <c r="M26" s="31">
        <f t="shared" si="4"/>
        <v>37.582771504566892</v>
      </c>
      <c r="N26" s="31">
        <f t="shared" si="4"/>
        <v>25.670937968000665</v>
      </c>
      <c r="O26" s="31">
        <f t="shared" si="4"/>
        <v>23.793040009786193</v>
      </c>
      <c r="P26" s="31">
        <f t="shared" si="4"/>
        <v>23.841527747836214</v>
      </c>
      <c r="Q26" s="31">
        <f t="shared" si="4"/>
        <v>24.857083668036157</v>
      </c>
      <c r="R26" s="75"/>
      <c r="S26" s="73"/>
      <c r="T26" s="76"/>
    </row>
    <row r="27" spans="1:20" x14ac:dyDescent="0.25">
      <c r="A27" s="25">
        <v>42917.916667824073</v>
      </c>
      <c r="B27" s="26">
        <v>0</v>
      </c>
      <c r="C27" s="27">
        <v>0</v>
      </c>
      <c r="D27" s="26">
        <v>0</v>
      </c>
      <c r="E27" s="27">
        <v>0</v>
      </c>
      <c r="F27" s="28">
        <f t="shared" si="1"/>
        <v>0</v>
      </c>
      <c r="G27" s="28">
        <f t="shared" si="1"/>
        <v>0</v>
      </c>
      <c r="H27" s="29">
        <v>0</v>
      </c>
      <c r="I27" s="30">
        <f t="shared" si="2"/>
        <v>0</v>
      </c>
      <c r="J27" s="31">
        <f t="shared" si="0"/>
        <v>0</v>
      </c>
      <c r="K27" s="78"/>
      <c r="L27" s="75"/>
      <c r="M27" s="31">
        <f t="shared" si="4"/>
        <v>37.582771504566892</v>
      </c>
      <c r="N27" s="31">
        <f t="shared" si="4"/>
        <v>25.670937968000665</v>
      </c>
      <c r="O27" s="31">
        <f t="shared" si="4"/>
        <v>23.793040009786193</v>
      </c>
      <c r="P27" s="31">
        <f t="shared" si="4"/>
        <v>23.841527747836214</v>
      </c>
      <c r="Q27" s="31">
        <f t="shared" si="4"/>
        <v>24.857083668036157</v>
      </c>
      <c r="R27" s="75"/>
      <c r="S27" s="73"/>
      <c r="T27" s="76"/>
    </row>
    <row r="28" spans="1:20" x14ac:dyDescent="0.25">
      <c r="A28" s="25">
        <v>42917.95833454861</v>
      </c>
      <c r="B28" s="26">
        <v>0</v>
      </c>
      <c r="C28" s="27">
        <v>0</v>
      </c>
      <c r="D28" s="26">
        <v>0</v>
      </c>
      <c r="E28" s="27">
        <v>0</v>
      </c>
      <c r="F28" s="28">
        <f t="shared" si="1"/>
        <v>0</v>
      </c>
      <c r="G28" s="28">
        <f t="shared" si="1"/>
        <v>0</v>
      </c>
      <c r="H28" s="29">
        <v>0</v>
      </c>
      <c r="I28" s="30">
        <f t="shared" si="2"/>
        <v>0</v>
      </c>
      <c r="J28" s="31">
        <f t="shared" si="0"/>
        <v>0</v>
      </c>
      <c r="K28" s="78"/>
      <c r="L28" s="75"/>
      <c r="M28" s="31">
        <f t="shared" si="4"/>
        <v>37.582771504566892</v>
      </c>
      <c r="N28" s="31">
        <f t="shared" si="4"/>
        <v>25.670937968000665</v>
      </c>
      <c r="O28" s="31">
        <f t="shared" si="4"/>
        <v>23.793040009786193</v>
      </c>
      <c r="P28" s="31">
        <f t="shared" si="4"/>
        <v>23.841527747836214</v>
      </c>
      <c r="Q28" s="31">
        <f t="shared" si="4"/>
        <v>24.857083668036157</v>
      </c>
      <c r="R28" s="75"/>
      <c r="S28" s="73"/>
      <c r="T28" s="76"/>
    </row>
    <row r="29" spans="1:20" x14ac:dyDescent="0.25">
      <c r="A29" s="25">
        <v>42918.000001273147</v>
      </c>
      <c r="B29" s="26">
        <v>18.875</v>
      </c>
      <c r="C29" s="27">
        <v>415.6275</v>
      </c>
      <c r="D29" s="26">
        <v>0</v>
      </c>
      <c r="E29" s="27">
        <v>0</v>
      </c>
      <c r="F29" s="28">
        <f t="shared" si="1"/>
        <v>18.875</v>
      </c>
      <c r="G29" s="28">
        <f t="shared" si="1"/>
        <v>415.6275</v>
      </c>
      <c r="H29" s="29">
        <v>0</v>
      </c>
      <c r="I29" s="30">
        <f t="shared" si="2"/>
        <v>18.875</v>
      </c>
      <c r="J29" s="31">
        <f t="shared" si="0"/>
        <v>22.02</v>
      </c>
      <c r="K29" s="78"/>
      <c r="L29" s="75"/>
      <c r="M29" s="31">
        <f t="shared" si="4"/>
        <v>37.582771504566892</v>
      </c>
      <c r="N29" s="31">
        <f t="shared" si="4"/>
        <v>25.670937968000665</v>
      </c>
      <c r="O29" s="31">
        <f t="shared" si="4"/>
        <v>23.793040009786193</v>
      </c>
      <c r="P29" s="31">
        <f t="shared" si="4"/>
        <v>23.841527747836214</v>
      </c>
      <c r="Q29" s="31">
        <f t="shared" si="4"/>
        <v>24.857083668036157</v>
      </c>
      <c r="R29" s="75"/>
      <c r="S29" s="73"/>
      <c r="T29" s="76"/>
    </row>
    <row r="30" spans="1:20" x14ac:dyDescent="0.25">
      <c r="A30" s="25">
        <v>42918.041667997684</v>
      </c>
      <c r="B30" s="26">
        <v>8.8000000000000007</v>
      </c>
      <c r="C30" s="27">
        <v>181.72</v>
      </c>
      <c r="D30" s="26">
        <v>0</v>
      </c>
      <c r="E30" s="27">
        <v>0</v>
      </c>
      <c r="F30" s="28">
        <f>B30-D30</f>
        <v>8.8000000000000007</v>
      </c>
      <c r="G30" s="28">
        <f t="shared" si="1"/>
        <v>181.72</v>
      </c>
      <c r="H30" s="29">
        <v>0</v>
      </c>
      <c r="I30" s="30">
        <f t="shared" si="2"/>
        <v>8.8000000000000007</v>
      </c>
      <c r="J30" s="31">
        <f t="shared" si="0"/>
        <v>20.65</v>
      </c>
      <c r="K30" s="78"/>
      <c r="L30" s="75"/>
      <c r="M30" s="31">
        <f t="shared" si="4"/>
        <v>37.582771504566892</v>
      </c>
      <c r="N30" s="31">
        <f t="shared" si="4"/>
        <v>25.670937968000665</v>
      </c>
      <c r="O30" s="31">
        <f t="shared" si="4"/>
        <v>23.793040009786193</v>
      </c>
      <c r="P30" s="31">
        <f t="shared" si="4"/>
        <v>23.841527747836214</v>
      </c>
      <c r="Q30" s="31">
        <f t="shared" si="4"/>
        <v>24.857083668036157</v>
      </c>
      <c r="R30" s="75"/>
      <c r="S30" s="73"/>
      <c r="T30" s="76"/>
    </row>
    <row r="31" spans="1:20" x14ac:dyDescent="0.25">
      <c r="A31" s="25">
        <v>42918.083334722221</v>
      </c>
      <c r="B31" s="26">
        <v>32.459000000000003</v>
      </c>
      <c r="C31" s="27">
        <v>684.56030999999996</v>
      </c>
      <c r="D31" s="26">
        <v>0</v>
      </c>
      <c r="E31" s="27">
        <v>0</v>
      </c>
      <c r="F31" s="28">
        <f t="shared" si="1"/>
        <v>32.459000000000003</v>
      </c>
      <c r="G31" s="28">
        <f t="shared" si="1"/>
        <v>684.56030999999996</v>
      </c>
      <c r="H31" s="29">
        <v>0</v>
      </c>
      <c r="I31" s="30">
        <f t="shared" si="2"/>
        <v>32.459000000000003</v>
      </c>
      <c r="J31" s="31">
        <f t="shared" si="0"/>
        <v>21.089999999999996</v>
      </c>
      <c r="K31" s="78"/>
      <c r="L31" s="75"/>
      <c r="M31" s="31">
        <f t="shared" si="4"/>
        <v>37.582771504566892</v>
      </c>
      <c r="N31" s="31">
        <f t="shared" si="4"/>
        <v>25.670937968000665</v>
      </c>
      <c r="O31" s="31">
        <f t="shared" si="4"/>
        <v>23.793040009786193</v>
      </c>
      <c r="P31" s="31">
        <f t="shared" si="4"/>
        <v>23.841527747836214</v>
      </c>
      <c r="Q31" s="31">
        <f t="shared" si="4"/>
        <v>24.857083668036157</v>
      </c>
      <c r="R31" s="75"/>
      <c r="S31" s="73"/>
      <c r="T31" s="76"/>
    </row>
    <row r="32" spans="1:20" x14ac:dyDescent="0.25">
      <c r="A32" s="25">
        <v>42918.125001446759</v>
      </c>
      <c r="B32" s="26">
        <v>36.78</v>
      </c>
      <c r="C32" s="27">
        <v>726.40499999999997</v>
      </c>
      <c r="D32" s="26">
        <v>32.200000000000003</v>
      </c>
      <c r="E32" s="27">
        <v>635.95000000000005</v>
      </c>
      <c r="F32" s="28">
        <f t="shared" si="1"/>
        <v>4.5799999999999983</v>
      </c>
      <c r="G32" s="28">
        <f t="shared" si="1"/>
        <v>90.454999999999927</v>
      </c>
      <c r="H32" s="29">
        <v>0</v>
      </c>
      <c r="I32" s="30">
        <f t="shared" si="2"/>
        <v>4.5799999999999983</v>
      </c>
      <c r="J32" s="31">
        <f t="shared" si="0"/>
        <v>19.749999999999993</v>
      </c>
      <c r="K32" s="78"/>
      <c r="L32" s="75"/>
      <c r="M32" s="31">
        <f t="shared" si="4"/>
        <v>37.582771504566892</v>
      </c>
      <c r="N32" s="31">
        <f t="shared" si="4"/>
        <v>25.670937968000665</v>
      </c>
      <c r="O32" s="31">
        <f t="shared" si="4"/>
        <v>23.793040009786193</v>
      </c>
      <c r="P32" s="31">
        <f t="shared" si="4"/>
        <v>23.841527747836214</v>
      </c>
      <c r="Q32" s="31">
        <f t="shared" si="4"/>
        <v>24.857083668036157</v>
      </c>
      <c r="R32" s="75"/>
      <c r="S32" s="73"/>
      <c r="T32" s="76"/>
    </row>
    <row r="33" spans="1:20" x14ac:dyDescent="0.25">
      <c r="A33" s="25">
        <v>42918.166668171296</v>
      </c>
      <c r="B33" s="26">
        <v>38.085000000000001</v>
      </c>
      <c r="C33" s="27">
        <v>693.14700000000005</v>
      </c>
      <c r="D33" s="26">
        <v>0</v>
      </c>
      <c r="E33" s="27">
        <v>0</v>
      </c>
      <c r="F33" s="28">
        <f t="shared" si="1"/>
        <v>38.085000000000001</v>
      </c>
      <c r="G33" s="28">
        <f t="shared" si="1"/>
        <v>693.14700000000005</v>
      </c>
      <c r="H33" s="29">
        <v>0</v>
      </c>
      <c r="I33" s="30">
        <f t="shared" si="2"/>
        <v>38.085000000000001</v>
      </c>
      <c r="J33" s="31">
        <f t="shared" si="0"/>
        <v>18.2</v>
      </c>
      <c r="K33" s="78"/>
      <c r="L33" s="75"/>
      <c r="M33" s="31">
        <f t="shared" si="4"/>
        <v>37.582771504566892</v>
      </c>
      <c r="N33" s="31">
        <f t="shared" si="4"/>
        <v>25.670937968000665</v>
      </c>
      <c r="O33" s="31">
        <f t="shared" si="4"/>
        <v>23.793040009786193</v>
      </c>
      <c r="P33" s="31">
        <f t="shared" si="4"/>
        <v>23.841527747836214</v>
      </c>
      <c r="Q33" s="31">
        <f t="shared" si="4"/>
        <v>24.857083668036157</v>
      </c>
      <c r="R33" s="75"/>
      <c r="S33" s="73"/>
      <c r="T33" s="76"/>
    </row>
    <row r="34" spans="1:20" x14ac:dyDescent="0.25">
      <c r="A34" s="25">
        <v>42918.208334895833</v>
      </c>
      <c r="B34" s="26">
        <v>36.097999999999999</v>
      </c>
      <c r="C34" s="27">
        <v>610.05619999999999</v>
      </c>
      <c r="D34" s="26">
        <v>0</v>
      </c>
      <c r="E34" s="27">
        <v>0</v>
      </c>
      <c r="F34" s="28">
        <f t="shared" si="1"/>
        <v>36.097999999999999</v>
      </c>
      <c r="G34" s="28">
        <f t="shared" si="1"/>
        <v>610.05619999999999</v>
      </c>
      <c r="H34" s="29">
        <v>0</v>
      </c>
      <c r="I34" s="30">
        <f t="shared" si="2"/>
        <v>36.097999999999999</v>
      </c>
      <c r="J34" s="31">
        <f t="shared" si="0"/>
        <v>16.899999999999999</v>
      </c>
      <c r="K34" s="78"/>
      <c r="L34" s="75"/>
      <c r="M34" s="31">
        <f t="shared" si="4"/>
        <v>37.582771504566892</v>
      </c>
      <c r="N34" s="31">
        <f t="shared" si="4"/>
        <v>25.670937968000665</v>
      </c>
      <c r="O34" s="31">
        <f t="shared" si="4"/>
        <v>23.793040009786193</v>
      </c>
      <c r="P34" s="31">
        <f t="shared" si="4"/>
        <v>23.841527747836214</v>
      </c>
      <c r="Q34" s="31">
        <f t="shared" si="4"/>
        <v>24.857083668036157</v>
      </c>
      <c r="R34" s="75"/>
      <c r="S34" s="73"/>
      <c r="T34" s="76"/>
    </row>
    <row r="35" spans="1:20" x14ac:dyDescent="0.25">
      <c r="A35" s="25">
        <v>42918.25000162037</v>
      </c>
      <c r="B35" s="26">
        <v>36.453000000000003</v>
      </c>
      <c r="C35" s="27">
        <v>550.44029999999998</v>
      </c>
      <c r="D35" s="26">
        <v>0</v>
      </c>
      <c r="E35" s="27">
        <v>0</v>
      </c>
      <c r="F35" s="28">
        <f t="shared" si="1"/>
        <v>36.453000000000003</v>
      </c>
      <c r="G35" s="28">
        <f t="shared" si="1"/>
        <v>550.44029999999998</v>
      </c>
      <c r="H35" s="29">
        <v>0</v>
      </c>
      <c r="I35" s="30">
        <f t="shared" si="2"/>
        <v>36.453000000000003</v>
      </c>
      <c r="J35" s="31">
        <f t="shared" si="0"/>
        <v>15.099999999999998</v>
      </c>
      <c r="K35" s="78"/>
      <c r="L35" s="75"/>
      <c r="M35" s="31">
        <f t="shared" si="4"/>
        <v>37.582771504566892</v>
      </c>
      <c r="N35" s="31">
        <f t="shared" si="4"/>
        <v>25.670937968000665</v>
      </c>
      <c r="O35" s="31">
        <f t="shared" si="4"/>
        <v>23.793040009786193</v>
      </c>
      <c r="P35" s="31">
        <f t="shared" si="4"/>
        <v>23.841527747836214</v>
      </c>
      <c r="Q35" s="31">
        <f t="shared" si="4"/>
        <v>24.857083668036157</v>
      </c>
      <c r="R35" s="75"/>
      <c r="S35" s="73"/>
      <c r="T35" s="76"/>
    </row>
    <row r="36" spans="1:20" x14ac:dyDescent="0.25">
      <c r="A36" s="25">
        <v>42918.291668344908</v>
      </c>
      <c r="B36" s="26">
        <v>37.906999999999996</v>
      </c>
      <c r="C36" s="27">
        <v>636.45853</v>
      </c>
      <c r="D36" s="26">
        <v>0</v>
      </c>
      <c r="E36" s="27">
        <v>0</v>
      </c>
      <c r="F36" s="28">
        <f t="shared" si="1"/>
        <v>37.906999999999996</v>
      </c>
      <c r="G36" s="28">
        <f t="shared" si="1"/>
        <v>636.45853</v>
      </c>
      <c r="H36" s="29">
        <v>0</v>
      </c>
      <c r="I36" s="30">
        <f t="shared" si="2"/>
        <v>37.906999999999996</v>
      </c>
      <c r="J36" s="31">
        <f t="shared" si="0"/>
        <v>16.790000000000003</v>
      </c>
      <c r="K36" s="78"/>
      <c r="L36" s="75"/>
      <c r="M36" s="31">
        <f t="shared" si="4"/>
        <v>37.582771504566892</v>
      </c>
      <c r="N36" s="31">
        <f t="shared" si="4"/>
        <v>25.670937968000665</v>
      </c>
      <c r="O36" s="31">
        <f t="shared" si="4"/>
        <v>23.793040009786193</v>
      </c>
      <c r="P36" s="31">
        <f t="shared" si="4"/>
        <v>23.841527747836214</v>
      </c>
      <c r="Q36" s="31">
        <f t="shared" si="4"/>
        <v>24.857083668036157</v>
      </c>
      <c r="R36" s="75"/>
      <c r="S36" s="73"/>
      <c r="T36" s="76"/>
    </row>
    <row r="37" spans="1:20" x14ac:dyDescent="0.25">
      <c r="A37" s="25">
        <v>42918.333335069445</v>
      </c>
      <c r="B37" s="26">
        <v>34.722000000000001</v>
      </c>
      <c r="C37" s="27">
        <v>713.18988000000002</v>
      </c>
      <c r="D37" s="26">
        <v>0</v>
      </c>
      <c r="E37" s="27">
        <v>0</v>
      </c>
      <c r="F37" s="28">
        <f t="shared" si="1"/>
        <v>34.722000000000001</v>
      </c>
      <c r="G37" s="28">
        <f t="shared" si="1"/>
        <v>713.18988000000002</v>
      </c>
      <c r="H37" s="29">
        <v>0</v>
      </c>
      <c r="I37" s="30">
        <f t="shared" si="2"/>
        <v>34.722000000000001</v>
      </c>
      <c r="J37" s="31">
        <f t="shared" si="0"/>
        <v>20.54</v>
      </c>
      <c r="K37" s="78"/>
      <c r="L37" s="75"/>
      <c r="M37" s="31">
        <f t="shared" si="4"/>
        <v>37.582771504566892</v>
      </c>
      <c r="N37" s="31">
        <f t="shared" si="4"/>
        <v>25.670937968000665</v>
      </c>
      <c r="O37" s="31">
        <f t="shared" si="4"/>
        <v>23.793040009786193</v>
      </c>
      <c r="P37" s="31">
        <f t="shared" si="4"/>
        <v>23.841527747836214</v>
      </c>
      <c r="Q37" s="31">
        <f t="shared" si="4"/>
        <v>24.857083668036157</v>
      </c>
      <c r="R37" s="75"/>
      <c r="S37" s="73"/>
      <c r="T37" s="76"/>
    </row>
    <row r="38" spans="1:20" x14ac:dyDescent="0.25">
      <c r="A38" s="25">
        <v>42918.375001793982</v>
      </c>
      <c r="B38" s="26">
        <v>0</v>
      </c>
      <c r="C38" s="27">
        <v>0</v>
      </c>
      <c r="D38" s="26">
        <v>0</v>
      </c>
      <c r="E38" s="27">
        <v>0</v>
      </c>
      <c r="F38" s="28">
        <f t="shared" si="1"/>
        <v>0</v>
      </c>
      <c r="G38" s="28">
        <f t="shared" si="1"/>
        <v>0</v>
      </c>
      <c r="H38" s="29">
        <v>0</v>
      </c>
      <c r="I38" s="30">
        <f t="shared" si="2"/>
        <v>0</v>
      </c>
      <c r="J38" s="31">
        <f t="shared" si="0"/>
        <v>0</v>
      </c>
      <c r="K38" s="78"/>
      <c r="L38" s="75"/>
      <c r="M38" s="31">
        <f t="shared" si="4"/>
        <v>37.582771504566892</v>
      </c>
      <c r="N38" s="31">
        <f t="shared" si="4"/>
        <v>25.670937968000665</v>
      </c>
      <c r="O38" s="31">
        <f t="shared" si="4"/>
        <v>23.793040009786193</v>
      </c>
      <c r="P38" s="31">
        <f t="shared" si="4"/>
        <v>23.841527747836214</v>
      </c>
      <c r="Q38" s="31">
        <f t="shared" si="4"/>
        <v>24.857083668036157</v>
      </c>
      <c r="R38" s="75"/>
      <c r="S38" s="73"/>
      <c r="T38" s="76"/>
    </row>
    <row r="39" spans="1:20" x14ac:dyDescent="0.25">
      <c r="A39" s="25">
        <v>42918.416668518519</v>
      </c>
      <c r="B39" s="26">
        <v>2.4809999999999999</v>
      </c>
      <c r="C39" s="27">
        <v>60.109667999999999</v>
      </c>
      <c r="D39" s="26">
        <v>0</v>
      </c>
      <c r="E39" s="27">
        <v>0</v>
      </c>
      <c r="F39" s="28">
        <f t="shared" si="1"/>
        <v>2.4809999999999999</v>
      </c>
      <c r="G39" s="28">
        <f t="shared" si="1"/>
        <v>60.109667999999999</v>
      </c>
      <c r="H39" s="29">
        <v>0</v>
      </c>
      <c r="I39" s="30">
        <f t="shared" si="2"/>
        <v>2.4809999999999999</v>
      </c>
      <c r="J39" s="31">
        <f t="shared" si="0"/>
        <v>24.228000000000002</v>
      </c>
      <c r="K39" s="78"/>
      <c r="L39" s="75"/>
      <c r="M39" s="31">
        <f t="shared" si="4"/>
        <v>37.582771504566892</v>
      </c>
      <c r="N39" s="31">
        <f t="shared" si="4"/>
        <v>25.670937968000665</v>
      </c>
      <c r="O39" s="31">
        <f t="shared" si="4"/>
        <v>23.793040009786193</v>
      </c>
      <c r="P39" s="31">
        <f t="shared" si="4"/>
        <v>23.841527747836214</v>
      </c>
      <c r="Q39" s="31">
        <f t="shared" si="4"/>
        <v>24.857083668036157</v>
      </c>
      <c r="R39" s="75"/>
      <c r="S39" s="73"/>
      <c r="T39" s="76"/>
    </row>
    <row r="40" spans="1:20" x14ac:dyDescent="0.25">
      <c r="A40" s="25">
        <v>42918.458335243056</v>
      </c>
      <c r="B40" s="26">
        <v>79.266999999999996</v>
      </c>
      <c r="C40" s="27">
        <v>2195.6959000000002</v>
      </c>
      <c r="D40" s="26">
        <v>79.26700000000001</v>
      </c>
      <c r="E40" s="27">
        <v>2195.6959999999999</v>
      </c>
      <c r="F40" s="28">
        <f t="shared" si="1"/>
        <v>0</v>
      </c>
      <c r="G40" s="28">
        <f t="shared" si="1"/>
        <v>-9.9999999747524271E-5</v>
      </c>
      <c r="H40" s="29">
        <v>0</v>
      </c>
      <c r="I40" s="30">
        <f t="shared" si="2"/>
        <v>0</v>
      </c>
      <c r="J40" s="31">
        <f t="shared" si="0"/>
        <v>0</v>
      </c>
      <c r="K40" s="78"/>
      <c r="L40" s="75"/>
      <c r="M40" s="31">
        <f t="shared" ref="M40:Q55" si="5">M39</f>
        <v>37.582771504566892</v>
      </c>
      <c r="N40" s="31">
        <f t="shared" si="5"/>
        <v>25.670937968000665</v>
      </c>
      <c r="O40" s="31">
        <f t="shared" si="5"/>
        <v>23.793040009786193</v>
      </c>
      <c r="P40" s="31">
        <f t="shared" si="5"/>
        <v>23.841527747836214</v>
      </c>
      <c r="Q40" s="31">
        <f t="shared" si="5"/>
        <v>24.857083668036157</v>
      </c>
      <c r="R40" s="75"/>
      <c r="S40" s="73"/>
      <c r="T40" s="76"/>
    </row>
    <row r="41" spans="1:20" x14ac:dyDescent="0.25">
      <c r="A41" s="25">
        <v>42918.500001967594</v>
      </c>
      <c r="B41" s="26">
        <v>247.047</v>
      </c>
      <c r="C41" s="27">
        <v>7823.9784900000004</v>
      </c>
      <c r="D41" s="26">
        <v>247.04700000000003</v>
      </c>
      <c r="E41" s="27">
        <v>7823.9780000000001</v>
      </c>
      <c r="F41" s="28">
        <f t="shared" si="1"/>
        <v>0</v>
      </c>
      <c r="G41" s="28">
        <f t="shared" si="1"/>
        <v>4.9000000035448465E-4</v>
      </c>
      <c r="H41" s="29">
        <v>0</v>
      </c>
      <c r="I41" s="30">
        <f t="shared" si="2"/>
        <v>0</v>
      </c>
      <c r="J41" s="31">
        <f t="shared" si="0"/>
        <v>0</v>
      </c>
      <c r="K41" s="78"/>
      <c r="L41" s="75"/>
      <c r="M41" s="31">
        <f t="shared" si="5"/>
        <v>37.582771504566892</v>
      </c>
      <c r="N41" s="31">
        <f t="shared" si="5"/>
        <v>25.670937968000665</v>
      </c>
      <c r="O41" s="31">
        <f t="shared" si="5"/>
        <v>23.793040009786193</v>
      </c>
      <c r="P41" s="31">
        <f t="shared" si="5"/>
        <v>23.841527747836214</v>
      </c>
      <c r="Q41" s="31">
        <f t="shared" si="5"/>
        <v>24.857083668036157</v>
      </c>
      <c r="R41" s="75"/>
      <c r="S41" s="73"/>
      <c r="T41" s="76"/>
    </row>
    <row r="42" spans="1:20" x14ac:dyDescent="0.25">
      <c r="A42" s="25">
        <v>42918.541668692131</v>
      </c>
      <c r="B42" s="26">
        <v>300.12</v>
      </c>
      <c r="C42" s="27">
        <v>10099.038</v>
      </c>
      <c r="D42" s="26">
        <v>300.12</v>
      </c>
      <c r="E42" s="27">
        <v>10099.038</v>
      </c>
      <c r="F42" s="28">
        <f t="shared" si="1"/>
        <v>0</v>
      </c>
      <c r="G42" s="28">
        <f t="shared" si="1"/>
        <v>0</v>
      </c>
      <c r="H42" s="29">
        <v>0</v>
      </c>
      <c r="I42" s="30">
        <f t="shared" si="2"/>
        <v>0</v>
      </c>
      <c r="J42" s="31">
        <f t="shared" si="0"/>
        <v>0</v>
      </c>
      <c r="K42" s="78"/>
      <c r="L42" s="75"/>
      <c r="M42" s="31">
        <f t="shared" si="5"/>
        <v>37.582771504566892</v>
      </c>
      <c r="N42" s="31">
        <f t="shared" si="5"/>
        <v>25.670937968000665</v>
      </c>
      <c r="O42" s="31">
        <f t="shared" si="5"/>
        <v>23.793040009786193</v>
      </c>
      <c r="P42" s="31">
        <f t="shared" si="5"/>
        <v>23.841527747836214</v>
      </c>
      <c r="Q42" s="31">
        <f t="shared" si="5"/>
        <v>24.857083668036157</v>
      </c>
      <c r="R42" s="75"/>
      <c r="S42" s="73"/>
      <c r="T42" s="76"/>
    </row>
    <row r="43" spans="1:20" x14ac:dyDescent="0.25">
      <c r="A43" s="25">
        <v>42918.583335416668</v>
      </c>
      <c r="B43" s="26">
        <v>143.90100000000001</v>
      </c>
      <c r="C43" s="27">
        <v>4432.1508000000003</v>
      </c>
      <c r="D43" s="26">
        <v>143.90100000000001</v>
      </c>
      <c r="E43" s="27">
        <v>4432.1509999999998</v>
      </c>
      <c r="F43" s="28">
        <f t="shared" si="1"/>
        <v>0</v>
      </c>
      <c r="G43" s="28">
        <f t="shared" si="1"/>
        <v>-1.9999999949504854E-4</v>
      </c>
      <c r="H43" s="29">
        <v>0</v>
      </c>
      <c r="I43" s="30">
        <f t="shared" si="2"/>
        <v>0</v>
      </c>
      <c r="J43" s="31">
        <f t="shared" si="0"/>
        <v>0</v>
      </c>
      <c r="K43" s="78"/>
      <c r="L43" s="75"/>
      <c r="M43" s="31">
        <f t="shared" si="5"/>
        <v>37.582771504566892</v>
      </c>
      <c r="N43" s="31">
        <f t="shared" si="5"/>
        <v>25.670937968000665</v>
      </c>
      <c r="O43" s="31">
        <f t="shared" si="5"/>
        <v>23.793040009786193</v>
      </c>
      <c r="P43" s="31">
        <f t="shared" si="5"/>
        <v>23.841527747836214</v>
      </c>
      <c r="Q43" s="31">
        <f t="shared" si="5"/>
        <v>24.857083668036157</v>
      </c>
      <c r="R43" s="75"/>
      <c r="S43" s="73"/>
      <c r="T43" s="76"/>
    </row>
    <row r="44" spans="1:20" x14ac:dyDescent="0.25">
      <c r="A44" s="25">
        <v>42918.625002141205</v>
      </c>
      <c r="B44" s="26">
        <v>38.732999999999997</v>
      </c>
      <c r="C44" s="27">
        <v>1907.60025</v>
      </c>
      <c r="D44" s="26">
        <v>38.733000000000004</v>
      </c>
      <c r="E44" s="27">
        <v>1907.6</v>
      </c>
      <c r="F44" s="28">
        <f t="shared" si="1"/>
        <v>0</v>
      </c>
      <c r="G44" s="28">
        <f t="shared" si="1"/>
        <v>2.500000000509317E-4</v>
      </c>
      <c r="H44" s="29">
        <v>0</v>
      </c>
      <c r="I44" s="30">
        <f t="shared" si="2"/>
        <v>0</v>
      </c>
      <c r="J44" s="31">
        <f t="shared" si="0"/>
        <v>0</v>
      </c>
      <c r="K44" s="78"/>
      <c r="L44" s="75"/>
      <c r="M44" s="31">
        <f t="shared" si="5"/>
        <v>37.582771504566892</v>
      </c>
      <c r="N44" s="31">
        <f t="shared" si="5"/>
        <v>25.670937968000665</v>
      </c>
      <c r="O44" s="31">
        <f t="shared" si="5"/>
        <v>23.793040009786193</v>
      </c>
      <c r="P44" s="31">
        <f t="shared" si="5"/>
        <v>23.841527747836214</v>
      </c>
      <c r="Q44" s="31">
        <f t="shared" si="5"/>
        <v>24.857083668036157</v>
      </c>
      <c r="R44" s="75"/>
      <c r="S44" s="73"/>
      <c r="T44" s="76"/>
    </row>
    <row r="45" spans="1:20" x14ac:dyDescent="0.25">
      <c r="A45" s="25">
        <v>42918.666668865742</v>
      </c>
      <c r="B45" s="26">
        <v>24.707000000000001</v>
      </c>
      <c r="C45" s="27">
        <v>1305.0237400000001</v>
      </c>
      <c r="D45" s="26">
        <v>24.707000000000001</v>
      </c>
      <c r="E45" s="27">
        <v>1305.0240000000001</v>
      </c>
      <c r="F45" s="28">
        <f t="shared" si="1"/>
        <v>0</v>
      </c>
      <c r="G45" s="28">
        <f t="shared" si="1"/>
        <v>-2.6000000002568413E-4</v>
      </c>
      <c r="H45" s="29">
        <v>0</v>
      </c>
      <c r="I45" s="30">
        <f t="shared" si="2"/>
        <v>0</v>
      </c>
      <c r="J45" s="31">
        <f t="shared" si="0"/>
        <v>0</v>
      </c>
      <c r="K45" s="78"/>
      <c r="L45" s="75"/>
      <c r="M45" s="31">
        <f t="shared" si="5"/>
        <v>37.582771504566892</v>
      </c>
      <c r="N45" s="31">
        <f t="shared" si="5"/>
        <v>25.670937968000665</v>
      </c>
      <c r="O45" s="31">
        <f t="shared" si="5"/>
        <v>23.793040009786193</v>
      </c>
      <c r="P45" s="31">
        <f t="shared" si="5"/>
        <v>23.841527747836214</v>
      </c>
      <c r="Q45" s="31">
        <f t="shared" si="5"/>
        <v>24.857083668036157</v>
      </c>
      <c r="R45" s="75"/>
      <c r="S45" s="73"/>
      <c r="T45" s="76"/>
    </row>
    <row r="46" spans="1:20" x14ac:dyDescent="0.25">
      <c r="A46" s="25">
        <v>42918.70833559028</v>
      </c>
      <c r="B46" s="26">
        <v>27.957999999999998</v>
      </c>
      <c r="C46" s="27">
        <v>2089.0217600000001</v>
      </c>
      <c r="D46" s="26">
        <v>27.958000000000002</v>
      </c>
      <c r="E46" s="27">
        <v>2089.0219999999999</v>
      </c>
      <c r="F46" s="28">
        <f t="shared" si="1"/>
        <v>0</v>
      </c>
      <c r="G46" s="28">
        <f t="shared" si="1"/>
        <v>-2.399999998488056E-4</v>
      </c>
      <c r="H46" s="29">
        <v>0</v>
      </c>
      <c r="I46" s="30">
        <f t="shared" si="2"/>
        <v>0</v>
      </c>
      <c r="J46" s="31">
        <f t="shared" si="0"/>
        <v>0</v>
      </c>
      <c r="K46" s="78"/>
      <c r="L46" s="75"/>
      <c r="M46" s="31">
        <f t="shared" si="5"/>
        <v>37.582771504566892</v>
      </c>
      <c r="N46" s="31">
        <f t="shared" si="5"/>
        <v>25.670937968000665</v>
      </c>
      <c r="O46" s="31">
        <f t="shared" si="5"/>
        <v>23.793040009786193</v>
      </c>
      <c r="P46" s="31">
        <f t="shared" si="5"/>
        <v>23.841527747836214</v>
      </c>
      <c r="Q46" s="31">
        <f t="shared" si="5"/>
        <v>24.857083668036157</v>
      </c>
      <c r="R46" s="75"/>
      <c r="S46" s="73"/>
      <c r="T46" s="76"/>
    </row>
    <row r="47" spans="1:20" x14ac:dyDescent="0.25">
      <c r="A47" s="25">
        <v>42918.750002314817</v>
      </c>
      <c r="B47" s="26">
        <v>35.566000000000003</v>
      </c>
      <c r="C47" s="27">
        <v>2946.2874400000001</v>
      </c>
      <c r="D47" s="26">
        <v>35.566000000000003</v>
      </c>
      <c r="E47" s="27">
        <v>2946.2870000000003</v>
      </c>
      <c r="F47" s="28">
        <f t="shared" si="1"/>
        <v>0</v>
      </c>
      <c r="G47" s="28">
        <f t="shared" si="1"/>
        <v>4.3999999979860149E-4</v>
      </c>
      <c r="H47" s="29">
        <v>0</v>
      </c>
      <c r="I47" s="30">
        <f t="shared" si="2"/>
        <v>0</v>
      </c>
      <c r="J47" s="31">
        <f t="shared" si="0"/>
        <v>0</v>
      </c>
      <c r="K47" s="78"/>
      <c r="L47" s="75"/>
      <c r="M47" s="31">
        <f t="shared" si="5"/>
        <v>37.582771504566892</v>
      </c>
      <c r="N47" s="31">
        <f t="shared" si="5"/>
        <v>25.670937968000665</v>
      </c>
      <c r="O47" s="31">
        <f t="shared" si="5"/>
        <v>23.793040009786193</v>
      </c>
      <c r="P47" s="31">
        <f t="shared" si="5"/>
        <v>23.841527747836214</v>
      </c>
      <c r="Q47" s="31">
        <f t="shared" si="5"/>
        <v>24.857083668036157</v>
      </c>
      <c r="R47" s="75"/>
      <c r="S47" s="73"/>
      <c r="T47" s="76"/>
    </row>
    <row r="48" spans="1:20" x14ac:dyDescent="0.25">
      <c r="A48" s="25">
        <v>42918.791669039354</v>
      </c>
      <c r="B48" s="26">
        <v>29.872</v>
      </c>
      <c r="C48" s="27">
        <v>1020.42752</v>
      </c>
      <c r="D48" s="26">
        <v>29.872</v>
      </c>
      <c r="E48" s="27">
        <v>1020.428</v>
      </c>
      <c r="F48" s="28">
        <f t="shared" si="1"/>
        <v>0</v>
      </c>
      <c r="G48" s="28">
        <f t="shared" si="1"/>
        <v>-4.8000000003867171E-4</v>
      </c>
      <c r="H48" s="29">
        <v>0</v>
      </c>
      <c r="I48" s="30">
        <f t="shared" si="2"/>
        <v>0</v>
      </c>
      <c r="J48" s="31">
        <f t="shared" si="0"/>
        <v>0</v>
      </c>
      <c r="K48" s="78"/>
      <c r="L48" s="75"/>
      <c r="M48" s="31">
        <f t="shared" si="5"/>
        <v>37.582771504566892</v>
      </c>
      <c r="N48" s="31">
        <f t="shared" si="5"/>
        <v>25.670937968000665</v>
      </c>
      <c r="O48" s="31">
        <f t="shared" si="5"/>
        <v>23.793040009786193</v>
      </c>
      <c r="P48" s="31">
        <f t="shared" si="5"/>
        <v>23.841527747836214</v>
      </c>
      <c r="Q48" s="31">
        <f t="shared" si="5"/>
        <v>24.857083668036157</v>
      </c>
      <c r="R48" s="75"/>
      <c r="S48" s="73"/>
      <c r="T48" s="76"/>
    </row>
    <row r="49" spans="1:20" x14ac:dyDescent="0.25">
      <c r="A49" s="25">
        <v>42918.833335763891</v>
      </c>
      <c r="B49" s="26">
        <v>45.732999999999997</v>
      </c>
      <c r="C49" s="27">
        <v>1545.31807</v>
      </c>
      <c r="D49" s="26">
        <v>45.733000000000004</v>
      </c>
      <c r="E49" s="27">
        <v>1545.318</v>
      </c>
      <c r="F49" s="28">
        <f t="shared" si="1"/>
        <v>0</v>
      </c>
      <c r="G49" s="28">
        <f t="shared" si="1"/>
        <v>7.0000000050640665E-5</v>
      </c>
      <c r="H49" s="29">
        <v>0</v>
      </c>
      <c r="I49" s="30">
        <f t="shared" si="2"/>
        <v>0</v>
      </c>
      <c r="J49" s="31">
        <f t="shared" si="0"/>
        <v>0</v>
      </c>
      <c r="K49" s="78"/>
      <c r="L49" s="75"/>
      <c r="M49" s="31">
        <f t="shared" si="5"/>
        <v>37.582771504566892</v>
      </c>
      <c r="N49" s="31">
        <f t="shared" si="5"/>
        <v>25.670937968000665</v>
      </c>
      <c r="O49" s="31">
        <f t="shared" si="5"/>
        <v>23.793040009786193</v>
      </c>
      <c r="P49" s="31">
        <f t="shared" si="5"/>
        <v>23.841527747836214</v>
      </c>
      <c r="Q49" s="31">
        <f t="shared" si="5"/>
        <v>24.857083668036157</v>
      </c>
      <c r="R49" s="75"/>
      <c r="S49" s="73"/>
      <c r="T49" s="76"/>
    </row>
    <row r="50" spans="1:20" x14ac:dyDescent="0.25">
      <c r="A50" s="25">
        <v>42918.875002488428</v>
      </c>
      <c r="B50" s="26">
        <v>89.525000000000006</v>
      </c>
      <c r="C50" s="27">
        <v>2917.6197499999998</v>
      </c>
      <c r="D50" s="26">
        <v>89.525000000000006</v>
      </c>
      <c r="E50" s="27">
        <v>2917.62</v>
      </c>
      <c r="F50" s="28">
        <f t="shared" si="1"/>
        <v>0</v>
      </c>
      <c r="G50" s="28">
        <f t="shared" si="1"/>
        <v>-2.500000000509317E-4</v>
      </c>
      <c r="H50" s="29">
        <v>0</v>
      </c>
      <c r="I50" s="30">
        <f t="shared" si="2"/>
        <v>0</v>
      </c>
      <c r="J50" s="31">
        <f t="shared" si="0"/>
        <v>0</v>
      </c>
      <c r="K50" s="78"/>
      <c r="L50" s="75"/>
      <c r="M50" s="31">
        <f t="shared" si="5"/>
        <v>37.582771504566892</v>
      </c>
      <c r="N50" s="31">
        <f t="shared" si="5"/>
        <v>25.670937968000665</v>
      </c>
      <c r="O50" s="31">
        <f t="shared" si="5"/>
        <v>23.793040009786193</v>
      </c>
      <c r="P50" s="31">
        <f t="shared" si="5"/>
        <v>23.841527747836214</v>
      </c>
      <c r="Q50" s="31">
        <f t="shared" si="5"/>
        <v>24.857083668036157</v>
      </c>
      <c r="R50" s="75"/>
      <c r="S50" s="73"/>
      <c r="T50" s="76"/>
    </row>
    <row r="51" spans="1:20" x14ac:dyDescent="0.25">
      <c r="A51" s="25">
        <v>42918.916669212966</v>
      </c>
      <c r="B51" s="26">
        <v>89.025000000000006</v>
      </c>
      <c r="C51" s="27">
        <v>3354.462</v>
      </c>
      <c r="D51" s="26">
        <v>89.025000000000006</v>
      </c>
      <c r="E51" s="27">
        <v>3354.462</v>
      </c>
      <c r="F51" s="28">
        <f t="shared" si="1"/>
        <v>0</v>
      </c>
      <c r="G51" s="28">
        <f t="shared" si="1"/>
        <v>0</v>
      </c>
      <c r="H51" s="29">
        <v>0</v>
      </c>
      <c r="I51" s="30">
        <f t="shared" si="2"/>
        <v>0</v>
      </c>
      <c r="J51" s="31">
        <f t="shared" si="0"/>
        <v>0</v>
      </c>
      <c r="K51" s="78"/>
      <c r="L51" s="75"/>
      <c r="M51" s="31">
        <f t="shared" si="5"/>
        <v>37.582771504566892</v>
      </c>
      <c r="N51" s="31">
        <f t="shared" si="5"/>
        <v>25.670937968000665</v>
      </c>
      <c r="O51" s="31">
        <f t="shared" si="5"/>
        <v>23.793040009786193</v>
      </c>
      <c r="P51" s="31">
        <f t="shared" si="5"/>
        <v>23.841527747836214</v>
      </c>
      <c r="Q51" s="31">
        <f t="shared" si="5"/>
        <v>24.857083668036157</v>
      </c>
      <c r="R51" s="75"/>
      <c r="S51" s="73"/>
      <c r="T51" s="76"/>
    </row>
    <row r="52" spans="1:20" x14ac:dyDescent="0.25">
      <c r="A52" s="25">
        <v>42918.958335937503</v>
      </c>
      <c r="B52" s="26">
        <v>0</v>
      </c>
      <c r="C52" s="27">
        <v>0</v>
      </c>
      <c r="D52" s="26">
        <v>0</v>
      </c>
      <c r="E52" s="27">
        <v>0</v>
      </c>
      <c r="F52" s="28">
        <f t="shared" si="1"/>
        <v>0</v>
      </c>
      <c r="G52" s="28">
        <f t="shared" si="1"/>
        <v>0</v>
      </c>
      <c r="H52" s="29">
        <v>0</v>
      </c>
      <c r="I52" s="30">
        <f t="shared" si="2"/>
        <v>0</v>
      </c>
      <c r="J52" s="31">
        <f t="shared" si="0"/>
        <v>0</v>
      </c>
      <c r="K52" s="78"/>
      <c r="L52" s="75"/>
      <c r="M52" s="31">
        <f t="shared" si="5"/>
        <v>37.582771504566892</v>
      </c>
      <c r="N52" s="31">
        <f t="shared" si="5"/>
        <v>25.670937968000665</v>
      </c>
      <c r="O52" s="31">
        <f t="shared" si="5"/>
        <v>23.793040009786193</v>
      </c>
      <c r="P52" s="31">
        <f t="shared" si="5"/>
        <v>23.841527747836214</v>
      </c>
      <c r="Q52" s="31">
        <f t="shared" si="5"/>
        <v>24.857083668036157</v>
      </c>
      <c r="R52" s="75"/>
      <c r="S52" s="73"/>
      <c r="T52" s="76"/>
    </row>
    <row r="53" spans="1:20" x14ac:dyDescent="0.25">
      <c r="A53" s="25">
        <v>42919.00000266204</v>
      </c>
      <c r="B53" s="26">
        <v>0</v>
      </c>
      <c r="C53" s="27">
        <v>0</v>
      </c>
      <c r="D53" s="26">
        <v>0</v>
      </c>
      <c r="E53" s="27">
        <v>0</v>
      </c>
      <c r="F53" s="28">
        <f t="shared" si="1"/>
        <v>0</v>
      </c>
      <c r="G53" s="28">
        <f t="shared" si="1"/>
        <v>0</v>
      </c>
      <c r="H53" s="29">
        <v>0</v>
      </c>
      <c r="I53" s="30">
        <f t="shared" si="2"/>
        <v>0</v>
      </c>
      <c r="J53" s="31">
        <f t="shared" si="0"/>
        <v>0</v>
      </c>
      <c r="K53" s="78"/>
      <c r="L53" s="75"/>
      <c r="M53" s="31">
        <f t="shared" si="5"/>
        <v>37.582771504566892</v>
      </c>
      <c r="N53" s="31">
        <f t="shared" si="5"/>
        <v>25.670937968000665</v>
      </c>
      <c r="O53" s="31">
        <f t="shared" si="5"/>
        <v>23.793040009786193</v>
      </c>
      <c r="P53" s="31">
        <f t="shared" si="5"/>
        <v>23.841527747836214</v>
      </c>
      <c r="Q53" s="31">
        <f t="shared" si="5"/>
        <v>24.857083668036157</v>
      </c>
      <c r="R53" s="75"/>
      <c r="S53" s="73"/>
      <c r="T53" s="76"/>
    </row>
    <row r="54" spans="1:20" x14ac:dyDescent="0.25">
      <c r="A54" s="25">
        <v>42919.041669386577</v>
      </c>
      <c r="B54" s="26">
        <v>0</v>
      </c>
      <c r="C54" s="27">
        <v>0</v>
      </c>
      <c r="D54" s="26">
        <v>0</v>
      </c>
      <c r="E54" s="27">
        <v>0</v>
      </c>
      <c r="F54" s="28">
        <f t="shared" si="1"/>
        <v>0</v>
      </c>
      <c r="G54" s="28">
        <f t="shared" si="1"/>
        <v>0</v>
      </c>
      <c r="H54" s="29">
        <v>0</v>
      </c>
      <c r="I54" s="30">
        <f t="shared" si="2"/>
        <v>0</v>
      </c>
      <c r="J54" s="31">
        <f t="shared" si="0"/>
        <v>0</v>
      </c>
      <c r="K54" s="78"/>
      <c r="L54" s="75"/>
      <c r="M54" s="31">
        <f t="shared" si="5"/>
        <v>37.582771504566892</v>
      </c>
      <c r="N54" s="31">
        <f t="shared" si="5"/>
        <v>25.670937968000665</v>
      </c>
      <c r="O54" s="31">
        <f t="shared" si="5"/>
        <v>23.793040009786193</v>
      </c>
      <c r="P54" s="31">
        <f t="shared" si="5"/>
        <v>23.841527747836214</v>
      </c>
      <c r="Q54" s="31">
        <f t="shared" si="5"/>
        <v>24.857083668036157</v>
      </c>
      <c r="R54" s="75"/>
      <c r="S54" s="73"/>
      <c r="T54" s="76"/>
    </row>
    <row r="55" spans="1:20" x14ac:dyDescent="0.25">
      <c r="A55" s="25">
        <v>42919.083336111114</v>
      </c>
      <c r="B55" s="26">
        <v>0</v>
      </c>
      <c r="C55" s="27">
        <v>0</v>
      </c>
      <c r="D55" s="26">
        <v>0</v>
      </c>
      <c r="E55" s="27">
        <v>0</v>
      </c>
      <c r="F55" s="28">
        <f t="shared" si="1"/>
        <v>0</v>
      </c>
      <c r="G55" s="28">
        <f t="shared" si="1"/>
        <v>0</v>
      </c>
      <c r="H55" s="29">
        <v>0</v>
      </c>
      <c r="I55" s="30">
        <f t="shared" si="2"/>
        <v>0</v>
      </c>
      <c r="J55" s="31">
        <f t="shared" si="0"/>
        <v>0</v>
      </c>
      <c r="K55" s="78"/>
      <c r="L55" s="75"/>
      <c r="M55" s="31">
        <f t="shared" si="5"/>
        <v>37.582771504566892</v>
      </c>
      <c r="N55" s="31">
        <f t="shared" si="5"/>
        <v>25.670937968000665</v>
      </c>
      <c r="O55" s="31">
        <f t="shared" si="5"/>
        <v>23.793040009786193</v>
      </c>
      <c r="P55" s="31">
        <f t="shared" si="5"/>
        <v>23.841527747836214</v>
      </c>
      <c r="Q55" s="31">
        <f t="shared" si="5"/>
        <v>24.857083668036157</v>
      </c>
      <c r="R55" s="75"/>
      <c r="S55" s="73"/>
      <c r="T55" s="76"/>
    </row>
    <row r="56" spans="1:20" x14ac:dyDescent="0.25">
      <c r="A56" s="25">
        <v>42919.125002835652</v>
      </c>
      <c r="B56" s="26">
        <v>18.376000000000001</v>
      </c>
      <c r="C56" s="27">
        <v>359.98584</v>
      </c>
      <c r="D56" s="26">
        <v>0</v>
      </c>
      <c r="E56" s="27">
        <v>0</v>
      </c>
      <c r="F56" s="28">
        <f t="shared" si="1"/>
        <v>18.376000000000001</v>
      </c>
      <c r="G56" s="28">
        <f t="shared" si="1"/>
        <v>359.98584</v>
      </c>
      <c r="H56" s="29">
        <v>0</v>
      </c>
      <c r="I56" s="30">
        <f t="shared" si="2"/>
        <v>18.376000000000001</v>
      </c>
      <c r="J56" s="31">
        <f t="shared" si="0"/>
        <v>19.59</v>
      </c>
      <c r="K56" s="78"/>
      <c r="L56" s="75"/>
      <c r="M56" s="31">
        <f t="shared" ref="M56:Q71" si="6">M55</f>
        <v>37.582771504566892</v>
      </c>
      <c r="N56" s="31">
        <f t="shared" si="6"/>
        <v>25.670937968000665</v>
      </c>
      <c r="O56" s="31">
        <f t="shared" si="6"/>
        <v>23.793040009786193</v>
      </c>
      <c r="P56" s="31">
        <f t="shared" si="6"/>
        <v>23.841527747836214</v>
      </c>
      <c r="Q56" s="31">
        <f t="shared" si="6"/>
        <v>24.857083668036157</v>
      </c>
      <c r="R56" s="75"/>
      <c r="S56" s="73"/>
      <c r="T56" s="76"/>
    </row>
    <row r="57" spans="1:20" x14ac:dyDescent="0.25">
      <c r="A57" s="25">
        <v>42919.166669560182</v>
      </c>
      <c r="B57" s="26">
        <v>29.702000000000002</v>
      </c>
      <c r="C57" s="27">
        <v>543.84361999999999</v>
      </c>
      <c r="D57" s="26">
        <v>0</v>
      </c>
      <c r="E57" s="27">
        <v>0</v>
      </c>
      <c r="F57" s="28">
        <f t="shared" si="1"/>
        <v>29.702000000000002</v>
      </c>
      <c r="G57" s="28">
        <f t="shared" si="1"/>
        <v>543.84361999999999</v>
      </c>
      <c r="H57" s="29">
        <v>0</v>
      </c>
      <c r="I57" s="30">
        <f t="shared" si="2"/>
        <v>29.702000000000002</v>
      </c>
      <c r="J57" s="31">
        <f t="shared" si="0"/>
        <v>18.309999999999999</v>
      </c>
      <c r="K57" s="78"/>
      <c r="L57" s="75"/>
      <c r="M57" s="31">
        <f t="shared" si="6"/>
        <v>37.582771504566892</v>
      </c>
      <c r="N57" s="31">
        <f t="shared" si="6"/>
        <v>25.670937968000665</v>
      </c>
      <c r="O57" s="31">
        <f t="shared" si="6"/>
        <v>23.793040009786193</v>
      </c>
      <c r="P57" s="31">
        <f t="shared" si="6"/>
        <v>23.841527747836214</v>
      </c>
      <c r="Q57" s="31">
        <f t="shared" si="6"/>
        <v>24.857083668036157</v>
      </c>
      <c r="R57" s="75"/>
      <c r="S57" s="73"/>
      <c r="T57" s="76"/>
    </row>
    <row r="58" spans="1:20" x14ac:dyDescent="0.25">
      <c r="A58" s="25">
        <v>42919.208336284719</v>
      </c>
      <c r="B58" s="26">
        <v>28.564</v>
      </c>
      <c r="C58" s="27">
        <v>531.29039999999998</v>
      </c>
      <c r="D58" s="26">
        <v>0</v>
      </c>
      <c r="E58" s="27">
        <v>0</v>
      </c>
      <c r="F58" s="28">
        <f t="shared" si="1"/>
        <v>28.564</v>
      </c>
      <c r="G58" s="28">
        <f t="shared" si="1"/>
        <v>531.29039999999998</v>
      </c>
      <c r="H58" s="29">
        <v>0</v>
      </c>
      <c r="I58" s="30">
        <f t="shared" si="2"/>
        <v>28.564</v>
      </c>
      <c r="J58" s="31">
        <f t="shared" si="0"/>
        <v>18.599999999999998</v>
      </c>
      <c r="K58" s="78"/>
      <c r="L58" s="75"/>
      <c r="M58" s="31">
        <f t="shared" si="6"/>
        <v>37.582771504566892</v>
      </c>
      <c r="N58" s="31">
        <f t="shared" si="6"/>
        <v>25.670937968000665</v>
      </c>
      <c r="O58" s="31">
        <f t="shared" si="6"/>
        <v>23.793040009786193</v>
      </c>
      <c r="P58" s="31">
        <f t="shared" si="6"/>
        <v>23.841527747836214</v>
      </c>
      <c r="Q58" s="31">
        <f t="shared" si="6"/>
        <v>24.857083668036157</v>
      </c>
      <c r="R58" s="75"/>
      <c r="S58" s="73"/>
      <c r="T58" s="76"/>
    </row>
    <row r="59" spans="1:20" x14ac:dyDescent="0.25">
      <c r="A59" s="25">
        <v>42919.250003009256</v>
      </c>
      <c r="B59" s="26">
        <v>26.318999999999999</v>
      </c>
      <c r="C59" s="27">
        <v>515.85239999999999</v>
      </c>
      <c r="D59" s="26">
        <v>0</v>
      </c>
      <c r="E59" s="27">
        <v>0</v>
      </c>
      <c r="F59" s="28">
        <f t="shared" si="1"/>
        <v>26.318999999999999</v>
      </c>
      <c r="G59" s="28">
        <f t="shared" si="1"/>
        <v>515.85239999999999</v>
      </c>
      <c r="H59" s="29">
        <v>0</v>
      </c>
      <c r="I59" s="30">
        <f t="shared" si="2"/>
        <v>26.318999999999999</v>
      </c>
      <c r="J59" s="31">
        <f t="shared" si="0"/>
        <v>19.600000000000001</v>
      </c>
      <c r="K59" s="78"/>
      <c r="L59" s="75"/>
      <c r="M59" s="31">
        <f t="shared" si="6"/>
        <v>37.582771504566892</v>
      </c>
      <c r="N59" s="31">
        <f t="shared" si="6"/>
        <v>25.670937968000665</v>
      </c>
      <c r="O59" s="31">
        <f t="shared" si="6"/>
        <v>23.793040009786193</v>
      </c>
      <c r="P59" s="31">
        <f t="shared" si="6"/>
        <v>23.841527747836214</v>
      </c>
      <c r="Q59" s="31">
        <f t="shared" si="6"/>
        <v>24.857083668036157</v>
      </c>
      <c r="R59" s="75"/>
      <c r="S59" s="73"/>
      <c r="T59" s="76"/>
    </row>
    <row r="60" spans="1:20" x14ac:dyDescent="0.25">
      <c r="A60" s="25">
        <v>42919.291669733793</v>
      </c>
      <c r="B60" s="26">
        <v>0</v>
      </c>
      <c r="C60" s="27">
        <v>0</v>
      </c>
      <c r="D60" s="26">
        <v>0</v>
      </c>
      <c r="E60" s="27">
        <v>0</v>
      </c>
      <c r="F60" s="28">
        <f t="shared" si="1"/>
        <v>0</v>
      </c>
      <c r="G60" s="28">
        <f t="shared" si="1"/>
        <v>0</v>
      </c>
      <c r="H60" s="29">
        <v>0</v>
      </c>
      <c r="I60" s="30">
        <f t="shared" si="2"/>
        <v>0</v>
      </c>
      <c r="J60" s="31">
        <f t="shared" si="0"/>
        <v>0</v>
      </c>
      <c r="K60" s="78"/>
      <c r="L60" s="75"/>
      <c r="M60" s="31">
        <f t="shared" si="6"/>
        <v>37.582771504566892</v>
      </c>
      <c r="N60" s="31">
        <f t="shared" si="6"/>
        <v>25.670937968000665</v>
      </c>
      <c r="O60" s="31">
        <f t="shared" si="6"/>
        <v>23.793040009786193</v>
      </c>
      <c r="P60" s="31">
        <f t="shared" si="6"/>
        <v>23.841527747836214</v>
      </c>
      <c r="Q60" s="31">
        <f t="shared" si="6"/>
        <v>24.857083668036157</v>
      </c>
      <c r="R60" s="75"/>
      <c r="S60" s="73"/>
      <c r="T60" s="76"/>
    </row>
    <row r="61" spans="1:20" x14ac:dyDescent="0.25">
      <c r="A61" s="25">
        <v>42919.33333645833</v>
      </c>
      <c r="B61" s="26">
        <v>0</v>
      </c>
      <c r="C61" s="27">
        <v>0</v>
      </c>
      <c r="D61" s="26">
        <v>0</v>
      </c>
      <c r="E61" s="27">
        <v>0</v>
      </c>
      <c r="F61" s="28">
        <f t="shared" si="1"/>
        <v>0</v>
      </c>
      <c r="G61" s="28">
        <f t="shared" si="1"/>
        <v>0</v>
      </c>
      <c r="H61" s="29">
        <v>0</v>
      </c>
      <c r="I61" s="30">
        <f t="shared" si="2"/>
        <v>0</v>
      </c>
      <c r="J61" s="31">
        <f t="shared" si="0"/>
        <v>0</v>
      </c>
      <c r="K61" s="78"/>
      <c r="L61" s="75"/>
      <c r="M61" s="31">
        <f t="shared" si="6"/>
        <v>37.582771504566892</v>
      </c>
      <c r="N61" s="31">
        <f t="shared" si="6"/>
        <v>25.670937968000665</v>
      </c>
      <c r="O61" s="31">
        <f t="shared" si="6"/>
        <v>23.793040009786193</v>
      </c>
      <c r="P61" s="31">
        <f t="shared" si="6"/>
        <v>23.841527747836214</v>
      </c>
      <c r="Q61" s="31">
        <f t="shared" si="6"/>
        <v>24.857083668036157</v>
      </c>
      <c r="R61" s="75"/>
      <c r="S61" s="73"/>
      <c r="T61" s="76"/>
    </row>
    <row r="62" spans="1:20" x14ac:dyDescent="0.25">
      <c r="A62" s="25">
        <v>42919.375003182868</v>
      </c>
      <c r="B62" s="26">
        <v>0</v>
      </c>
      <c r="C62" s="27">
        <v>0</v>
      </c>
      <c r="D62" s="26">
        <v>0</v>
      </c>
      <c r="E62" s="27">
        <v>0</v>
      </c>
      <c r="F62" s="28">
        <f t="shared" si="1"/>
        <v>0</v>
      </c>
      <c r="G62" s="28">
        <f t="shared" si="1"/>
        <v>0</v>
      </c>
      <c r="H62" s="29">
        <v>0</v>
      </c>
      <c r="I62" s="30">
        <f t="shared" si="2"/>
        <v>0</v>
      </c>
      <c r="J62" s="31">
        <f t="shared" si="0"/>
        <v>0</v>
      </c>
      <c r="K62" s="78"/>
      <c r="L62" s="75"/>
      <c r="M62" s="31">
        <f t="shared" si="6"/>
        <v>37.582771504566892</v>
      </c>
      <c r="N62" s="31">
        <f t="shared" si="6"/>
        <v>25.670937968000665</v>
      </c>
      <c r="O62" s="31">
        <f t="shared" si="6"/>
        <v>23.793040009786193</v>
      </c>
      <c r="P62" s="31">
        <f t="shared" si="6"/>
        <v>23.841527747836214</v>
      </c>
      <c r="Q62" s="31">
        <f t="shared" si="6"/>
        <v>24.857083668036157</v>
      </c>
      <c r="R62" s="75"/>
      <c r="S62" s="73"/>
      <c r="T62" s="76"/>
    </row>
    <row r="63" spans="1:20" x14ac:dyDescent="0.25">
      <c r="A63" s="25">
        <v>42919.416669907405</v>
      </c>
      <c r="B63" s="26">
        <v>0</v>
      </c>
      <c r="C63" s="27">
        <v>0</v>
      </c>
      <c r="D63" s="26">
        <v>0</v>
      </c>
      <c r="E63" s="27">
        <v>0</v>
      </c>
      <c r="F63" s="28">
        <f t="shared" si="1"/>
        <v>0</v>
      </c>
      <c r="G63" s="28">
        <f t="shared" si="1"/>
        <v>0</v>
      </c>
      <c r="H63" s="29">
        <v>0</v>
      </c>
      <c r="I63" s="30">
        <f t="shared" si="2"/>
        <v>0</v>
      </c>
      <c r="J63" s="31">
        <f t="shared" si="0"/>
        <v>0</v>
      </c>
      <c r="K63" s="78"/>
      <c r="L63" s="75"/>
      <c r="M63" s="31">
        <f t="shared" si="6"/>
        <v>37.582771504566892</v>
      </c>
      <c r="N63" s="31">
        <f t="shared" si="6"/>
        <v>25.670937968000665</v>
      </c>
      <c r="O63" s="31">
        <f t="shared" si="6"/>
        <v>23.793040009786193</v>
      </c>
      <c r="P63" s="31">
        <f t="shared" si="6"/>
        <v>23.841527747836214</v>
      </c>
      <c r="Q63" s="31">
        <f t="shared" si="6"/>
        <v>24.857083668036157</v>
      </c>
      <c r="R63" s="75"/>
      <c r="S63" s="73"/>
      <c r="T63" s="76"/>
    </row>
    <row r="64" spans="1:20" x14ac:dyDescent="0.25">
      <c r="A64" s="25">
        <v>42919.458336631942</v>
      </c>
      <c r="B64" s="26">
        <v>255.94300000000001</v>
      </c>
      <c r="C64" s="27">
        <v>7967.5055899999998</v>
      </c>
      <c r="D64" s="26">
        <v>255.94300000000001</v>
      </c>
      <c r="E64" s="27">
        <v>7967.5060000000003</v>
      </c>
      <c r="F64" s="28">
        <f t="shared" si="1"/>
        <v>0</v>
      </c>
      <c r="G64" s="28">
        <f t="shared" si="1"/>
        <v>-4.1000000055646524E-4</v>
      </c>
      <c r="H64" s="29">
        <v>0</v>
      </c>
      <c r="I64" s="30">
        <f t="shared" si="2"/>
        <v>0</v>
      </c>
      <c r="J64" s="31">
        <f t="shared" si="0"/>
        <v>0</v>
      </c>
      <c r="K64" s="78"/>
      <c r="L64" s="75"/>
      <c r="M64" s="31">
        <f t="shared" si="6"/>
        <v>37.582771504566892</v>
      </c>
      <c r="N64" s="31">
        <f t="shared" si="6"/>
        <v>25.670937968000665</v>
      </c>
      <c r="O64" s="31">
        <f t="shared" si="6"/>
        <v>23.793040009786193</v>
      </c>
      <c r="P64" s="31">
        <f t="shared" si="6"/>
        <v>23.841527747836214</v>
      </c>
      <c r="Q64" s="31">
        <f t="shared" si="6"/>
        <v>24.857083668036157</v>
      </c>
      <c r="R64" s="75"/>
      <c r="S64" s="73"/>
      <c r="T64" s="76"/>
    </row>
    <row r="65" spans="1:20" x14ac:dyDescent="0.25">
      <c r="A65" s="25">
        <v>42919.500003356479</v>
      </c>
      <c r="B65" s="26">
        <v>92.680999999999997</v>
      </c>
      <c r="C65" s="27">
        <v>2972.2796699999999</v>
      </c>
      <c r="D65" s="26">
        <v>92.680999999999997</v>
      </c>
      <c r="E65" s="27">
        <v>2972.28</v>
      </c>
      <c r="F65" s="28">
        <f t="shared" si="1"/>
        <v>0</v>
      </c>
      <c r="G65" s="28">
        <f t="shared" si="1"/>
        <v>-3.3000000030369847E-4</v>
      </c>
      <c r="H65" s="29">
        <v>0</v>
      </c>
      <c r="I65" s="30">
        <f t="shared" si="2"/>
        <v>0</v>
      </c>
      <c r="J65" s="31">
        <f t="shared" si="0"/>
        <v>0</v>
      </c>
      <c r="K65" s="78"/>
      <c r="L65" s="75"/>
      <c r="M65" s="31">
        <f t="shared" si="6"/>
        <v>37.582771504566892</v>
      </c>
      <c r="N65" s="31">
        <f t="shared" si="6"/>
        <v>25.670937968000665</v>
      </c>
      <c r="O65" s="31">
        <f t="shared" si="6"/>
        <v>23.793040009786193</v>
      </c>
      <c r="P65" s="31">
        <f t="shared" si="6"/>
        <v>23.841527747836214</v>
      </c>
      <c r="Q65" s="31">
        <f t="shared" si="6"/>
        <v>24.857083668036157</v>
      </c>
      <c r="R65" s="75"/>
      <c r="S65" s="73"/>
      <c r="T65" s="76"/>
    </row>
    <row r="66" spans="1:20" x14ac:dyDescent="0.25">
      <c r="A66" s="25">
        <v>42919.541670081016</v>
      </c>
      <c r="B66" s="26">
        <v>0</v>
      </c>
      <c r="C66" s="27">
        <v>0</v>
      </c>
      <c r="D66" s="26">
        <v>0</v>
      </c>
      <c r="E66" s="27">
        <v>0</v>
      </c>
      <c r="F66" s="28">
        <f t="shared" si="1"/>
        <v>0</v>
      </c>
      <c r="G66" s="28">
        <f t="shared" si="1"/>
        <v>0</v>
      </c>
      <c r="H66" s="29">
        <v>0</v>
      </c>
      <c r="I66" s="30">
        <f t="shared" si="2"/>
        <v>0</v>
      </c>
      <c r="J66" s="31">
        <f t="shared" si="0"/>
        <v>0</v>
      </c>
      <c r="K66" s="78"/>
      <c r="L66" s="75"/>
      <c r="M66" s="31">
        <f t="shared" si="6"/>
        <v>37.582771504566892</v>
      </c>
      <c r="N66" s="31">
        <f t="shared" si="6"/>
        <v>25.670937968000665</v>
      </c>
      <c r="O66" s="31">
        <f t="shared" si="6"/>
        <v>23.793040009786193</v>
      </c>
      <c r="P66" s="31">
        <f t="shared" si="6"/>
        <v>23.841527747836214</v>
      </c>
      <c r="Q66" s="31">
        <f t="shared" si="6"/>
        <v>24.857083668036157</v>
      </c>
      <c r="R66" s="75"/>
      <c r="S66" s="73"/>
      <c r="T66" s="76"/>
    </row>
    <row r="67" spans="1:20" x14ac:dyDescent="0.25">
      <c r="A67" s="25">
        <v>42919.583336805554</v>
      </c>
      <c r="B67" s="26">
        <v>0</v>
      </c>
      <c r="C67" s="27">
        <v>0</v>
      </c>
      <c r="D67" s="26">
        <v>0</v>
      </c>
      <c r="E67" s="27">
        <v>0</v>
      </c>
      <c r="F67" s="28">
        <f t="shared" si="1"/>
        <v>0</v>
      </c>
      <c r="G67" s="28">
        <f t="shared" si="1"/>
        <v>0</v>
      </c>
      <c r="H67" s="29">
        <v>0</v>
      </c>
      <c r="I67" s="30">
        <f t="shared" si="2"/>
        <v>0</v>
      </c>
      <c r="J67" s="31">
        <f t="shared" si="0"/>
        <v>0</v>
      </c>
      <c r="K67" s="78"/>
      <c r="L67" s="75"/>
      <c r="M67" s="31">
        <f t="shared" si="6"/>
        <v>37.582771504566892</v>
      </c>
      <c r="N67" s="31">
        <f t="shared" si="6"/>
        <v>25.670937968000665</v>
      </c>
      <c r="O67" s="31">
        <f t="shared" si="6"/>
        <v>23.793040009786193</v>
      </c>
      <c r="P67" s="31">
        <f t="shared" si="6"/>
        <v>23.841527747836214</v>
      </c>
      <c r="Q67" s="31">
        <f t="shared" si="6"/>
        <v>24.857083668036157</v>
      </c>
      <c r="R67" s="75"/>
      <c r="S67" s="73"/>
      <c r="T67" s="76"/>
    </row>
    <row r="68" spans="1:20" x14ac:dyDescent="0.25">
      <c r="A68" s="25">
        <v>42919.625003530091</v>
      </c>
      <c r="B68" s="26">
        <v>45.348999999999997</v>
      </c>
      <c r="C68" s="27">
        <v>1652.0640699999999</v>
      </c>
      <c r="D68" s="26">
        <v>45.349000000000004</v>
      </c>
      <c r="E68" s="27">
        <v>1652.0640000000001</v>
      </c>
      <c r="F68" s="28">
        <f t="shared" si="1"/>
        <v>0</v>
      </c>
      <c r="G68" s="28">
        <f t="shared" si="1"/>
        <v>6.999999982326699E-5</v>
      </c>
      <c r="H68" s="29">
        <v>0</v>
      </c>
      <c r="I68" s="30">
        <f t="shared" si="2"/>
        <v>0</v>
      </c>
      <c r="J68" s="31">
        <f t="shared" si="0"/>
        <v>0</v>
      </c>
      <c r="K68" s="78"/>
      <c r="L68" s="75"/>
      <c r="M68" s="31">
        <f t="shared" si="6"/>
        <v>37.582771504566892</v>
      </c>
      <c r="N68" s="31">
        <f t="shared" si="6"/>
        <v>25.670937968000665</v>
      </c>
      <c r="O68" s="31">
        <f t="shared" si="6"/>
        <v>23.793040009786193</v>
      </c>
      <c r="P68" s="31">
        <f t="shared" si="6"/>
        <v>23.841527747836214</v>
      </c>
      <c r="Q68" s="31">
        <f t="shared" si="6"/>
        <v>24.857083668036157</v>
      </c>
      <c r="R68" s="75"/>
      <c r="S68" s="73"/>
      <c r="T68" s="76"/>
    </row>
    <row r="69" spans="1:20" x14ac:dyDescent="0.25">
      <c r="A69" s="25">
        <v>42919.666670254628</v>
      </c>
      <c r="B69" s="26">
        <v>74.519000000000005</v>
      </c>
      <c r="C69" s="27">
        <v>3023.2358300000001</v>
      </c>
      <c r="D69" s="26">
        <v>74.519000000000005</v>
      </c>
      <c r="E69" s="27">
        <v>3023.2360000000003</v>
      </c>
      <c r="F69" s="28">
        <f t="shared" si="1"/>
        <v>0</v>
      </c>
      <c r="G69" s="28">
        <f t="shared" si="1"/>
        <v>-1.7000000025291229E-4</v>
      </c>
      <c r="H69" s="29">
        <v>0</v>
      </c>
      <c r="I69" s="30">
        <f t="shared" si="2"/>
        <v>0</v>
      </c>
      <c r="J69" s="31">
        <f t="shared" si="0"/>
        <v>0</v>
      </c>
      <c r="K69" s="78"/>
      <c r="L69" s="75"/>
      <c r="M69" s="31">
        <f t="shared" si="6"/>
        <v>37.582771504566892</v>
      </c>
      <c r="N69" s="31">
        <f t="shared" si="6"/>
        <v>25.670937968000665</v>
      </c>
      <c r="O69" s="31">
        <f t="shared" si="6"/>
        <v>23.793040009786193</v>
      </c>
      <c r="P69" s="31">
        <f t="shared" si="6"/>
        <v>23.841527747836214</v>
      </c>
      <c r="Q69" s="31">
        <f t="shared" si="6"/>
        <v>24.857083668036157</v>
      </c>
      <c r="R69" s="75"/>
      <c r="S69" s="73"/>
      <c r="T69" s="76"/>
    </row>
    <row r="70" spans="1:20" x14ac:dyDescent="0.25">
      <c r="A70" s="25">
        <v>42919.708336979165</v>
      </c>
      <c r="B70" s="26">
        <v>4.84</v>
      </c>
      <c r="C70" s="27">
        <v>292.19080000000002</v>
      </c>
      <c r="D70" s="26">
        <v>4.84</v>
      </c>
      <c r="E70" s="27">
        <v>292.19100000000003</v>
      </c>
      <c r="F70" s="28">
        <f t="shared" si="1"/>
        <v>0</v>
      </c>
      <c r="G70" s="28">
        <f t="shared" si="1"/>
        <v>-2.0000000000663931E-4</v>
      </c>
      <c r="H70" s="29">
        <v>0</v>
      </c>
      <c r="I70" s="30">
        <f t="shared" si="2"/>
        <v>0</v>
      </c>
      <c r="J70" s="31">
        <f t="shared" ref="J70:J134" si="7">IF(F70&gt;0,G70/F70,0)</f>
        <v>0</v>
      </c>
      <c r="K70" s="78"/>
      <c r="L70" s="75"/>
      <c r="M70" s="31">
        <f t="shared" si="6"/>
        <v>37.582771504566892</v>
      </c>
      <c r="N70" s="31">
        <f t="shared" si="6"/>
        <v>25.670937968000665</v>
      </c>
      <c r="O70" s="31">
        <f t="shared" si="6"/>
        <v>23.793040009786193</v>
      </c>
      <c r="P70" s="31">
        <f t="shared" si="6"/>
        <v>23.841527747836214</v>
      </c>
      <c r="Q70" s="31">
        <f t="shared" si="6"/>
        <v>24.857083668036157</v>
      </c>
      <c r="R70" s="75"/>
      <c r="S70" s="73"/>
      <c r="T70" s="76"/>
    </row>
    <row r="71" spans="1:20" x14ac:dyDescent="0.25">
      <c r="A71" s="25">
        <v>42919.750003703703</v>
      </c>
      <c r="B71" s="26">
        <v>0</v>
      </c>
      <c r="C71" s="27">
        <v>0</v>
      </c>
      <c r="D71" s="26">
        <v>0</v>
      </c>
      <c r="E71" s="27">
        <v>0</v>
      </c>
      <c r="F71" s="28">
        <f t="shared" ref="F71:G135" si="8">B71-D71</f>
        <v>0</v>
      </c>
      <c r="G71" s="28">
        <f t="shared" si="8"/>
        <v>0</v>
      </c>
      <c r="H71" s="29">
        <v>0</v>
      </c>
      <c r="I71" s="30">
        <f t="shared" ref="I71:I135" si="9">F71-H71</f>
        <v>0</v>
      </c>
      <c r="J71" s="31">
        <f t="shared" si="7"/>
        <v>0</v>
      </c>
      <c r="K71" s="78"/>
      <c r="L71" s="75"/>
      <c r="M71" s="31">
        <f t="shared" si="6"/>
        <v>37.582771504566892</v>
      </c>
      <c r="N71" s="31">
        <f t="shared" si="6"/>
        <v>25.670937968000665</v>
      </c>
      <c r="O71" s="31">
        <f t="shared" si="6"/>
        <v>23.793040009786193</v>
      </c>
      <c r="P71" s="31">
        <f t="shared" si="6"/>
        <v>23.841527747836214</v>
      </c>
      <c r="Q71" s="31">
        <f t="shared" si="6"/>
        <v>24.857083668036157</v>
      </c>
      <c r="R71" s="75"/>
      <c r="S71" s="73"/>
      <c r="T71" s="76"/>
    </row>
    <row r="72" spans="1:20" x14ac:dyDescent="0.25">
      <c r="A72" s="25">
        <v>42919.79167042824</v>
      </c>
      <c r="B72" s="26">
        <v>0</v>
      </c>
      <c r="C72" s="27">
        <v>0</v>
      </c>
      <c r="D72" s="26">
        <v>0</v>
      </c>
      <c r="E72" s="27">
        <v>0</v>
      </c>
      <c r="F72" s="28">
        <f t="shared" si="8"/>
        <v>0</v>
      </c>
      <c r="G72" s="28">
        <f t="shared" si="8"/>
        <v>0</v>
      </c>
      <c r="H72" s="29">
        <v>0</v>
      </c>
      <c r="I72" s="30">
        <f t="shared" si="9"/>
        <v>0</v>
      </c>
      <c r="J72" s="31">
        <f t="shared" si="7"/>
        <v>0</v>
      </c>
      <c r="K72" s="78"/>
      <c r="L72" s="75"/>
      <c r="M72" s="31">
        <f t="shared" ref="M72:Q87" si="10">M71</f>
        <v>37.582771504566892</v>
      </c>
      <c r="N72" s="31">
        <f t="shared" si="10"/>
        <v>25.670937968000665</v>
      </c>
      <c r="O72" s="31">
        <f t="shared" si="10"/>
        <v>23.793040009786193</v>
      </c>
      <c r="P72" s="31">
        <f t="shared" si="10"/>
        <v>23.841527747836214</v>
      </c>
      <c r="Q72" s="31">
        <f t="shared" si="10"/>
        <v>24.857083668036157</v>
      </c>
      <c r="R72" s="75"/>
      <c r="S72" s="73"/>
      <c r="T72" s="76"/>
    </row>
    <row r="73" spans="1:20" x14ac:dyDescent="0.25">
      <c r="A73" s="25">
        <v>42919.833337152777</v>
      </c>
      <c r="B73" s="26">
        <v>0</v>
      </c>
      <c r="C73" s="27">
        <v>0</v>
      </c>
      <c r="D73" s="26">
        <v>0</v>
      </c>
      <c r="E73" s="27">
        <v>0</v>
      </c>
      <c r="F73" s="28">
        <f t="shared" si="8"/>
        <v>0</v>
      </c>
      <c r="G73" s="28">
        <f t="shared" si="8"/>
        <v>0</v>
      </c>
      <c r="H73" s="29">
        <v>0</v>
      </c>
      <c r="I73" s="30">
        <f t="shared" si="9"/>
        <v>0</v>
      </c>
      <c r="J73" s="31">
        <f t="shared" si="7"/>
        <v>0</v>
      </c>
      <c r="K73" s="78"/>
      <c r="L73" s="75"/>
      <c r="M73" s="31">
        <f t="shared" si="10"/>
        <v>37.582771504566892</v>
      </c>
      <c r="N73" s="31">
        <f t="shared" si="10"/>
        <v>25.670937968000665</v>
      </c>
      <c r="O73" s="31">
        <f t="shared" si="10"/>
        <v>23.793040009786193</v>
      </c>
      <c r="P73" s="31">
        <f t="shared" si="10"/>
        <v>23.841527747836214</v>
      </c>
      <c r="Q73" s="31">
        <f t="shared" si="10"/>
        <v>24.857083668036157</v>
      </c>
      <c r="R73" s="75"/>
      <c r="S73" s="73"/>
      <c r="T73" s="76"/>
    </row>
    <row r="74" spans="1:20" x14ac:dyDescent="0.25">
      <c r="A74" s="25">
        <v>42919.875003877314</v>
      </c>
      <c r="B74" s="26">
        <v>0</v>
      </c>
      <c r="C74" s="27">
        <v>0</v>
      </c>
      <c r="D74" s="26">
        <v>0</v>
      </c>
      <c r="E74" s="27">
        <v>0</v>
      </c>
      <c r="F74" s="28">
        <f t="shared" si="8"/>
        <v>0</v>
      </c>
      <c r="G74" s="28">
        <f t="shared" si="8"/>
        <v>0</v>
      </c>
      <c r="H74" s="29">
        <v>0</v>
      </c>
      <c r="I74" s="30">
        <f t="shared" si="9"/>
        <v>0</v>
      </c>
      <c r="J74" s="31">
        <f t="shared" si="7"/>
        <v>0</v>
      </c>
      <c r="K74" s="78"/>
      <c r="L74" s="75"/>
      <c r="M74" s="31">
        <f t="shared" si="10"/>
        <v>37.582771504566892</v>
      </c>
      <c r="N74" s="31">
        <f t="shared" si="10"/>
        <v>25.670937968000665</v>
      </c>
      <c r="O74" s="31">
        <f t="shared" si="10"/>
        <v>23.793040009786193</v>
      </c>
      <c r="P74" s="31">
        <f t="shared" si="10"/>
        <v>23.841527747836214</v>
      </c>
      <c r="Q74" s="31">
        <f t="shared" si="10"/>
        <v>24.857083668036157</v>
      </c>
      <c r="R74" s="75"/>
      <c r="S74" s="73"/>
      <c r="T74" s="76"/>
    </row>
    <row r="75" spans="1:20" x14ac:dyDescent="0.25">
      <c r="A75" s="25">
        <v>42919.916670601851</v>
      </c>
      <c r="B75" s="26">
        <v>43.194000000000003</v>
      </c>
      <c r="C75" s="27">
        <v>1218.0708</v>
      </c>
      <c r="D75" s="26">
        <v>43.194000000000003</v>
      </c>
      <c r="E75" s="27">
        <v>1218.0710000000001</v>
      </c>
      <c r="F75" s="28">
        <f t="shared" si="8"/>
        <v>0</v>
      </c>
      <c r="G75" s="28">
        <f t="shared" si="8"/>
        <v>-2.0000000017716957E-4</v>
      </c>
      <c r="H75" s="29">
        <v>0</v>
      </c>
      <c r="I75" s="30">
        <f t="shared" si="9"/>
        <v>0</v>
      </c>
      <c r="J75" s="31">
        <f t="shared" si="7"/>
        <v>0</v>
      </c>
      <c r="K75" s="78"/>
      <c r="L75" s="75"/>
      <c r="M75" s="31">
        <f t="shared" si="10"/>
        <v>37.582771504566892</v>
      </c>
      <c r="N75" s="31">
        <f t="shared" si="10"/>
        <v>25.670937968000665</v>
      </c>
      <c r="O75" s="31">
        <f t="shared" si="10"/>
        <v>23.793040009786193</v>
      </c>
      <c r="P75" s="31">
        <f t="shared" si="10"/>
        <v>23.841527747836214</v>
      </c>
      <c r="Q75" s="31">
        <f t="shared" si="10"/>
        <v>24.857083668036157</v>
      </c>
      <c r="R75" s="75"/>
      <c r="S75" s="73"/>
      <c r="T75" s="76"/>
    </row>
    <row r="76" spans="1:20" x14ac:dyDescent="0.25">
      <c r="A76" s="25">
        <v>42919.958337326389</v>
      </c>
      <c r="B76" s="26">
        <v>0</v>
      </c>
      <c r="C76" s="27">
        <v>0</v>
      </c>
      <c r="D76" s="26">
        <v>0</v>
      </c>
      <c r="E76" s="27">
        <v>0</v>
      </c>
      <c r="F76" s="28">
        <f t="shared" si="8"/>
        <v>0</v>
      </c>
      <c r="G76" s="28">
        <f t="shared" si="8"/>
        <v>0</v>
      </c>
      <c r="H76" s="29">
        <v>0</v>
      </c>
      <c r="I76" s="30">
        <f t="shared" si="9"/>
        <v>0</v>
      </c>
      <c r="J76" s="31">
        <f t="shared" si="7"/>
        <v>0</v>
      </c>
      <c r="K76" s="78"/>
      <c r="L76" s="75"/>
      <c r="M76" s="31">
        <f t="shared" si="10"/>
        <v>37.582771504566892</v>
      </c>
      <c r="N76" s="31">
        <f t="shared" si="10"/>
        <v>25.670937968000665</v>
      </c>
      <c r="O76" s="31">
        <f t="shared" si="10"/>
        <v>23.793040009786193</v>
      </c>
      <c r="P76" s="31">
        <f t="shared" si="10"/>
        <v>23.841527747836214</v>
      </c>
      <c r="Q76" s="31">
        <f t="shared" si="10"/>
        <v>24.857083668036157</v>
      </c>
      <c r="R76" s="75"/>
      <c r="S76" s="73"/>
      <c r="T76" s="76"/>
    </row>
    <row r="77" spans="1:20" x14ac:dyDescent="0.25">
      <c r="A77" s="25">
        <v>42920.000004050926</v>
      </c>
      <c r="B77" s="26">
        <v>0</v>
      </c>
      <c r="C77" s="27">
        <v>0</v>
      </c>
      <c r="D77" s="26">
        <v>0</v>
      </c>
      <c r="E77" s="27">
        <v>0</v>
      </c>
      <c r="F77" s="28">
        <f t="shared" si="8"/>
        <v>0</v>
      </c>
      <c r="G77" s="28">
        <f t="shared" si="8"/>
        <v>0</v>
      </c>
      <c r="H77" s="29">
        <v>0</v>
      </c>
      <c r="I77" s="30">
        <f t="shared" si="9"/>
        <v>0</v>
      </c>
      <c r="J77" s="31">
        <f t="shared" si="7"/>
        <v>0</v>
      </c>
      <c r="K77" s="78"/>
      <c r="L77" s="75"/>
      <c r="M77" s="31">
        <f t="shared" si="10"/>
        <v>37.582771504566892</v>
      </c>
      <c r="N77" s="31">
        <f t="shared" si="10"/>
        <v>25.670937968000665</v>
      </c>
      <c r="O77" s="31">
        <f t="shared" si="10"/>
        <v>23.793040009786193</v>
      </c>
      <c r="P77" s="31">
        <f t="shared" si="10"/>
        <v>23.841527747836214</v>
      </c>
      <c r="Q77" s="31">
        <f t="shared" si="10"/>
        <v>24.857083668036157</v>
      </c>
      <c r="R77" s="75"/>
      <c r="S77" s="73"/>
      <c r="T77" s="76"/>
    </row>
    <row r="78" spans="1:20" x14ac:dyDescent="0.25">
      <c r="A78" s="25">
        <v>42920.041670775463</v>
      </c>
      <c r="B78" s="26">
        <v>21.3</v>
      </c>
      <c r="C78" s="27">
        <v>442.827</v>
      </c>
      <c r="D78" s="26">
        <v>0</v>
      </c>
      <c r="E78" s="27">
        <v>0</v>
      </c>
      <c r="F78" s="28">
        <f t="shared" si="8"/>
        <v>21.3</v>
      </c>
      <c r="G78" s="28">
        <f t="shared" si="8"/>
        <v>442.827</v>
      </c>
      <c r="H78" s="29">
        <v>0</v>
      </c>
      <c r="I78" s="30">
        <f t="shared" si="9"/>
        <v>21.3</v>
      </c>
      <c r="J78" s="31">
        <f t="shared" si="7"/>
        <v>20.79</v>
      </c>
      <c r="K78" s="78"/>
      <c r="L78" s="75"/>
      <c r="M78" s="31">
        <f t="shared" si="10"/>
        <v>37.582771504566892</v>
      </c>
      <c r="N78" s="31">
        <f t="shared" si="10"/>
        <v>25.670937968000665</v>
      </c>
      <c r="O78" s="31">
        <f t="shared" si="10"/>
        <v>23.793040009786193</v>
      </c>
      <c r="P78" s="31">
        <f t="shared" si="10"/>
        <v>23.841527747836214</v>
      </c>
      <c r="Q78" s="31">
        <f t="shared" si="10"/>
        <v>24.857083668036157</v>
      </c>
      <c r="R78" s="75"/>
      <c r="S78" s="73"/>
      <c r="T78" s="76"/>
    </row>
    <row r="79" spans="1:20" x14ac:dyDescent="0.25">
      <c r="A79" s="25">
        <v>42920.0833375</v>
      </c>
      <c r="B79" s="26">
        <v>2.1</v>
      </c>
      <c r="C79" s="27">
        <v>41.4099</v>
      </c>
      <c r="D79" s="26">
        <v>0</v>
      </c>
      <c r="E79" s="27">
        <v>0</v>
      </c>
      <c r="F79" s="28">
        <f t="shared" si="8"/>
        <v>2.1</v>
      </c>
      <c r="G79" s="28">
        <f t="shared" si="8"/>
        <v>41.4099</v>
      </c>
      <c r="H79" s="29">
        <v>0</v>
      </c>
      <c r="I79" s="30">
        <f t="shared" si="9"/>
        <v>2.1</v>
      </c>
      <c r="J79" s="31">
        <f t="shared" si="7"/>
        <v>19.718999999999998</v>
      </c>
      <c r="K79" s="78"/>
      <c r="L79" s="75"/>
      <c r="M79" s="31">
        <f t="shared" si="10"/>
        <v>37.582771504566892</v>
      </c>
      <c r="N79" s="31">
        <f t="shared" si="10"/>
        <v>25.670937968000665</v>
      </c>
      <c r="O79" s="31">
        <f t="shared" si="10"/>
        <v>23.793040009786193</v>
      </c>
      <c r="P79" s="31">
        <f t="shared" si="10"/>
        <v>23.841527747836214</v>
      </c>
      <c r="Q79" s="31">
        <f t="shared" si="10"/>
        <v>24.857083668036157</v>
      </c>
      <c r="R79" s="75"/>
      <c r="S79" s="73"/>
      <c r="T79" s="76"/>
    </row>
    <row r="80" spans="1:20" x14ac:dyDescent="0.25">
      <c r="A80" s="25">
        <v>42920.125004224537</v>
      </c>
      <c r="B80" s="26">
        <v>14.102</v>
      </c>
      <c r="C80" s="27">
        <v>295.43689999999998</v>
      </c>
      <c r="D80" s="26">
        <v>0</v>
      </c>
      <c r="E80" s="27">
        <v>0</v>
      </c>
      <c r="F80" s="28">
        <f t="shared" si="8"/>
        <v>14.102</v>
      </c>
      <c r="G80" s="28">
        <f t="shared" si="8"/>
        <v>295.43689999999998</v>
      </c>
      <c r="H80" s="29">
        <v>0</v>
      </c>
      <c r="I80" s="30">
        <f t="shared" si="9"/>
        <v>14.102</v>
      </c>
      <c r="J80" s="31">
        <f t="shared" si="7"/>
        <v>20.95</v>
      </c>
      <c r="K80" s="78"/>
      <c r="L80" s="75"/>
      <c r="M80" s="31">
        <f t="shared" si="10"/>
        <v>37.582771504566892</v>
      </c>
      <c r="N80" s="31">
        <f t="shared" si="10"/>
        <v>25.670937968000665</v>
      </c>
      <c r="O80" s="31">
        <f t="shared" si="10"/>
        <v>23.793040009786193</v>
      </c>
      <c r="P80" s="31">
        <f t="shared" si="10"/>
        <v>23.841527747836214</v>
      </c>
      <c r="Q80" s="31">
        <f t="shared" si="10"/>
        <v>24.857083668036157</v>
      </c>
      <c r="R80" s="75"/>
      <c r="S80" s="73"/>
      <c r="T80" s="76"/>
    </row>
    <row r="81" spans="1:20" x14ac:dyDescent="0.25">
      <c r="A81" s="25">
        <v>42920.166670949075</v>
      </c>
      <c r="B81" s="26">
        <v>11.397</v>
      </c>
      <c r="C81" s="27">
        <v>200.92911000000001</v>
      </c>
      <c r="D81" s="26">
        <v>0</v>
      </c>
      <c r="E81" s="27">
        <v>0</v>
      </c>
      <c r="F81" s="28">
        <f t="shared" si="8"/>
        <v>11.397</v>
      </c>
      <c r="G81" s="28">
        <f t="shared" si="8"/>
        <v>200.92911000000001</v>
      </c>
      <c r="H81" s="29">
        <v>0</v>
      </c>
      <c r="I81" s="30">
        <f t="shared" si="9"/>
        <v>11.397</v>
      </c>
      <c r="J81" s="31">
        <f t="shared" si="7"/>
        <v>17.63</v>
      </c>
      <c r="K81" s="78"/>
      <c r="L81" s="75"/>
      <c r="M81" s="31">
        <f t="shared" si="10"/>
        <v>37.582771504566892</v>
      </c>
      <c r="N81" s="31">
        <f t="shared" si="10"/>
        <v>25.670937968000665</v>
      </c>
      <c r="O81" s="31">
        <f t="shared" si="10"/>
        <v>23.793040009786193</v>
      </c>
      <c r="P81" s="31">
        <f t="shared" si="10"/>
        <v>23.841527747836214</v>
      </c>
      <c r="Q81" s="31">
        <f t="shared" si="10"/>
        <v>24.857083668036157</v>
      </c>
      <c r="R81" s="75"/>
      <c r="S81" s="73"/>
      <c r="T81" s="76"/>
    </row>
    <row r="82" spans="1:20" x14ac:dyDescent="0.25">
      <c r="A82" s="25">
        <v>42920.208337673612</v>
      </c>
      <c r="B82" s="26">
        <v>18.661999999999999</v>
      </c>
      <c r="C82" s="27">
        <v>359.61673999999999</v>
      </c>
      <c r="D82" s="26">
        <v>0</v>
      </c>
      <c r="E82" s="27">
        <v>0</v>
      </c>
      <c r="F82" s="28">
        <f t="shared" si="8"/>
        <v>18.661999999999999</v>
      </c>
      <c r="G82" s="28">
        <f t="shared" si="8"/>
        <v>359.61673999999999</v>
      </c>
      <c r="H82" s="29">
        <v>0</v>
      </c>
      <c r="I82" s="30">
        <f t="shared" si="9"/>
        <v>18.661999999999999</v>
      </c>
      <c r="J82" s="31">
        <f t="shared" si="7"/>
        <v>19.27</v>
      </c>
      <c r="K82" s="78"/>
      <c r="L82" s="75"/>
      <c r="M82" s="31">
        <f t="shared" si="10"/>
        <v>37.582771504566892</v>
      </c>
      <c r="N82" s="31">
        <f t="shared" si="10"/>
        <v>25.670937968000665</v>
      </c>
      <c r="O82" s="31">
        <f t="shared" si="10"/>
        <v>23.793040009786193</v>
      </c>
      <c r="P82" s="31">
        <f t="shared" si="10"/>
        <v>23.841527747836214</v>
      </c>
      <c r="Q82" s="31">
        <f t="shared" si="10"/>
        <v>24.857083668036157</v>
      </c>
      <c r="R82" s="75"/>
      <c r="S82" s="73"/>
      <c r="T82" s="76"/>
    </row>
    <row r="83" spans="1:20" x14ac:dyDescent="0.25">
      <c r="A83" s="25">
        <v>42920.250004398149</v>
      </c>
      <c r="B83" s="26">
        <v>20.43</v>
      </c>
      <c r="C83" s="27">
        <v>403.6968</v>
      </c>
      <c r="D83" s="26">
        <v>0</v>
      </c>
      <c r="E83" s="27">
        <v>0</v>
      </c>
      <c r="F83" s="28">
        <f t="shared" si="8"/>
        <v>20.43</v>
      </c>
      <c r="G83" s="28">
        <f t="shared" si="8"/>
        <v>403.6968</v>
      </c>
      <c r="H83" s="29">
        <v>0</v>
      </c>
      <c r="I83" s="30">
        <f t="shared" si="9"/>
        <v>20.43</v>
      </c>
      <c r="J83" s="31">
        <f t="shared" si="7"/>
        <v>19.760000000000002</v>
      </c>
      <c r="K83" s="78"/>
      <c r="L83" s="75"/>
      <c r="M83" s="31">
        <f t="shared" si="10"/>
        <v>37.582771504566892</v>
      </c>
      <c r="N83" s="31">
        <f t="shared" si="10"/>
        <v>25.670937968000665</v>
      </c>
      <c r="O83" s="31">
        <f t="shared" si="10"/>
        <v>23.793040009786193</v>
      </c>
      <c r="P83" s="31">
        <f t="shared" si="10"/>
        <v>23.841527747836214</v>
      </c>
      <c r="Q83" s="31">
        <f t="shared" si="10"/>
        <v>24.857083668036157</v>
      </c>
      <c r="R83" s="75"/>
      <c r="S83" s="73"/>
      <c r="T83" s="76"/>
    </row>
    <row r="84" spans="1:20" x14ac:dyDescent="0.25">
      <c r="A84" s="25">
        <v>42920.291671122686</v>
      </c>
      <c r="B84" s="26">
        <v>30.423999999999999</v>
      </c>
      <c r="C84" s="27">
        <v>536.67935999999997</v>
      </c>
      <c r="D84" s="26">
        <v>0</v>
      </c>
      <c r="E84" s="27">
        <v>0</v>
      </c>
      <c r="F84" s="28">
        <f t="shared" si="8"/>
        <v>30.423999999999999</v>
      </c>
      <c r="G84" s="28">
        <f t="shared" si="8"/>
        <v>536.67935999999997</v>
      </c>
      <c r="H84" s="29">
        <v>0</v>
      </c>
      <c r="I84" s="30">
        <f t="shared" si="9"/>
        <v>30.423999999999999</v>
      </c>
      <c r="J84" s="31">
        <f t="shared" si="7"/>
        <v>17.64</v>
      </c>
      <c r="K84" s="78"/>
      <c r="L84" s="75"/>
      <c r="M84" s="31">
        <f t="shared" si="10"/>
        <v>37.582771504566892</v>
      </c>
      <c r="N84" s="31">
        <f t="shared" si="10"/>
        <v>25.670937968000665</v>
      </c>
      <c r="O84" s="31">
        <f t="shared" si="10"/>
        <v>23.793040009786193</v>
      </c>
      <c r="P84" s="31">
        <f t="shared" si="10"/>
        <v>23.841527747836214</v>
      </c>
      <c r="Q84" s="31">
        <f t="shared" si="10"/>
        <v>24.857083668036157</v>
      </c>
      <c r="R84" s="75"/>
      <c r="S84" s="73"/>
      <c r="T84" s="76"/>
    </row>
    <row r="85" spans="1:20" x14ac:dyDescent="0.25">
      <c r="A85" s="25">
        <v>42920.333337847223</v>
      </c>
      <c r="B85" s="26">
        <v>35.851999999999997</v>
      </c>
      <c r="C85" s="27">
        <v>722.77632000000006</v>
      </c>
      <c r="D85" s="26">
        <v>0</v>
      </c>
      <c r="E85" s="27">
        <v>0</v>
      </c>
      <c r="F85" s="28">
        <f t="shared" si="8"/>
        <v>35.851999999999997</v>
      </c>
      <c r="G85" s="28">
        <f t="shared" si="8"/>
        <v>722.77632000000006</v>
      </c>
      <c r="H85" s="29">
        <v>0</v>
      </c>
      <c r="I85" s="30">
        <f t="shared" si="9"/>
        <v>35.851999999999997</v>
      </c>
      <c r="J85" s="31">
        <f t="shared" si="7"/>
        <v>20.160000000000004</v>
      </c>
      <c r="K85" s="78"/>
      <c r="L85" s="75"/>
      <c r="M85" s="31">
        <f t="shared" si="10"/>
        <v>37.582771504566892</v>
      </c>
      <c r="N85" s="31">
        <f t="shared" si="10"/>
        <v>25.670937968000665</v>
      </c>
      <c r="O85" s="31">
        <f t="shared" si="10"/>
        <v>23.793040009786193</v>
      </c>
      <c r="P85" s="31">
        <f t="shared" si="10"/>
        <v>23.841527747836214</v>
      </c>
      <c r="Q85" s="31">
        <f t="shared" si="10"/>
        <v>24.857083668036157</v>
      </c>
      <c r="R85" s="75"/>
      <c r="S85" s="73"/>
      <c r="T85" s="76"/>
    </row>
    <row r="86" spans="1:20" x14ac:dyDescent="0.25">
      <c r="A86" s="25">
        <v>42920.375004571761</v>
      </c>
      <c r="B86" s="26">
        <v>5.34</v>
      </c>
      <c r="C86" s="27">
        <v>110.63946</v>
      </c>
      <c r="D86" s="26">
        <v>0</v>
      </c>
      <c r="E86" s="27">
        <v>0</v>
      </c>
      <c r="F86" s="28">
        <f t="shared" si="8"/>
        <v>5.34</v>
      </c>
      <c r="G86" s="28">
        <f t="shared" si="8"/>
        <v>110.63946</v>
      </c>
      <c r="H86" s="29">
        <v>0</v>
      </c>
      <c r="I86" s="30">
        <f t="shared" si="9"/>
        <v>5.34</v>
      </c>
      <c r="J86" s="31">
        <f t="shared" si="7"/>
        <v>20.719000000000001</v>
      </c>
      <c r="K86" s="78"/>
      <c r="L86" s="75"/>
      <c r="M86" s="31">
        <f t="shared" si="10"/>
        <v>37.582771504566892</v>
      </c>
      <c r="N86" s="31">
        <f t="shared" si="10"/>
        <v>25.670937968000665</v>
      </c>
      <c r="O86" s="31">
        <f t="shared" si="10"/>
        <v>23.793040009786193</v>
      </c>
      <c r="P86" s="31">
        <f t="shared" si="10"/>
        <v>23.841527747836214</v>
      </c>
      <c r="Q86" s="31">
        <f t="shared" si="10"/>
        <v>24.857083668036157</v>
      </c>
      <c r="R86" s="75"/>
      <c r="S86" s="73"/>
      <c r="T86" s="76"/>
    </row>
    <row r="87" spans="1:20" x14ac:dyDescent="0.25">
      <c r="A87" s="25">
        <v>42920.416671296298</v>
      </c>
      <c r="B87" s="26">
        <v>14.114000000000001</v>
      </c>
      <c r="C87" s="27">
        <v>314.17764</v>
      </c>
      <c r="D87" s="26">
        <v>0.94</v>
      </c>
      <c r="E87" s="27">
        <v>20.925000000000001</v>
      </c>
      <c r="F87" s="28">
        <f t="shared" si="8"/>
        <v>13.174000000000001</v>
      </c>
      <c r="G87" s="28">
        <f t="shared" si="8"/>
        <v>293.25263999999999</v>
      </c>
      <c r="H87" s="29">
        <v>0</v>
      </c>
      <c r="I87" s="30">
        <f t="shared" si="9"/>
        <v>13.174000000000001</v>
      </c>
      <c r="J87" s="31">
        <f t="shared" si="7"/>
        <v>22.259954455746165</v>
      </c>
      <c r="K87" s="78"/>
      <c r="L87" s="75"/>
      <c r="M87" s="31">
        <f t="shared" si="10"/>
        <v>37.582771504566892</v>
      </c>
      <c r="N87" s="31">
        <f t="shared" si="10"/>
        <v>25.670937968000665</v>
      </c>
      <c r="O87" s="31">
        <f t="shared" si="10"/>
        <v>23.793040009786193</v>
      </c>
      <c r="P87" s="31">
        <f t="shared" si="10"/>
        <v>23.841527747836214</v>
      </c>
      <c r="Q87" s="31">
        <f t="shared" si="10"/>
        <v>24.857083668036157</v>
      </c>
      <c r="R87" s="75"/>
      <c r="S87" s="73"/>
      <c r="T87" s="76"/>
    </row>
    <row r="88" spans="1:20" x14ac:dyDescent="0.25">
      <c r="A88" s="25">
        <v>42920.458338020835</v>
      </c>
      <c r="B88" s="26">
        <v>116.251</v>
      </c>
      <c r="C88" s="27">
        <v>2989.9757199999999</v>
      </c>
      <c r="D88" s="26">
        <v>116.251</v>
      </c>
      <c r="E88" s="27">
        <v>2989.9760000000001</v>
      </c>
      <c r="F88" s="28">
        <f t="shared" si="8"/>
        <v>0</v>
      </c>
      <c r="G88" s="28">
        <f t="shared" si="8"/>
        <v>-2.8000000020256266E-4</v>
      </c>
      <c r="H88" s="29">
        <v>0</v>
      </c>
      <c r="I88" s="30">
        <f t="shared" si="9"/>
        <v>0</v>
      </c>
      <c r="J88" s="31">
        <f t="shared" si="7"/>
        <v>0</v>
      </c>
      <c r="K88" s="78"/>
      <c r="L88" s="75"/>
      <c r="M88" s="31">
        <f t="shared" ref="M88:Q103" si="11">M87</f>
        <v>37.582771504566892</v>
      </c>
      <c r="N88" s="31">
        <f t="shared" si="11"/>
        <v>25.670937968000665</v>
      </c>
      <c r="O88" s="31">
        <f t="shared" si="11"/>
        <v>23.793040009786193</v>
      </c>
      <c r="P88" s="31">
        <f t="shared" si="11"/>
        <v>23.841527747836214</v>
      </c>
      <c r="Q88" s="31">
        <f t="shared" si="11"/>
        <v>24.857083668036157</v>
      </c>
      <c r="R88" s="75"/>
      <c r="S88" s="73"/>
      <c r="T88" s="76"/>
    </row>
    <row r="89" spans="1:20" x14ac:dyDescent="0.25">
      <c r="A89" s="25">
        <v>42920.500004745372</v>
      </c>
      <c r="B89" s="26">
        <v>230.02600000000001</v>
      </c>
      <c r="C89" s="27">
        <v>13790.0587</v>
      </c>
      <c r="D89" s="26">
        <v>230.02600000000001</v>
      </c>
      <c r="E89" s="27">
        <v>13790.058999999999</v>
      </c>
      <c r="F89" s="28">
        <f t="shared" si="8"/>
        <v>0</v>
      </c>
      <c r="G89" s="28">
        <f t="shared" si="8"/>
        <v>-2.9999999969732016E-4</v>
      </c>
      <c r="H89" s="29">
        <v>0</v>
      </c>
      <c r="I89" s="30">
        <f t="shared" si="9"/>
        <v>0</v>
      </c>
      <c r="J89" s="31">
        <f t="shared" si="7"/>
        <v>0</v>
      </c>
      <c r="K89" s="78"/>
      <c r="L89" s="75"/>
      <c r="M89" s="31">
        <f t="shared" si="11"/>
        <v>37.582771504566892</v>
      </c>
      <c r="N89" s="31">
        <f t="shared" si="11"/>
        <v>25.670937968000665</v>
      </c>
      <c r="O89" s="31">
        <f t="shared" si="11"/>
        <v>23.793040009786193</v>
      </c>
      <c r="P89" s="31">
        <f t="shared" si="11"/>
        <v>23.841527747836214</v>
      </c>
      <c r="Q89" s="31">
        <f t="shared" si="11"/>
        <v>24.857083668036157</v>
      </c>
      <c r="R89" s="75"/>
      <c r="S89" s="73"/>
      <c r="T89" s="76"/>
    </row>
    <row r="90" spans="1:20" x14ac:dyDescent="0.25">
      <c r="A90" s="25">
        <v>42920.541671469909</v>
      </c>
      <c r="B90" s="26">
        <v>262.83100000000002</v>
      </c>
      <c r="C90" s="27">
        <v>14897.26108</v>
      </c>
      <c r="D90" s="26">
        <v>262.83100000000002</v>
      </c>
      <c r="E90" s="27">
        <v>14897.261</v>
      </c>
      <c r="F90" s="28">
        <f t="shared" si="8"/>
        <v>0</v>
      </c>
      <c r="G90" s="28">
        <f t="shared" si="8"/>
        <v>7.9999999798019417E-5</v>
      </c>
      <c r="H90" s="29">
        <v>0</v>
      </c>
      <c r="I90" s="30">
        <f t="shared" si="9"/>
        <v>0</v>
      </c>
      <c r="J90" s="31">
        <f t="shared" si="7"/>
        <v>0</v>
      </c>
      <c r="K90" s="78"/>
      <c r="L90" s="75"/>
      <c r="M90" s="31">
        <f t="shared" si="11"/>
        <v>37.582771504566892</v>
      </c>
      <c r="N90" s="31">
        <f t="shared" si="11"/>
        <v>25.670937968000665</v>
      </c>
      <c r="O90" s="31">
        <f t="shared" si="11"/>
        <v>23.793040009786193</v>
      </c>
      <c r="P90" s="31">
        <f t="shared" si="11"/>
        <v>23.841527747836214</v>
      </c>
      <c r="Q90" s="31">
        <f t="shared" si="11"/>
        <v>24.857083668036157</v>
      </c>
      <c r="R90" s="75"/>
      <c r="S90" s="73"/>
      <c r="T90" s="76"/>
    </row>
    <row r="91" spans="1:20" x14ac:dyDescent="0.25">
      <c r="A91" s="25">
        <v>42920.583338194447</v>
      </c>
      <c r="B91" s="26">
        <v>59.033999999999999</v>
      </c>
      <c r="C91" s="27">
        <v>2155.3313400000002</v>
      </c>
      <c r="D91" s="26">
        <v>59.034000000000006</v>
      </c>
      <c r="E91" s="27">
        <v>2155.3310000000001</v>
      </c>
      <c r="F91" s="28">
        <f t="shared" si="8"/>
        <v>0</v>
      </c>
      <c r="G91" s="28">
        <f t="shared" si="8"/>
        <v>3.4000000005107722E-4</v>
      </c>
      <c r="H91" s="29">
        <v>0</v>
      </c>
      <c r="I91" s="30">
        <f t="shared" si="9"/>
        <v>0</v>
      </c>
      <c r="J91" s="31">
        <f t="shared" si="7"/>
        <v>0</v>
      </c>
      <c r="K91" s="78"/>
      <c r="L91" s="75"/>
      <c r="M91" s="31">
        <f t="shared" si="11"/>
        <v>37.582771504566892</v>
      </c>
      <c r="N91" s="31">
        <f t="shared" si="11"/>
        <v>25.670937968000665</v>
      </c>
      <c r="O91" s="31">
        <f t="shared" si="11"/>
        <v>23.793040009786193</v>
      </c>
      <c r="P91" s="31">
        <f t="shared" si="11"/>
        <v>23.841527747836214</v>
      </c>
      <c r="Q91" s="31">
        <f t="shared" si="11"/>
        <v>24.857083668036157</v>
      </c>
      <c r="R91" s="75"/>
      <c r="S91" s="73"/>
      <c r="T91" s="76"/>
    </row>
    <row r="92" spans="1:20" x14ac:dyDescent="0.25">
      <c r="A92" s="25">
        <v>42920.625004918984</v>
      </c>
      <c r="B92" s="26">
        <v>0</v>
      </c>
      <c r="C92" s="27">
        <v>0</v>
      </c>
      <c r="D92" s="26">
        <v>0</v>
      </c>
      <c r="E92" s="27">
        <v>0</v>
      </c>
      <c r="F92" s="28">
        <f t="shared" si="8"/>
        <v>0</v>
      </c>
      <c r="G92" s="28">
        <f t="shared" si="8"/>
        <v>0</v>
      </c>
      <c r="H92" s="29">
        <v>0</v>
      </c>
      <c r="I92" s="30">
        <f t="shared" si="9"/>
        <v>0</v>
      </c>
      <c r="J92" s="31">
        <f t="shared" si="7"/>
        <v>0</v>
      </c>
      <c r="K92" s="78"/>
      <c r="L92" s="75"/>
      <c r="M92" s="31">
        <f t="shared" si="11"/>
        <v>37.582771504566892</v>
      </c>
      <c r="N92" s="31">
        <f t="shared" si="11"/>
        <v>25.670937968000665</v>
      </c>
      <c r="O92" s="31">
        <f t="shared" si="11"/>
        <v>23.793040009786193</v>
      </c>
      <c r="P92" s="31">
        <f t="shared" si="11"/>
        <v>23.841527747836214</v>
      </c>
      <c r="Q92" s="31">
        <f t="shared" si="11"/>
        <v>24.857083668036157</v>
      </c>
      <c r="R92" s="75"/>
      <c r="S92" s="73"/>
      <c r="T92" s="76"/>
    </row>
    <row r="93" spans="1:20" x14ac:dyDescent="0.25">
      <c r="A93" s="25">
        <v>42920.666671643521</v>
      </c>
      <c r="B93" s="26">
        <v>0</v>
      </c>
      <c r="C93" s="27">
        <v>0</v>
      </c>
      <c r="D93" s="26">
        <v>0</v>
      </c>
      <c r="E93" s="27">
        <v>0</v>
      </c>
      <c r="F93" s="28">
        <f t="shared" si="8"/>
        <v>0</v>
      </c>
      <c r="G93" s="28">
        <f t="shared" si="8"/>
        <v>0</v>
      </c>
      <c r="H93" s="29">
        <v>0</v>
      </c>
      <c r="I93" s="30">
        <f t="shared" si="9"/>
        <v>0</v>
      </c>
      <c r="J93" s="31">
        <f t="shared" si="7"/>
        <v>0</v>
      </c>
      <c r="K93" s="78"/>
      <c r="L93" s="75"/>
      <c r="M93" s="31">
        <f t="shared" si="11"/>
        <v>37.582771504566892</v>
      </c>
      <c r="N93" s="31">
        <f t="shared" si="11"/>
        <v>25.670937968000665</v>
      </c>
      <c r="O93" s="31">
        <f t="shared" si="11"/>
        <v>23.793040009786193</v>
      </c>
      <c r="P93" s="31">
        <f t="shared" si="11"/>
        <v>23.841527747836214</v>
      </c>
      <c r="Q93" s="31">
        <f t="shared" si="11"/>
        <v>24.857083668036157</v>
      </c>
      <c r="R93" s="75"/>
      <c r="S93" s="73"/>
      <c r="T93" s="76"/>
    </row>
    <row r="94" spans="1:20" x14ac:dyDescent="0.25">
      <c r="A94" s="25">
        <v>42920.708338368058</v>
      </c>
      <c r="B94" s="26">
        <v>0</v>
      </c>
      <c r="C94" s="27">
        <v>0</v>
      </c>
      <c r="D94" s="26">
        <v>0</v>
      </c>
      <c r="E94" s="27">
        <v>0</v>
      </c>
      <c r="F94" s="28">
        <f t="shared" si="8"/>
        <v>0</v>
      </c>
      <c r="G94" s="28">
        <f t="shared" si="8"/>
        <v>0</v>
      </c>
      <c r="H94" s="29">
        <v>0</v>
      </c>
      <c r="I94" s="30">
        <f t="shared" si="9"/>
        <v>0</v>
      </c>
      <c r="J94" s="31">
        <f t="shared" si="7"/>
        <v>0</v>
      </c>
      <c r="K94" s="78"/>
      <c r="L94" s="75"/>
      <c r="M94" s="31">
        <f t="shared" si="11"/>
        <v>37.582771504566892</v>
      </c>
      <c r="N94" s="31">
        <f t="shared" si="11"/>
        <v>25.670937968000665</v>
      </c>
      <c r="O94" s="31">
        <f t="shared" si="11"/>
        <v>23.793040009786193</v>
      </c>
      <c r="P94" s="31">
        <f t="shared" si="11"/>
        <v>23.841527747836214</v>
      </c>
      <c r="Q94" s="31">
        <f t="shared" si="11"/>
        <v>24.857083668036157</v>
      </c>
      <c r="R94" s="75"/>
      <c r="S94" s="73"/>
      <c r="T94" s="76"/>
    </row>
    <row r="95" spans="1:20" x14ac:dyDescent="0.25">
      <c r="A95" s="25">
        <v>42920.750005092596</v>
      </c>
      <c r="B95" s="26">
        <v>0</v>
      </c>
      <c r="C95" s="27">
        <v>0</v>
      </c>
      <c r="D95" s="26">
        <v>0</v>
      </c>
      <c r="E95" s="27">
        <v>0</v>
      </c>
      <c r="F95" s="28">
        <f t="shared" si="8"/>
        <v>0</v>
      </c>
      <c r="G95" s="28">
        <f t="shared" si="8"/>
        <v>0</v>
      </c>
      <c r="H95" s="29">
        <v>0</v>
      </c>
      <c r="I95" s="30">
        <f t="shared" si="9"/>
        <v>0</v>
      </c>
      <c r="J95" s="31">
        <f t="shared" si="7"/>
        <v>0</v>
      </c>
      <c r="K95" s="78"/>
      <c r="L95" s="75"/>
      <c r="M95" s="31">
        <f t="shared" si="11"/>
        <v>37.582771504566892</v>
      </c>
      <c r="N95" s="31">
        <f t="shared" si="11"/>
        <v>25.670937968000665</v>
      </c>
      <c r="O95" s="31">
        <f t="shared" si="11"/>
        <v>23.793040009786193</v>
      </c>
      <c r="P95" s="31">
        <f t="shared" si="11"/>
        <v>23.841527747836214</v>
      </c>
      <c r="Q95" s="31">
        <f t="shared" si="11"/>
        <v>24.857083668036157</v>
      </c>
      <c r="R95" s="75"/>
      <c r="S95" s="73"/>
      <c r="T95" s="76"/>
    </row>
    <row r="96" spans="1:20" x14ac:dyDescent="0.25">
      <c r="A96" s="25">
        <v>42920.791671817133</v>
      </c>
      <c r="B96" s="26">
        <v>0</v>
      </c>
      <c r="C96" s="27">
        <v>0</v>
      </c>
      <c r="D96" s="26">
        <v>0</v>
      </c>
      <c r="E96" s="27">
        <v>0</v>
      </c>
      <c r="F96" s="28">
        <f t="shared" si="8"/>
        <v>0</v>
      </c>
      <c r="G96" s="28">
        <f t="shared" si="8"/>
        <v>0</v>
      </c>
      <c r="H96" s="29">
        <v>0</v>
      </c>
      <c r="I96" s="30">
        <f t="shared" si="9"/>
        <v>0</v>
      </c>
      <c r="J96" s="31">
        <f t="shared" si="7"/>
        <v>0</v>
      </c>
      <c r="K96" s="78"/>
      <c r="L96" s="75"/>
      <c r="M96" s="31">
        <f t="shared" si="11"/>
        <v>37.582771504566892</v>
      </c>
      <c r="N96" s="31">
        <f t="shared" si="11"/>
        <v>25.670937968000665</v>
      </c>
      <c r="O96" s="31">
        <f t="shared" si="11"/>
        <v>23.793040009786193</v>
      </c>
      <c r="P96" s="31">
        <f t="shared" si="11"/>
        <v>23.841527747836214</v>
      </c>
      <c r="Q96" s="31">
        <f t="shared" si="11"/>
        <v>24.857083668036157</v>
      </c>
      <c r="R96" s="75"/>
      <c r="S96" s="73"/>
      <c r="T96" s="76"/>
    </row>
    <row r="97" spans="1:20" x14ac:dyDescent="0.25">
      <c r="A97" s="25">
        <v>42920.83333854167</v>
      </c>
      <c r="B97" s="26">
        <v>63.823999999999998</v>
      </c>
      <c r="C97" s="27">
        <v>1660.70048</v>
      </c>
      <c r="D97" s="26">
        <v>63.824000000000005</v>
      </c>
      <c r="E97" s="27">
        <v>1660.7</v>
      </c>
      <c r="F97" s="28">
        <f t="shared" si="8"/>
        <v>0</v>
      </c>
      <c r="G97" s="28">
        <f t="shared" si="8"/>
        <v>4.7999999992498488E-4</v>
      </c>
      <c r="H97" s="29">
        <v>0</v>
      </c>
      <c r="I97" s="30">
        <f t="shared" si="9"/>
        <v>0</v>
      </c>
      <c r="J97" s="31">
        <f t="shared" si="7"/>
        <v>0</v>
      </c>
      <c r="K97" s="78"/>
      <c r="L97" s="75"/>
      <c r="M97" s="31">
        <f t="shared" si="11"/>
        <v>37.582771504566892</v>
      </c>
      <c r="N97" s="31">
        <f t="shared" si="11"/>
        <v>25.670937968000665</v>
      </c>
      <c r="O97" s="31">
        <f t="shared" si="11"/>
        <v>23.793040009786193</v>
      </c>
      <c r="P97" s="31">
        <f t="shared" si="11"/>
        <v>23.841527747836214</v>
      </c>
      <c r="Q97" s="31">
        <f t="shared" si="11"/>
        <v>24.857083668036157</v>
      </c>
      <c r="R97" s="75"/>
      <c r="S97" s="73"/>
      <c r="T97" s="76"/>
    </row>
    <row r="98" spans="1:20" x14ac:dyDescent="0.25">
      <c r="A98" s="25">
        <v>42920.875005266207</v>
      </c>
      <c r="B98" s="26">
        <v>236.727</v>
      </c>
      <c r="C98" s="27">
        <v>5747.7315600000002</v>
      </c>
      <c r="D98" s="26">
        <v>166.98</v>
      </c>
      <c r="E98" s="27">
        <v>4054.2750000000001</v>
      </c>
      <c r="F98" s="28">
        <f t="shared" si="8"/>
        <v>69.747000000000014</v>
      </c>
      <c r="G98" s="28">
        <f t="shared" si="8"/>
        <v>1693.4565600000001</v>
      </c>
      <c r="H98" s="29">
        <v>0</v>
      </c>
      <c r="I98" s="30">
        <f t="shared" si="9"/>
        <v>69.747000000000014</v>
      </c>
      <c r="J98" s="31">
        <f t="shared" si="7"/>
        <v>24.279991397479456</v>
      </c>
      <c r="K98" s="78"/>
      <c r="L98" s="75"/>
      <c r="M98" s="31">
        <f t="shared" si="11"/>
        <v>37.582771504566892</v>
      </c>
      <c r="N98" s="31">
        <f t="shared" si="11"/>
        <v>25.670937968000665</v>
      </c>
      <c r="O98" s="31">
        <f t="shared" si="11"/>
        <v>23.793040009786193</v>
      </c>
      <c r="P98" s="31">
        <f t="shared" si="11"/>
        <v>23.841527747836214</v>
      </c>
      <c r="Q98" s="31">
        <f t="shared" si="11"/>
        <v>24.857083668036157</v>
      </c>
      <c r="R98" s="75"/>
      <c r="S98" s="73"/>
      <c r="T98" s="76"/>
    </row>
    <row r="99" spans="1:20" x14ac:dyDescent="0.25">
      <c r="A99" s="25">
        <v>42920.916671990744</v>
      </c>
      <c r="B99" s="26">
        <v>250.84100000000001</v>
      </c>
      <c r="C99" s="27">
        <v>5842.0868899999996</v>
      </c>
      <c r="D99" s="26">
        <v>192.065</v>
      </c>
      <c r="E99" s="27">
        <v>4473.1940000000004</v>
      </c>
      <c r="F99" s="28">
        <f t="shared" si="8"/>
        <v>58.77600000000001</v>
      </c>
      <c r="G99" s="28">
        <f t="shared" si="8"/>
        <v>1368.8928899999992</v>
      </c>
      <c r="H99" s="29">
        <v>0</v>
      </c>
      <c r="I99" s="30">
        <f t="shared" si="9"/>
        <v>58.77600000000001</v>
      </c>
      <c r="J99" s="31">
        <f t="shared" si="7"/>
        <v>23.289997447937914</v>
      </c>
      <c r="K99" s="78"/>
      <c r="L99" s="75"/>
      <c r="M99" s="31">
        <f t="shared" si="11"/>
        <v>37.582771504566892</v>
      </c>
      <c r="N99" s="31">
        <f t="shared" si="11"/>
        <v>25.670937968000665</v>
      </c>
      <c r="O99" s="31">
        <f t="shared" si="11"/>
        <v>23.793040009786193</v>
      </c>
      <c r="P99" s="31">
        <f t="shared" si="11"/>
        <v>23.841527747836214</v>
      </c>
      <c r="Q99" s="31">
        <f t="shared" si="11"/>
        <v>24.857083668036157</v>
      </c>
      <c r="R99" s="75"/>
      <c r="S99" s="73"/>
      <c r="T99" s="76"/>
    </row>
    <row r="100" spans="1:20" x14ac:dyDescent="0.25">
      <c r="A100" s="25">
        <v>42920.958338715274</v>
      </c>
      <c r="B100" s="26">
        <v>80.89</v>
      </c>
      <c r="C100" s="27">
        <v>1825.6873000000001</v>
      </c>
      <c r="D100" s="26">
        <v>36.875</v>
      </c>
      <c r="E100" s="27">
        <v>832.26800000000003</v>
      </c>
      <c r="F100" s="28">
        <f t="shared" si="8"/>
        <v>44.015000000000001</v>
      </c>
      <c r="G100" s="28">
        <f t="shared" si="8"/>
        <v>993.41930000000002</v>
      </c>
      <c r="H100" s="29">
        <v>0</v>
      </c>
      <c r="I100" s="30">
        <f t="shared" si="9"/>
        <v>44.015000000000001</v>
      </c>
      <c r="J100" s="31">
        <f t="shared" si="7"/>
        <v>22.570017039645574</v>
      </c>
      <c r="K100" s="78"/>
      <c r="L100" s="75"/>
      <c r="M100" s="31">
        <f t="shared" si="11"/>
        <v>37.582771504566892</v>
      </c>
      <c r="N100" s="31">
        <f t="shared" si="11"/>
        <v>25.670937968000665</v>
      </c>
      <c r="O100" s="31">
        <f t="shared" si="11"/>
        <v>23.793040009786193</v>
      </c>
      <c r="P100" s="31">
        <f t="shared" si="11"/>
        <v>23.841527747836214</v>
      </c>
      <c r="Q100" s="31">
        <f t="shared" si="11"/>
        <v>24.857083668036157</v>
      </c>
      <c r="R100" s="75"/>
      <c r="S100" s="73"/>
      <c r="T100" s="76"/>
    </row>
    <row r="101" spans="1:20" x14ac:dyDescent="0.25">
      <c r="A101" s="25">
        <v>42921.000005439812</v>
      </c>
      <c r="B101" s="26">
        <v>0</v>
      </c>
      <c r="C101" s="27">
        <v>0</v>
      </c>
      <c r="D101" s="26">
        <v>0</v>
      </c>
      <c r="E101" s="27">
        <v>0</v>
      </c>
      <c r="F101" s="28">
        <f t="shared" si="8"/>
        <v>0</v>
      </c>
      <c r="G101" s="28">
        <f t="shared" si="8"/>
        <v>0</v>
      </c>
      <c r="H101" s="29">
        <v>0</v>
      </c>
      <c r="I101" s="30">
        <f t="shared" si="9"/>
        <v>0</v>
      </c>
      <c r="J101" s="31">
        <f t="shared" si="7"/>
        <v>0</v>
      </c>
      <c r="K101" s="78"/>
      <c r="L101" s="75"/>
      <c r="M101" s="31">
        <f t="shared" si="11"/>
        <v>37.582771504566892</v>
      </c>
      <c r="N101" s="31">
        <f t="shared" si="11"/>
        <v>25.670937968000665</v>
      </c>
      <c r="O101" s="31">
        <f t="shared" si="11"/>
        <v>23.793040009786193</v>
      </c>
      <c r="P101" s="31">
        <f t="shared" si="11"/>
        <v>23.841527747836214</v>
      </c>
      <c r="Q101" s="31">
        <f t="shared" si="11"/>
        <v>24.857083668036157</v>
      </c>
      <c r="R101" s="75"/>
      <c r="S101" s="73"/>
      <c r="T101" s="76"/>
    </row>
    <row r="102" spans="1:20" x14ac:dyDescent="0.25">
      <c r="A102" s="25">
        <v>42921.041672164349</v>
      </c>
      <c r="B102" s="26">
        <v>0</v>
      </c>
      <c r="C102" s="27">
        <v>0</v>
      </c>
      <c r="D102" s="26">
        <v>0</v>
      </c>
      <c r="E102" s="27">
        <v>0</v>
      </c>
      <c r="F102" s="28">
        <f t="shared" si="8"/>
        <v>0</v>
      </c>
      <c r="G102" s="28">
        <f t="shared" si="8"/>
        <v>0</v>
      </c>
      <c r="H102" s="29">
        <v>0</v>
      </c>
      <c r="I102" s="30">
        <f t="shared" si="9"/>
        <v>0</v>
      </c>
      <c r="J102" s="31">
        <f t="shared" si="7"/>
        <v>0</v>
      </c>
      <c r="K102" s="78"/>
      <c r="L102" s="75"/>
      <c r="M102" s="31">
        <f t="shared" si="11"/>
        <v>37.582771504566892</v>
      </c>
      <c r="N102" s="31">
        <f t="shared" si="11"/>
        <v>25.670937968000665</v>
      </c>
      <c r="O102" s="31">
        <f t="shared" si="11"/>
        <v>23.793040009786193</v>
      </c>
      <c r="P102" s="31">
        <f t="shared" si="11"/>
        <v>23.841527747836214</v>
      </c>
      <c r="Q102" s="31">
        <f t="shared" si="11"/>
        <v>24.857083668036157</v>
      </c>
      <c r="R102" s="75"/>
      <c r="S102" s="73"/>
      <c r="T102" s="76"/>
    </row>
    <row r="103" spans="1:20" x14ac:dyDescent="0.25">
      <c r="A103" s="25">
        <v>42921.083338888886</v>
      </c>
      <c r="B103" s="26">
        <v>0</v>
      </c>
      <c r="C103" s="27">
        <v>0</v>
      </c>
      <c r="D103" s="26">
        <v>0</v>
      </c>
      <c r="E103" s="27">
        <v>0</v>
      </c>
      <c r="F103" s="28">
        <f t="shared" si="8"/>
        <v>0</v>
      </c>
      <c r="G103" s="28">
        <f t="shared" si="8"/>
        <v>0</v>
      </c>
      <c r="H103" s="29">
        <v>0</v>
      </c>
      <c r="I103" s="30">
        <f t="shared" si="9"/>
        <v>0</v>
      </c>
      <c r="J103" s="31">
        <f t="shared" si="7"/>
        <v>0</v>
      </c>
      <c r="K103" s="78"/>
      <c r="L103" s="75"/>
      <c r="M103" s="31">
        <f t="shared" si="11"/>
        <v>37.582771504566892</v>
      </c>
      <c r="N103" s="31">
        <f t="shared" si="11"/>
        <v>25.670937968000665</v>
      </c>
      <c r="O103" s="31">
        <f t="shared" si="11"/>
        <v>23.793040009786193</v>
      </c>
      <c r="P103" s="31">
        <f t="shared" si="11"/>
        <v>23.841527747836214</v>
      </c>
      <c r="Q103" s="31">
        <f t="shared" si="11"/>
        <v>24.857083668036157</v>
      </c>
      <c r="R103" s="75"/>
      <c r="S103" s="73"/>
      <c r="T103" s="76"/>
    </row>
    <row r="104" spans="1:20" x14ac:dyDescent="0.25">
      <c r="A104" s="25">
        <v>42921.125005613423</v>
      </c>
      <c r="B104" s="26">
        <v>4.1669999999999998</v>
      </c>
      <c r="C104" s="27">
        <v>71.63073</v>
      </c>
      <c r="D104" s="26">
        <v>0</v>
      </c>
      <c r="E104" s="27">
        <v>0</v>
      </c>
      <c r="F104" s="28">
        <f t="shared" si="8"/>
        <v>4.1669999999999998</v>
      </c>
      <c r="G104" s="28">
        <f t="shared" si="8"/>
        <v>71.63073</v>
      </c>
      <c r="H104" s="29">
        <v>0</v>
      </c>
      <c r="I104" s="30">
        <f t="shared" si="9"/>
        <v>4.1669999999999998</v>
      </c>
      <c r="J104" s="31">
        <f t="shared" si="7"/>
        <v>17.190000000000001</v>
      </c>
      <c r="K104" s="78"/>
      <c r="L104" s="75"/>
      <c r="M104" s="31">
        <f t="shared" ref="M104:Q119" si="12">M103</f>
        <v>37.582771504566892</v>
      </c>
      <c r="N104" s="31">
        <f t="shared" si="12"/>
        <v>25.670937968000665</v>
      </c>
      <c r="O104" s="31">
        <f t="shared" si="12"/>
        <v>23.793040009786193</v>
      </c>
      <c r="P104" s="31">
        <f t="shared" si="12"/>
        <v>23.841527747836214</v>
      </c>
      <c r="Q104" s="31">
        <f t="shared" si="12"/>
        <v>24.857083668036157</v>
      </c>
      <c r="R104" s="75"/>
      <c r="S104" s="73"/>
      <c r="T104" s="76"/>
    </row>
    <row r="105" spans="1:20" x14ac:dyDescent="0.25">
      <c r="A105" s="25">
        <v>42921.16667233796</v>
      </c>
      <c r="B105" s="26">
        <v>10.91</v>
      </c>
      <c r="C105" s="27">
        <v>175.5419</v>
      </c>
      <c r="D105" s="26">
        <v>0</v>
      </c>
      <c r="E105" s="27">
        <v>0</v>
      </c>
      <c r="F105" s="28">
        <f t="shared" si="8"/>
        <v>10.91</v>
      </c>
      <c r="G105" s="28">
        <f t="shared" si="8"/>
        <v>175.5419</v>
      </c>
      <c r="H105" s="29">
        <v>0</v>
      </c>
      <c r="I105" s="30">
        <f t="shared" si="9"/>
        <v>10.91</v>
      </c>
      <c r="J105" s="31">
        <f t="shared" si="7"/>
        <v>16.09</v>
      </c>
      <c r="K105" s="78"/>
      <c r="L105" s="75"/>
      <c r="M105" s="31">
        <f t="shared" si="12"/>
        <v>37.582771504566892</v>
      </c>
      <c r="N105" s="31">
        <f t="shared" si="12"/>
        <v>25.670937968000665</v>
      </c>
      <c r="O105" s="31">
        <f t="shared" si="12"/>
        <v>23.793040009786193</v>
      </c>
      <c r="P105" s="31">
        <f t="shared" si="12"/>
        <v>23.841527747836214</v>
      </c>
      <c r="Q105" s="31">
        <f t="shared" si="12"/>
        <v>24.857083668036157</v>
      </c>
      <c r="R105" s="75"/>
      <c r="S105" s="73"/>
      <c r="T105" s="76"/>
    </row>
    <row r="106" spans="1:20" x14ac:dyDescent="0.25">
      <c r="A106" s="25">
        <v>42921.208339062498</v>
      </c>
      <c r="B106" s="26">
        <v>10.273</v>
      </c>
      <c r="C106" s="27">
        <v>173.92188999999999</v>
      </c>
      <c r="D106" s="26">
        <v>0</v>
      </c>
      <c r="E106" s="27">
        <v>0</v>
      </c>
      <c r="F106" s="28">
        <f t="shared" si="8"/>
        <v>10.273</v>
      </c>
      <c r="G106" s="28">
        <f t="shared" si="8"/>
        <v>173.92188999999999</v>
      </c>
      <c r="H106" s="29">
        <v>0</v>
      </c>
      <c r="I106" s="30">
        <f t="shared" si="9"/>
        <v>10.273</v>
      </c>
      <c r="J106" s="31">
        <f t="shared" si="7"/>
        <v>16.93</v>
      </c>
      <c r="K106" s="78"/>
      <c r="L106" s="75"/>
      <c r="M106" s="31">
        <f t="shared" si="12"/>
        <v>37.582771504566892</v>
      </c>
      <c r="N106" s="31">
        <f t="shared" si="12"/>
        <v>25.670937968000665</v>
      </c>
      <c r="O106" s="31">
        <f t="shared" si="12"/>
        <v>23.793040009786193</v>
      </c>
      <c r="P106" s="31">
        <f t="shared" si="12"/>
        <v>23.841527747836214</v>
      </c>
      <c r="Q106" s="31">
        <f t="shared" si="12"/>
        <v>24.857083668036157</v>
      </c>
      <c r="R106" s="75"/>
      <c r="S106" s="73"/>
      <c r="T106" s="76"/>
    </row>
    <row r="107" spans="1:20" x14ac:dyDescent="0.25">
      <c r="A107" s="25">
        <v>42921.250005787035</v>
      </c>
      <c r="B107" s="26">
        <v>6.3049999999999997</v>
      </c>
      <c r="C107" s="27">
        <v>116.522705</v>
      </c>
      <c r="D107" s="26">
        <v>0</v>
      </c>
      <c r="E107" s="27">
        <v>0</v>
      </c>
      <c r="F107" s="28">
        <f t="shared" si="8"/>
        <v>6.3049999999999997</v>
      </c>
      <c r="G107" s="28">
        <f t="shared" si="8"/>
        <v>116.522705</v>
      </c>
      <c r="H107" s="29">
        <v>0</v>
      </c>
      <c r="I107" s="30">
        <f t="shared" si="9"/>
        <v>6.3049999999999997</v>
      </c>
      <c r="J107" s="31">
        <f t="shared" si="7"/>
        <v>18.481000000000002</v>
      </c>
      <c r="K107" s="78"/>
      <c r="L107" s="75"/>
      <c r="M107" s="31">
        <f t="shared" si="12"/>
        <v>37.582771504566892</v>
      </c>
      <c r="N107" s="31">
        <f t="shared" si="12"/>
        <v>25.670937968000665</v>
      </c>
      <c r="O107" s="31">
        <f t="shared" si="12"/>
        <v>23.793040009786193</v>
      </c>
      <c r="P107" s="31">
        <f t="shared" si="12"/>
        <v>23.841527747836214</v>
      </c>
      <c r="Q107" s="31">
        <f t="shared" si="12"/>
        <v>24.857083668036157</v>
      </c>
      <c r="R107" s="75"/>
      <c r="S107" s="73"/>
      <c r="T107" s="76"/>
    </row>
    <row r="108" spans="1:20" x14ac:dyDescent="0.25">
      <c r="A108" s="25">
        <v>42921.291672511572</v>
      </c>
      <c r="B108" s="26">
        <v>0</v>
      </c>
      <c r="C108" s="27">
        <v>0</v>
      </c>
      <c r="D108" s="26">
        <v>0</v>
      </c>
      <c r="E108" s="27">
        <v>0</v>
      </c>
      <c r="F108" s="28">
        <f t="shared" si="8"/>
        <v>0</v>
      </c>
      <c r="G108" s="28">
        <f t="shared" si="8"/>
        <v>0</v>
      </c>
      <c r="H108" s="29">
        <v>0</v>
      </c>
      <c r="I108" s="30">
        <f t="shared" si="9"/>
        <v>0</v>
      </c>
      <c r="J108" s="31">
        <f t="shared" si="7"/>
        <v>0</v>
      </c>
      <c r="K108" s="78"/>
      <c r="L108" s="75"/>
      <c r="M108" s="31">
        <f t="shared" si="12"/>
        <v>37.582771504566892</v>
      </c>
      <c r="N108" s="31">
        <f t="shared" si="12"/>
        <v>25.670937968000665</v>
      </c>
      <c r="O108" s="31">
        <f t="shared" si="12"/>
        <v>23.793040009786193</v>
      </c>
      <c r="P108" s="31">
        <f t="shared" si="12"/>
        <v>23.841527747836214</v>
      </c>
      <c r="Q108" s="31">
        <f t="shared" si="12"/>
        <v>24.857083668036157</v>
      </c>
      <c r="R108" s="75"/>
      <c r="S108" s="73"/>
      <c r="T108" s="76"/>
    </row>
    <row r="109" spans="1:20" x14ac:dyDescent="0.25">
      <c r="A109" s="25">
        <v>42921.333339236109</v>
      </c>
      <c r="B109" s="26">
        <v>0</v>
      </c>
      <c r="C109" s="27">
        <v>0</v>
      </c>
      <c r="D109" s="26">
        <v>0</v>
      </c>
      <c r="E109" s="27">
        <v>0</v>
      </c>
      <c r="F109" s="28">
        <f t="shared" si="8"/>
        <v>0</v>
      </c>
      <c r="G109" s="28">
        <f t="shared" si="8"/>
        <v>0</v>
      </c>
      <c r="H109" s="29">
        <v>0</v>
      </c>
      <c r="I109" s="30">
        <f t="shared" si="9"/>
        <v>0</v>
      </c>
      <c r="J109" s="31">
        <f t="shared" si="7"/>
        <v>0</v>
      </c>
      <c r="K109" s="78"/>
      <c r="L109" s="75"/>
      <c r="M109" s="31">
        <f t="shared" si="12"/>
        <v>37.582771504566892</v>
      </c>
      <c r="N109" s="31">
        <f t="shared" si="12"/>
        <v>25.670937968000665</v>
      </c>
      <c r="O109" s="31">
        <f t="shared" si="12"/>
        <v>23.793040009786193</v>
      </c>
      <c r="P109" s="31">
        <f t="shared" si="12"/>
        <v>23.841527747836214</v>
      </c>
      <c r="Q109" s="31">
        <f t="shared" si="12"/>
        <v>24.857083668036157</v>
      </c>
      <c r="R109" s="75"/>
      <c r="S109" s="73"/>
      <c r="T109" s="76"/>
    </row>
    <row r="110" spans="1:20" x14ac:dyDescent="0.25">
      <c r="A110" s="25">
        <v>42921.375005960646</v>
      </c>
      <c r="B110" s="26">
        <v>86.495000000000005</v>
      </c>
      <c r="C110" s="27">
        <v>2020.5232000000001</v>
      </c>
      <c r="D110" s="26">
        <v>73.850000000000009</v>
      </c>
      <c r="E110" s="27">
        <v>1725.1360000000002</v>
      </c>
      <c r="F110" s="28">
        <f t="shared" si="8"/>
        <v>12.644999999999996</v>
      </c>
      <c r="G110" s="28">
        <f t="shared" si="8"/>
        <v>295.38719999999989</v>
      </c>
      <c r="H110" s="29">
        <v>0</v>
      </c>
      <c r="I110" s="30">
        <f t="shared" si="9"/>
        <v>12.644999999999996</v>
      </c>
      <c r="J110" s="31">
        <f t="shared" si="7"/>
        <v>23.36</v>
      </c>
      <c r="K110" s="78"/>
      <c r="L110" s="75"/>
      <c r="M110" s="31">
        <f t="shared" si="12"/>
        <v>37.582771504566892</v>
      </c>
      <c r="N110" s="31">
        <f t="shared" si="12"/>
        <v>25.670937968000665</v>
      </c>
      <c r="O110" s="31">
        <f t="shared" si="12"/>
        <v>23.793040009786193</v>
      </c>
      <c r="P110" s="31">
        <f t="shared" si="12"/>
        <v>23.841527747836214</v>
      </c>
      <c r="Q110" s="31">
        <f t="shared" si="12"/>
        <v>24.857083668036157</v>
      </c>
      <c r="R110" s="75"/>
      <c r="S110" s="73"/>
      <c r="T110" s="76"/>
    </row>
    <row r="111" spans="1:20" x14ac:dyDescent="0.25">
      <c r="A111" s="25">
        <v>42921.416672685184</v>
      </c>
      <c r="B111" s="26">
        <v>161.78899999999999</v>
      </c>
      <c r="C111" s="27">
        <v>4185.4814299999998</v>
      </c>
      <c r="D111" s="26">
        <v>161.78900000000002</v>
      </c>
      <c r="E111" s="27">
        <v>4185.4809999999998</v>
      </c>
      <c r="F111" s="28">
        <f t="shared" si="8"/>
        <v>0</v>
      </c>
      <c r="G111" s="28">
        <f t="shared" si="8"/>
        <v>4.3000000005122274E-4</v>
      </c>
      <c r="H111" s="29">
        <v>0</v>
      </c>
      <c r="I111" s="30">
        <f t="shared" si="9"/>
        <v>0</v>
      </c>
      <c r="J111" s="31">
        <f t="shared" si="7"/>
        <v>0</v>
      </c>
      <c r="K111" s="78"/>
      <c r="L111" s="75"/>
      <c r="M111" s="31">
        <f t="shared" si="12"/>
        <v>37.582771504566892</v>
      </c>
      <c r="N111" s="31">
        <f t="shared" si="12"/>
        <v>25.670937968000665</v>
      </c>
      <c r="O111" s="31">
        <f t="shared" si="12"/>
        <v>23.793040009786193</v>
      </c>
      <c r="P111" s="31">
        <f t="shared" si="12"/>
        <v>23.841527747836214</v>
      </c>
      <c r="Q111" s="31">
        <f t="shared" si="12"/>
        <v>24.857083668036157</v>
      </c>
      <c r="R111" s="75"/>
      <c r="S111" s="73"/>
      <c r="T111" s="76"/>
    </row>
    <row r="112" spans="1:20" x14ac:dyDescent="0.25">
      <c r="A112" s="25">
        <v>42921.458339409721</v>
      </c>
      <c r="B112" s="26">
        <v>325.85399999999998</v>
      </c>
      <c r="C112" s="27">
        <v>9338.9756400000006</v>
      </c>
      <c r="D112" s="26">
        <v>325.85400000000004</v>
      </c>
      <c r="E112" s="27">
        <v>9338.9760000000006</v>
      </c>
      <c r="F112" s="28">
        <f t="shared" si="8"/>
        <v>0</v>
      </c>
      <c r="G112" s="28">
        <f t="shared" si="8"/>
        <v>-3.6000000000058208E-4</v>
      </c>
      <c r="H112" s="29">
        <v>0</v>
      </c>
      <c r="I112" s="30">
        <f t="shared" si="9"/>
        <v>0</v>
      </c>
      <c r="J112" s="31">
        <f t="shared" si="7"/>
        <v>0</v>
      </c>
      <c r="K112" s="78"/>
      <c r="L112" s="75"/>
      <c r="M112" s="31">
        <f t="shared" si="12"/>
        <v>37.582771504566892</v>
      </c>
      <c r="N112" s="31">
        <f t="shared" si="12"/>
        <v>25.670937968000665</v>
      </c>
      <c r="O112" s="31">
        <f t="shared" si="12"/>
        <v>23.793040009786193</v>
      </c>
      <c r="P112" s="31">
        <f t="shared" si="12"/>
        <v>23.841527747836214</v>
      </c>
      <c r="Q112" s="31">
        <f t="shared" si="12"/>
        <v>24.857083668036157</v>
      </c>
      <c r="R112" s="75"/>
      <c r="S112" s="73"/>
      <c r="T112" s="76"/>
    </row>
    <row r="113" spans="1:20" x14ac:dyDescent="0.25">
      <c r="A113" s="25">
        <v>42921.500006134258</v>
      </c>
      <c r="B113" s="26">
        <v>233.684</v>
      </c>
      <c r="C113" s="27">
        <v>12146.894319999999</v>
      </c>
      <c r="D113" s="26">
        <v>233.684</v>
      </c>
      <c r="E113" s="27">
        <v>12146.894</v>
      </c>
      <c r="F113" s="28">
        <f t="shared" si="8"/>
        <v>0</v>
      </c>
      <c r="G113" s="28">
        <f t="shared" si="8"/>
        <v>3.1999999919207767E-4</v>
      </c>
      <c r="H113" s="29">
        <v>0</v>
      </c>
      <c r="I113" s="30">
        <f t="shared" si="9"/>
        <v>0</v>
      </c>
      <c r="J113" s="31">
        <f t="shared" si="7"/>
        <v>0</v>
      </c>
      <c r="K113" s="78"/>
      <c r="L113" s="75"/>
      <c r="M113" s="31">
        <f t="shared" si="12"/>
        <v>37.582771504566892</v>
      </c>
      <c r="N113" s="31">
        <f t="shared" si="12"/>
        <v>25.670937968000665</v>
      </c>
      <c r="O113" s="31">
        <f t="shared" si="12"/>
        <v>23.793040009786193</v>
      </c>
      <c r="P113" s="31">
        <f t="shared" si="12"/>
        <v>23.841527747836214</v>
      </c>
      <c r="Q113" s="31">
        <f t="shared" si="12"/>
        <v>24.857083668036157</v>
      </c>
      <c r="R113" s="75"/>
      <c r="S113" s="73"/>
      <c r="T113" s="76"/>
    </row>
    <row r="114" spans="1:20" x14ac:dyDescent="0.25">
      <c r="A114" s="25">
        <v>42921.541672858795</v>
      </c>
      <c r="B114" s="26">
        <v>70.978999999999999</v>
      </c>
      <c r="C114" s="27">
        <v>3717.8800200000001</v>
      </c>
      <c r="D114" s="26">
        <v>70.978999999999999</v>
      </c>
      <c r="E114" s="27">
        <v>3717.88</v>
      </c>
      <c r="F114" s="28">
        <f t="shared" si="8"/>
        <v>0</v>
      </c>
      <c r="G114" s="28">
        <f t="shared" si="8"/>
        <v>1.9999999949504854E-5</v>
      </c>
      <c r="H114" s="29">
        <v>0</v>
      </c>
      <c r="I114" s="30">
        <f t="shared" si="9"/>
        <v>0</v>
      </c>
      <c r="J114" s="31">
        <f t="shared" si="7"/>
        <v>0</v>
      </c>
      <c r="K114" s="78"/>
      <c r="L114" s="75"/>
      <c r="M114" s="31">
        <f t="shared" si="12"/>
        <v>37.582771504566892</v>
      </c>
      <c r="N114" s="31">
        <f t="shared" si="12"/>
        <v>25.670937968000665</v>
      </c>
      <c r="O114" s="31">
        <f t="shared" si="12"/>
        <v>23.793040009786193</v>
      </c>
      <c r="P114" s="31">
        <f t="shared" si="12"/>
        <v>23.841527747836214</v>
      </c>
      <c r="Q114" s="31">
        <f t="shared" si="12"/>
        <v>24.857083668036157</v>
      </c>
      <c r="R114" s="75"/>
      <c r="S114" s="73"/>
      <c r="T114" s="76"/>
    </row>
    <row r="115" spans="1:20" x14ac:dyDescent="0.25">
      <c r="A115" s="25">
        <v>42921.583339583332</v>
      </c>
      <c r="B115" s="26">
        <v>53.670999999999999</v>
      </c>
      <c r="C115" s="27">
        <v>3627.0861799999998</v>
      </c>
      <c r="D115" s="26">
        <v>53.670999999999999</v>
      </c>
      <c r="E115" s="27">
        <v>3627.0860000000002</v>
      </c>
      <c r="F115" s="28">
        <f t="shared" si="8"/>
        <v>0</v>
      </c>
      <c r="G115" s="28">
        <f t="shared" si="8"/>
        <v>1.7999999954554369E-4</v>
      </c>
      <c r="H115" s="29">
        <v>0</v>
      </c>
      <c r="I115" s="30">
        <f t="shared" si="9"/>
        <v>0</v>
      </c>
      <c r="J115" s="31">
        <f t="shared" si="7"/>
        <v>0</v>
      </c>
      <c r="K115" s="78"/>
      <c r="L115" s="75"/>
      <c r="M115" s="31">
        <f t="shared" si="12"/>
        <v>37.582771504566892</v>
      </c>
      <c r="N115" s="31">
        <f t="shared" si="12"/>
        <v>25.670937968000665</v>
      </c>
      <c r="O115" s="31">
        <f t="shared" si="12"/>
        <v>23.793040009786193</v>
      </c>
      <c r="P115" s="31">
        <f t="shared" si="12"/>
        <v>23.841527747836214</v>
      </c>
      <c r="Q115" s="31">
        <f t="shared" si="12"/>
        <v>24.857083668036157</v>
      </c>
      <c r="R115" s="75"/>
      <c r="S115" s="73"/>
      <c r="T115" s="76"/>
    </row>
    <row r="116" spans="1:20" x14ac:dyDescent="0.25">
      <c r="A116" s="25">
        <v>42921.62500630787</v>
      </c>
      <c r="B116" s="26">
        <v>33.628</v>
      </c>
      <c r="C116" s="27">
        <v>1383.4559200000001</v>
      </c>
      <c r="D116" s="26">
        <v>33.628</v>
      </c>
      <c r="E116" s="27">
        <v>1383.4560000000001</v>
      </c>
      <c r="F116" s="28">
        <f t="shared" si="8"/>
        <v>0</v>
      </c>
      <c r="G116" s="28">
        <f t="shared" si="8"/>
        <v>-8.0000000025393092E-5</v>
      </c>
      <c r="H116" s="29">
        <v>0</v>
      </c>
      <c r="I116" s="30">
        <f t="shared" si="9"/>
        <v>0</v>
      </c>
      <c r="J116" s="31">
        <f t="shared" si="7"/>
        <v>0</v>
      </c>
      <c r="K116" s="78"/>
      <c r="L116" s="75"/>
      <c r="M116" s="31">
        <f t="shared" si="12"/>
        <v>37.582771504566892</v>
      </c>
      <c r="N116" s="31">
        <f t="shared" si="12"/>
        <v>25.670937968000665</v>
      </c>
      <c r="O116" s="31">
        <f t="shared" si="12"/>
        <v>23.793040009786193</v>
      </c>
      <c r="P116" s="31">
        <f t="shared" si="12"/>
        <v>23.841527747836214</v>
      </c>
      <c r="Q116" s="31">
        <f t="shared" si="12"/>
        <v>24.857083668036157</v>
      </c>
      <c r="R116" s="75"/>
      <c r="S116" s="73"/>
      <c r="T116" s="76"/>
    </row>
    <row r="117" spans="1:20" x14ac:dyDescent="0.25">
      <c r="A117" s="25">
        <v>42921.666673032407</v>
      </c>
      <c r="B117" s="26">
        <v>27.756</v>
      </c>
      <c r="C117" s="27">
        <v>937.04255999999998</v>
      </c>
      <c r="D117" s="26">
        <v>27.756</v>
      </c>
      <c r="E117" s="27">
        <v>937.04300000000001</v>
      </c>
      <c r="F117" s="28">
        <f t="shared" si="8"/>
        <v>0</v>
      </c>
      <c r="G117" s="28">
        <f t="shared" si="8"/>
        <v>-4.4000000002597517E-4</v>
      </c>
      <c r="H117" s="29">
        <v>0</v>
      </c>
      <c r="I117" s="30">
        <f t="shared" si="9"/>
        <v>0</v>
      </c>
      <c r="J117" s="31">
        <f t="shared" si="7"/>
        <v>0</v>
      </c>
      <c r="K117" s="78"/>
      <c r="L117" s="75"/>
      <c r="M117" s="31">
        <f t="shared" si="12"/>
        <v>37.582771504566892</v>
      </c>
      <c r="N117" s="31">
        <f t="shared" si="12"/>
        <v>25.670937968000665</v>
      </c>
      <c r="O117" s="31">
        <f t="shared" si="12"/>
        <v>23.793040009786193</v>
      </c>
      <c r="P117" s="31">
        <f t="shared" si="12"/>
        <v>23.841527747836214</v>
      </c>
      <c r="Q117" s="31">
        <f t="shared" si="12"/>
        <v>24.857083668036157</v>
      </c>
      <c r="R117" s="75"/>
      <c r="S117" s="73"/>
      <c r="T117" s="76"/>
    </row>
    <row r="118" spans="1:20" x14ac:dyDescent="0.25">
      <c r="A118" s="25">
        <v>42921.708339756944</v>
      </c>
      <c r="B118" s="26">
        <v>35.305999999999997</v>
      </c>
      <c r="C118" s="27">
        <v>1373.4033999999999</v>
      </c>
      <c r="D118" s="26">
        <v>35.306000000000004</v>
      </c>
      <c r="E118" s="27">
        <v>1373.403</v>
      </c>
      <c r="F118" s="28">
        <f t="shared" si="8"/>
        <v>0</v>
      </c>
      <c r="G118" s="28">
        <f t="shared" si="8"/>
        <v>3.9999999989959178E-4</v>
      </c>
      <c r="H118" s="29">
        <v>0</v>
      </c>
      <c r="I118" s="30">
        <f t="shared" si="9"/>
        <v>0</v>
      </c>
      <c r="J118" s="31">
        <f t="shared" si="7"/>
        <v>0</v>
      </c>
      <c r="K118" s="78"/>
      <c r="L118" s="75"/>
      <c r="M118" s="31">
        <f t="shared" si="12"/>
        <v>37.582771504566892</v>
      </c>
      <c r="N118" s="31">
        <f t="shared" si="12"/>
        <v>25.670937968000665</v>
      </c>
      <c r="O118" s="31">
        <f t="shared" si="12"/>
        <v>23.793040009786193</v>
      </c>
      <c r="P118" s="31">
        <f t="shared" si="12"/>
        <v>23.841527747836214</v>
      </c>
      <c r="Q118" s="31">
        <f t="shared" si="12"/>
        <v>24.857083668036157</v>
      </c>
      <c r="R118" s="75"/>
      <c r="S118" s="73"/>
      <c r="T118" s="76"/>
    </row>
    <row r="119" spans="1:20" x14ac:dyDescent="0.25">
      <c r="A119" s="25">
        <v>42921.750006481481</v>
      </c>
      <c r="B119" s="26">
        <v>19.57</v>
      </c>
      <c r="C119" s="27">
        <v>695.71349999999995</v>
      </c>
      <c r="D119" s="26">
        <v>19.57</v>
      </c>
      <c r="E119" s="27">
        <v>695.71400000000006</v>
      </c>
      <c r="F119" s="28">
        <f t="shared" si="8"/>
        <v>0</v>
      </c>
      <c r="G119" s="28">
        <f t="shared" si="8"/>
        <v>-5.0000000010186341E-4</v>
      </c>
      <c r="H119" s="29">
        <v>0</v>
      </c>
      <c r="I119" s="30">
        <f t="shared" si="9"/>
        <v>0</v>
      </c>
      <c r="J119" s="31">
        <f t="shared" si="7"/>
        <v>0</v>
      </c>
      <c r="K119" s="78"/>
      <c r="L119" s="75"/>
      <c r="M119" s="31">
        <f t="shared" si="12"/>
        <v>37.582771504566892</v>
      </c>
      <c r="N119" s="31">
        <f t="shared" si="12"/>
        <v>25.670937968000665</v>
      </c>
      <c r="O119" s="31">
        <f t="shared" si="12"/>
        <v>23.793040009786193</v>
      </c>
      <c r="P119" s="31">
        <f t="shared" si="12"/>
        <v>23.841527747836214</v>
      </c>
      <c r="Q119" s="31">
        <f t="shared" si="12"/>
        <v>24.857083668036157</v>
      </c>
      <c r="R119" s="75"/>
      <c r="S119" s="73"/>
      <c r="T119" s="76"/>
    </row>
    <row r="120" spans="1:20" x14ac:dyDescent="0.25">
      <c r="A120" s="25">
        <v>42921.791673206018</v>
      </c>
      <c r="B120" s="26">
        <v>11.522</v>
      </c>
      <c r="C120" s="27">
        <v>398.89164</v>
      </c>
      <c r="D120" s="26">
        <v>11.522</v>
      </c>
      <c r="E120" s="27">
        <v>398.892</v>
      </c>
      <c r="F120" s="28">
        <f t="shared" si="8"/>
        <v>0</v>
      </c>
      <c r="G120" s="28">
        <f t="shared" si="8"/>
        <v>-3.6000000000058208E-4</v>
      </c>
      <c r="H120" s="29">
        <v>0</v>
      </c>
      <c r="I120" s="30">
        <f t="shared" si="9"/>
        <v>0</v>
      </c>
      <c r="J120" s="31">
        <f t="shared" si="7"/>
        <v>0</v>
      </c>
      <c r="K120" s="78"/>
      <c r="L120" s="75"/>
      <c r="M120" s="31">
        <f t="shared" ref="M120:Q135" si="13">M119</f>
        <v>37.582771504566892</v>
      </c>
      <c r="N120" s="31">
        <f t="shared" si="13"/>
        <v>25.670937968000665</v>
      </c>
      <c r="O120" s="31">
        <f t="shared" si="13"/>
        <v>23.793040009786193</v>
      </c>
      <c r="P120" s="31">
        <f t="shared" si="13"/>
        <v>23.841527747836214</v>
      </c>
      <c r="Q120" s="31">
        <f t="shared" si="13"/>
        <v>24.857083668036157</v>
      </c>
      <c r="R120" s="75"/>
      <c r="S120" s="73"/>
      <c r="T120" s="76"/>
    </row>
    <row r="121" spans="1:20" x14ac:dyDescent="0.25">
      <c r="A121" s="25">
        <v>42921.833339930556</v>
      </c>
      <c r="B121" s="26">
        <v>36.109000000000002</v>
      </c>
      <c r="C121" s="27">
        <v>1039.21702</v>
      </c>
      <c r="D121" s="26">
        <v>36.109000000000002</v>
      </c>
      <c r="E121" s="27">
        <v>1039.2170000000001</v>
      </c>
      <c r="F121" s="28">
        <f t="shared" si="8"/>
        <v>0</v>
      </c>
      <c r="G121" s="28">
        <f t="shared" si="8"/>
        <v>1.9999999949504854E-5</v>
      </c>
      <c r="H121" s="29">
        <v>0</v>
      </c>
      <c r="I121" s="30">
        <f t="shared" si="9"/>
        <v>0</v>
      </c>
      <c r="J121" s="31">
        <f t="shared" si="7"/>
        <v>0</v>
      </c>
      <c r="K121" s="78"/>
      <c r="L121" s="75"/>
      <c r="M121" s="31">
        <f t="shared" si="13"/>
        <v>37.582771504566892</v>
      </c>
      <c r="N121" s="31">
        <f t="shared" si="13"/>
        <v>25.670937968000665</v>
      </c>
      <c r="O121" s="31">
        <f t="shared" si="13"/>
        <v>23.793040009786193</v>
      </c>
      <c r="P121" s="31">
        <f t="shared" si="13"/>
        <v>23.841527747836214</v>
      </c>
      <c r="Q121" s="31">
        <f t="shared" si="13"/>
        <v>24.857083668036157</v>
      </c>
      <c r="R121" s="75"/>
      <c r="S121" s="73"/>
      <c r="T121" s="76"/>
    </row>
    <row r="122" spans="1:20" x14ac:dyDescent="0.25">
      <c r="A122" s="25">
        <v>42921.875006655093</v>
      </c>
      <c r="B122" s="26">
        <v>52.594999999999999</v>
      </c>
      <c r="C122" s="27">
        <v>1565.2272</v>
      </c>
      <c r="D122" s="26">
        <v>52.595000000000006</v>
      </c>
      <c r="E122" s="27">
        <v>1565.2270000000001</v>
      </c>
      <c r="F122" s="28">
        <f t="shared" si="8"/>
        <v>0</v>
      </c>
      <c r="G122" s="28">
        <f t="shared" si="8"/>
        <v>1.9999999994979589E-4</v>
      </c>
      <c r="H122" s="29">
        <v>0</v>
      </c>
      <c r="I122" s="30">
        <f t="shared" si="9"/>
        <v>0</v>
      </c>
      <c r="J122" s="31">
        <f t="shared" si="7"/>
        <v>0</v>
      </c>
      <c r="K122" s="78"/>
      <c r="L122" s="75"/>
      <c r="M122" s="31">
        <f t="shared" si="13"/>
        <v>37.582771504566892</v>
      </c>
      <c r="N122" s="31">
        <f t="shared" si="13"/>
        <v>25.670937968000665</v>
      </c>
      <c r="O122" s="31">
        <f t="shared" si="13"/>
        <v>23.793040009786193</v>
      </c>
      <c r="P122" s="31">
        <f t="shared" si="13"/>
        <v>23.841527747836214</v>
      </c>
      <c r="Q122" s="31">
        <f t="shared" si="13"/>
        <v>24.857083668036157</v>
      </c>
      <c r="R122" s="75"/>
      <c r="S122" s="73"/>
      <c r="T122" s="76"/>
    </row>
    <row r="123" spans="1:20" x14ac:dyDescent="0.25">
      <c r="A123" s="25">
        <v>42921.91667337963</v>
      </c>
      <c r="B123" s="26">
        <v>107.658</v>
      </c>
      <c r="C123" s="27">
        <v>3110.2396199999998</v>
      </c>
      <c r="D123" s="26">
        <v>107.658</v>
      </c>
      <c r="E123" s="27">
        <v>3110.24</v>
      </c>
      <c r="F123" s="28">
        <f t="shared" si="8"/>
        <v>0</v>
      </c>
      <c r="G123" s="28">
        <f t="shared" si="8"/>
        <v>-3.7999999995008693E-4</v>
      </c>
      <c r="H123" s="29">
        <v>0</v>
      </c>
      <c r="I123" s="30">
        <f t="shared" si="9"/>
        <v>0</v>
      </c>
      <c r="J123" s="31">
        <f t="shared" si="7"/>
        <v>0</v>
      </c>
      <c r="K123" s="78"/>
      <c r="L123" s="75"/>
      <c r="M123" s="31">
        <f t="shared" si="13"/>
        <v>37.582771504566892</v>
      </c>
      <c r="N123" s="31">
        <f t="shared" si="13"/>
        <v>25.670937968000665</v>
      </c>
      <c r="O123" s="31">
        <f t="shared" si="13"/>
        <v>23.793040009786193</v>
      </c>
      <c r="P123" s="31">
        <f t="shared" si="13"/>
        <v>23.841527747836214</v>
      </c>
      <c r="Q123" s="31">
        <f t="shared" si="13"/>
        <v>24.857083668036157</v>
      </c>
      <c r="R123" s="75"/>
      <c r="S123" s="73"/>
      <c r="T123" s="76"/>
    </row>
    <row r="124" spans="1:20" x14ac:dyDescent="0.25">
      <c r="A124" s="25">
        <v>42921.958340104167</v>
      </c>
      <c r="B124" s="26">
        <v>35.594000000000001</v>
      </c>
      <c r="C124" s="27">
        <v>888.42624000000001</v>
      </c>
      <c r="D124" s="26">
        <v>0</v>
      </c>
      <c r="E124" s="27">
        <v>0</v>
      </c>
      <c r="F124" s="28">
        <f t="shared" si="8"/>
        <v>35.594000000000001</v>
      </c>
      <c r="G124" s="28">
        <f t="shared" si="8"/>
        <v>888.42624000000001</v>
      </c>
      <c r="H124" s="29">
        <v>0</v>
      </c>
      <c r="I124" s="30">
        <f t="shared" si="9"/>
        <v>35.594000000000001</v>
      </c>
      <c r="J124" s="31">
        <f t="shared" si="7"/>
        <v>24.96</v>
      </c>
      <c r="K124" s="78"/>
      <c r="L124" s="75"/>
      <c r="M124" s="31">
        <f t="shared" si="13"/>
        <v>37.582771504566892</v>
      </c>
      <c r="N124" s="31">
        <f t="shared" si="13"/>
        <v>25.670937968000665</v>
      </c>
      <c r="O124" s="31">
        <f t="shared" si="13"/>
        <v>23.793040009786193</v>
      </c>
      <c r="P124" s="31">
        <f t="shared" si="13"/>
        <v>23.841527747836214</v>
      </c>
      <c r="Q124" s="31">
        <f t="shared" si="13"/>
        <v>24.857083668036157</v>
      </c>
      <c r="R124" s="75"/>
      <c r="S124" s="73"/>
      <c r="T124" s="76"/>
    </row>
    <row r="125" spans="1:20" x14ac:dyDescent="0.25">
      <c r="A125" s="25">
        <v>42922.000006828704</v>
      </c>
      <c r="B125" s="26">
        <v>1.3069999999999999</v>
      </c>
      <c r="C125" s="27">
        <v>30.870032999999999</v>
      </c>
      <c r="D125" s="26">
        <v>0</v>
      </c>
      <c r="E125" s="27">
        <v>0</v>
      </c>
      <c r="F125" s="28">
        <f t="shared" si="8"/>
        <v>1.3069999999999999</v>
      </c>
      <c r="G125" s="28">
        <f t="shared" si="8"/>
        <v>30.870032999999999</v>
      </c>
      <c r="H125" s="29">
        <v>0</v>
      </c>
      <c r="I125" s="30">
        <f t="shared" si="9"/>
        <v>1.3069999999999999</v>
      </c>
      <c r="J125" s="31">
        <f t="shared" si="7"/>
        <v>23.619</v>
      </c>
      <c r="K125" s="78"/>
      <c r="L125" s="75"/>
      <c r="M125" s="31">
        <f t="shared" si="13"/>
        <v>37.582771504566892</v>
      </c>
      <c r="N125" s="31">
        <f t="shared" si="13"/>
        <v>25.670937968000665</v>
      </c>
      <c r="O125" s="31">
        <f t="shared" si="13"/>
        <v>23.793040009786193</v>
      </c>
      <c r="P125" s="31">
        <f t="shared" si="13"/>
        <v>23.841527747836214</v>
      </c>
      <c r="Q125" s="31">
        <f t="shared" si="13"/>
        <v>24.857083668036157</v>
      </c>
      <c r="R125" s="75"/>
      <c r="S125" s="73"/>
      <c r="T125" s="76"/>
    </row>
    <row r="126" spans="1:20" x14ac:dyDescent="0.25">
      <c r="A126" s="25">
        <v>42922.041673553242</v>
      </c>
      <c r="B126" s="26">
        <v>37.5</v>
      </c>
      <c r="C126" s="27">
        <v>780.75</v>
      </c>
      <c r="D126" s="26">
        <v>6.5529999999999999</v>
      </c>
      <c r="E126" s="27">
        <v>136.43299999999999</v>
      </c>
      <c r="F126" s="28">
        <f t="shared" si="8"/>
        <v>30.946999999999999</v>
      </c>
      <c r="G126" s="28">
        <f t="shared" si="8"/>
        <v>644.31700000000001</v>
      </c>
      <c r="H126" s="29">
        <v>0</v>
      </c>
      <c r="I126" s="30">
        <f t="shared" si="9"/>
        <v>30.946999999999999</v>
      </c>
      <c r="J126" s="31">
        <f t="shared" si="7"/>
        <v>20.820014864122534</v>
      </c>
      <c r="K126" s="78"/>
      <c r="L126" s="75"/>
      <c r="M126" s="31">
        <f t="shared" si="13"/>
        <v>37.582771504566892</v>
      </c>
      <c r="N126" s="31">
        <f t="shared" si="13"/>
        <v>25.670937968000665</v>
      </c>
      <c r="O126" s="31">
        <f t="shared" si="13"/>
        <v>23.793040009786193</v>
      </c>
      <c r="P126" s="31">
        <f t="shared" si="13"/>
        <v>23.841527747836214</v>
      </c>
      <c r="Q126" s="31">
        <f t="shared" si="13"/>
        <v>24.857083668036157</v>
      </c>
      <c r="R126" s="75"/>
      <c r="S126" s="73"/>
      <c r="T126" s="76"/>
    </row>
    <row r="127" spans="1:20" x14ac:dyDescent="0.25">
      <c r="A127" s="25">
        <v>42922.083340277779</v>
      </c>
      <c r="B127" s="26">
        <v>4.4000000000000004</v>
      </c>
      <c r="C127" s="27">
        <v>87.12</v>
      </c>
      <c r="D127" s="26">
        <v>2.52</v>
      </c>
      <c r="E127" s="27">
        <v>49.896000000000001</v>
      </c>
      <c r="F127" s="28">
        <f t="shared" si="8"/>
        <v>1.8800000000000003</v>
      </c>
      <c r="G127" s="28">
        <f t="shared" si="8"/>
        <v>37.224000000000004</v>
      </c>
      <c r="H127" s="29">
        <v>0</v>
      </c>
      <c r="I127" s="30">
        <f t="shared" si="9"/>
        <v>1.8800000000000003</v>
      </c>
      <c r="J127" s="31">
        <f t="shared" si="7"/>
        <v>19.799999999999997</v>
      </c>
      <c r="K127" s="78"/>
      <c r="L127" s="75"/>
      <c r="M127" s="31">
        <f t="shared" si="13"/>
        <v>37.582771504566892</v>
      </c>
      <c r="N127" s="31">
        <f t="shared" si="13"/>
        <v>25.670937968000665</v>
      </c>
      <c r="O127" s="31">
        <f t="shared" si="13"/>
        <v>23.793040009786193</v>
      </c>
      <c r="P127" s="31">
        <f t="shared" si="13"/>
        <v>23.841527747836214</v>
      </c>
      <c r="Q127" s="31">
        <f t="shared" si="13"/>
        <v>24.857083668036157</v>
      </c>
      <c r="R127" s="75"/>
      <c r="S127" s="73"/>
      <c r="T127" s="76"/>
    </row>
    <row r="128" spans="1:20" x14ac:dyDescent="0.25">
      <c r="A128" s="25">
        <v>42922.125007002316</v>
      </c>
      <c r="B128" s="26">
        <v>0</v>
      </c>
      <c r="C128" s="27">
        <v>0</v>
      </c>
      <c r="D128" s="26">
        <v>0</v>
      </c>
      <c r="E128" s="27">
        <v>0</v>
      </c>
      <c r="F128" s="28">
        <f t="shared" si="8"/>
        <v>0</v>
      </c>
      <c r="G128" s="28">
        <f t="shared" si="8"/>
        <v>0</v>
      </c>
      <c r="H128" s="29">
        <v>0</v>
      </c>
      <c r="I128" s="30">
        <f t="shared" si="9"/>
        <v>0</v>
      </c>
      <c r="J128" s="31">
        <f t="shared" si="7"/>
        <v>0</v>
      </c>
      <c r="K128" s="78"/>
      <c r="L128" s="75"/>
      <c r="M128" s="31">
        <f t="shared" si="13"/>
        <v>37.582771504566892</v>
      </c>
      <c r="N128" s="31">
        <f t="shared" si="13"/>
        <v>25.670937968000665</v>
      </c>
      <c r="O128" s="31">
        <f t="shared" si="13"/>
        <v>23.793040009786193</v>
      </c>
      <c r="P128" s="31">
        <f t="shared" si="13"/>
        <v>23.841527747836214</v>
      </c>
      <c r="Q128" s="31">
        <f t="shared" si="13"/>
        <v>24.857083668036157</v>
      </c>
      <c r="R128" s="75"/>
      <c r="S128" s="73"/>
      <c r="T128" s="76"/>
    </row>
    <row r="129" spans="1:20" x14ac:dyDescent="0.25">
      <c r="A129" s="25">
        <v>42922.166673726853</v>
      </c>
      <c r="B129" s="26">
        <v>0</v>
      </c>
      <c r="C129" s="27">
        <v>0</v>
      </c>
      <c r="D129" s="26">
        <v>0</v>
      </c>
      <c r="E129" s="27">
        <v>0</v>
      </c>
      <c r="F129" s="28">
        <f t="shared" si="8"/>
        <v>0</v>
      </c>
      <c r="G129" s="28">
        <f t="shared" si="8"/>
        <v>0</v>
      </c>
      <c r="H129" s="29">
        <v>0</v>
      </c>
      <c r="I129" s="30">
        <f t="shared" si="9"/>
        <v>0</v>
      </c>
      <c r="J129" s="31">
        <f t="shared" si="7"/>
        <v>0</v>
      </c>
      <c r="K129" s="78"/>
      <c r="L129" s="75"/>
      <c r="M129" s="31">
        <f t="shared" si="13"/>
        <v>37.582771504566892</v>
      </c>
      <c r="N129" s="31">
        <f t="shared" si="13"/>
        <v>25.670937968000665</v>
      </c>
      <c r="O129" s="31">
        <f t="shared" si="13"/>
        <v>23.793040009786193</v>
      </c>
      <c r="P129" s="31">
        <f t="shared" si="13"/>
        <v>23.841527747836214</v>
      </c>
      <c r="Q129" s="31">
        <f t="shared" si="13"/>
        <v>24.857083668036157</v>
      </c>
      <c r="R129" s="75"/>
      <c r="S129" s="73"/>
      <c r="T129" s="76"/>
    </row>
    <row r="130" spans="1:20" x14ac:dyDescent="0.25">
      <c r="A130" s="25">
        <v>42922.208340451391</v>
      </c>
      <c r="B130" s="26">
        <v>0</v>
      </c>
      <c r="C130" s="27">
        <v>0</v>
      </c>
      <c r="D130" s="26">
        <v>0</v>
      </c>
      <c r="E130" s="27">
        <v>0</v>
      </c>
      <c r="F130" s="28">
        <f t="shared" si="8"/>
        <v>0</v>
      </c>
      <c r="G130" s="28">
        <f t="shared" si="8"/>
        <v>0</v>
      </c>
      <c r="H130" s="29">
        <v>0</v>
      </c>
      <c r="I130" s="30">
        <f t="shared" si="9"/>
        <v>0</v>
      </c>
      <c r="J130" s="31">
        <f t="shared" si="7"/>
        <v>0</v>
      </c>
      <c r="K130" s="78"/>
      <c r="L130" s="75"/>
      <c r="M130" s="31">
        <f t="shared" si="13"/>
        <v>37.582771504566892</v>
      </c>
      <c r="N130" s="31">
        <f t="shared" si="13"/>
        <v>25.670937968000665</v>
      </c>
      <c r="O130" s="31">
        <f t="shared" si="13"/>
        <v>23.793040009786193</v>
      </c>
      <c r="P130" s="31">
        <f t="shared" si="13"/>
        <v>23.841527747836214</v>
      </c>
      <c r="Q130" s="31">
        <f t="shared" si="13"/>
        <v>24.857083668036157</v>
      </c>
      <c r="R130" s="75"/>
      <c r="S130" s="73"/>
      <c r="T130" s="76"/>
    </row>
    <row r="131" spans="1:20" x14ac:dyDescent="0.25">
      <c r="A131" s="25">
        <v>42922.250007175928</v>
      </c>
      <c r="B131" s="26">
        <v>0</v>
      </c>
      <c r="C131" s="27">
        <v>0</v>
      </c>
      <c r="D131" s="26">
        <v>0</v>
      </c>
      <c r="E131" s="27">
        <v>0</v>
      </c>
      <c r="F131" s="28">
        <f t="shared" si="8"/>
        <v>0</v>
      </c>
      <c r="G131" s="28">
        <f t="shared" si="8"/>
        <v>0</v>
      </c>
      <c r="H131" s="29">
        <v>0</v>
      </c>
      <c r="I131" s="30">
        <f t="shared" si="9"/>
        <v>0</v>
      </c>
      <c r="J131" s="31">
        <f t="shared" si="7"/>
        <v>0</v>
      </c>
      <c r="K131" s="78"/>
      <c r="L131" s="75"/>
      <c r="M131" s="31">
        <f t="shared" si="13"/>
        <v>37.582771504566892</v>
      </c>
      <c r="N131" s="31">
        <f t="shared" si="13"/>
        <v>25.670937968000665</v>
      </c>
      <c r="O131" s="31">
        <f t="shared" si="13"/>
        <v>23.793040009786193</v>
      </c>
      <c r="P131" s="31">
        <f t="shared" si="13"/>
        <v>23.841527747836214</v>
      </c>
      <c r="Q131" s="31">
        <f t="shared" si="13"/>
        <v>24.857083668036157</v>
      </c>
      <c r="R131" s="75"/>
      <c r="S131" s="73"/>
      <c r="T131" s="76"/>
    </row>
    <row r="132" spans="1:20" x14ac:dyDescent="0.25">
      <c r="A132" s="25">
        <v>42922.291673900465</v>
      </c>
      <c r="B132" s="26">
        <v>118.822</v>
      </c>
      <c r="C132" s="27">
        <v>2615.2722199999998</v>
      </c>
      <c r="D132" s="26">
        <v>0</v>
      </c>
      <c r="E132" s="27">
        <v>0</v>
      </c>
      <c r="F132" s="28">
        <f t="shared" si="8"/>
        <v>118.822</v>
      </c>
      <c r="G132" s="28">
        <f t="shared" si="8"/>
        <v>2615.2722199999998</v>
      </c>
      <c r="H132" s="29">
        <v>0</v>
      </c>
      <c r="I132" s="30">
        <f t="shared" si="9"/>
        <v>118.822</v>
      </c>
      <c r="J132" s="31">
        <f t="shared" si="7"/>
        <v>22.009999999999998</v>
      </c>
      <c r="K132" s="78"/>
      <c r="L132" s="75"/>
      <c r="M132" s="31">
        <f t="shared" si="13"/>
        <v>37.582771504566892</v>
      </c>
      <c r="N132" s="31">
        <f t="shared" si="13"/>
        <v>25.670937968000665</v>
      </c>
      <c r="O132" s="31">
        <f t="shared" si="13"/>
        <v>23.793040009786193</v>
      </c>
      <c r="P132" s="31">
        <f t="shared" si="13"/>
        <v>23.841527747836214</v>
      </c>
      <c r="Q132" s="31">
        <f t="shared" si="13"/>
        <v>24.857083668036157</v>
      </c>
      <c r="R132" s="75"/>
      <c r="S132" s="73"/>
      <c r="T132" s="76"/>
    </row>
    <row r="133" spans="1:20" x14ac:dyDescent="0.25">
      <c r="A133" s="25">
        <v>42922.333340625002</v>
      </c>
      <c r="B133" s="26">
        <v>32.874000000000002</v>
      </c>
      <c r="C133" s="27">
        <v>753.80082000000004</v>
      </c>
      <c r="D133" s="26">
        <v>0</v>
      </c>
      <c r="E133" s="27">
        <v>0</v>
      </c>
      <c r="F133" s="28">
        <f t="shared" si="8"/>
        <v>32.874000000000002</v>
      </c>
      <c r="G133" s="28">
        <f t="shared" si="8"/>
        <v>753.80082000000004</v>
      </c>
      <c r="H133" s="29">
        <v>0</v>
      </c>
      <c r="I133" s="30">
        <f t="shared" si="9"/>
        <v>32.874000000000002</v>
      </c>
      <c r="J133" s="31">
        <f t="shared" si="7"/>
        <v>22.93</v>
      </c>
      <c r="K133" s="78"/>
      <c r="L133" s="75"/>
      <c r="M133" s="31">
        <f t="shared" si="13"/>
        <v>37.582771504566892</v>
      </c>
      <c r="N133" s="31">
        <f t="shared" si="13"/>
        <v>25.670937968000665</v>
      </c>
      <c r="O133" s="31">
        <f t="shared" si="13"/>
        <v>23.793040009786193</v>
      </c>
      <c r="P133" s="31">
        <f t="shared" si="13"/>
        <v>23.841527747836214</v>
      </c>
      <c r="Q133" s="31">
        <f t="shared" si="13"/>
        <v>24.857083668036157</v>
      </c>
      <c r="R133" s="75"/>
      <c r="S133" s="73"/>
      <c r="T133" s="76"/>
    </row>
    <row r="134" spans="1:20" x14ac:dyDescent="0.25">
      <c r="A134" s="25">
        <v>42922.375007349539</v>
      </c>
      <c r="B134" s="26">
        <v>0</v>
      </c>
      <c r="C134" s="27">
        <v>0</v>
      </c>
      <c r="D134" s="26">
        <v>0</v>
      </c>
      <c r="E134" s="27">
        <v>0</v>
      </c>
      <c r="F134" s="28">
        <f t="shared" si="8"/>
        <v>0</v>
      </c>
      <c r="G134" s="28">
        <f t="shared" si="8"/>
        <v>0</v>
      </c>
      <c r="H134" s="29">
        <v>0</v>
      </c>
      <c r="I134" s="30">
        <f t="shared" si="9"/>
        <v>0</v>
      </c>
      <c r="J134" s="31">
        <f t="shared" si="7"/>
        <v>0</v>
      </c>
      <c r="K134" s="78"/>
      <c r="L134" s="75"/>
      <c r="M134" s="31">
        <f t="shared" si="13"/>
        <v>37.582771504566892</v>
      </c>
      <c r="N134" s="31">
        <f t="shared" si="13"/>
        <v>25.670937968000665</v>
      </c>
      <c r="O134" s="31">
        <f t="shared" si="13"/>
        <v>23.793040009786193</v>
      </c>
      <c r="P134" s="31">
        <f t="shared" si="13"/>
        <v>23.841527747836214</v>
      </c>
      <c r="Q134" s="31">
        <f t="shared" si="13"/>
        <v>24.857083668036157</v>
      </c>
      <c r="R134" s="75"/>
      <c r="S134" s="73"/>
      <c r="T134" s="76"/>
    </row>
    <row r="135" spans="1:20" x14ac:dyDescent="0.25">
      <c r="A135" s="25">
        <v>42922.416674074077</v>
      </c>
      <c r="B135" s="26">
        <v>25.218</v>
      </c>
      <c r="C135" s="27">
        <v>640.53719999999998</v>
      </c>
      <c r="D135" s="26">
        <v>25.218</v>
      </c>
      <c r="E135" s="27">
        <v>640.53700000000003</v>
      </c>
      <c r="F135" s="28">
        <f t="shared" si="8"/>
        <v>0</v>
      </c>
      <c r="G135" s="28">
        <f t="shared" si="8"/>
        <v>1.9999999994979589E-4</v>
      </c>
      <c r="H135" s="29">
        <v>0</v>
      </c>
      <c r="I135" s="30">
        <f t="shared" si="9"/>
        <v>0</v>
      </c>
      <c r="J135" s="31">
        <f t="shared" ref="J135:J198" si="14">IF(F135&gt;0,G135/F135,0)</f>
        <v>0</v>
      </c>
      <c r="K135" s="78"/>
      <c r="L135" s="75"/>
      <c r="M135" s="31">
        <f t="shared" si="13"/>
        <v>37.582771504566892</v>
      </c>
      <c r="N135" s="31">
        <f t="shared" si="13"/>
        <v>25.670937968000665</v>
      </c>
      <c r="O135" s="31">
        <f t="shared" si="13"/>
        <v>23.793040009786193</v>
      </c>
      <c r="P135" s="31">
        <f t="shared" si="13"/>
        <v>23.841527747836214</v>
      </c>
      <c r="Q135" s="31">
        <f t="shared" si="13"/>
        <v>24.857083668036157</v>
      </c>
      <c r="R135" s="75"/>
      <c r="S135" s="73"/>
      <c r="T135" s="76"/>
    </row>
    <row r="136" spans="1:20" x14ac:dyDescent="0.25">
      <c r="A136" s="25">
        <v>42922.458340798614</v>
      </c>
      <c r="B136" s="26">
        <v>120.678</v>
      </c>
      <c r="C136" s="27">
        <v>3594.9976200000001</v>
      </c>
      <c r="D136" s="26">
        <v>120.67800000000001</v>
      </c>
      <c r="E136" s="27">
        <v>3594.998</v>
      </c>
      <c r="F136" s="28">
        <f t="shared" ref="F136:G186" si="15">B136-D136</f>
        <v>0</v>
      </c>
      <c r="G136" s="28">
        <f t="shared" si="15"/>
        <v>-3.7999999995008693E-4</v>
      </c>
      <c r="H136" s="29">
        <v>0</v>
      </c>
      <c r="I136" s="30">
        <f t="shared" ref="I136:I199" si="16">F136-H136</f>
        <v>0</v>
      </c>
      <c r="J136" s="31">
        <f t="shared" si="14"/>
        <v>0</v>
      </c>
      <c r="K136" s="78"/>
      <c r="L136" s="75"/>
      <c r="M136" s="31">
        <f t="shared" ref="M136:Q151" si="17">M135</f>
        <v>37.582771504566892</v>
      </c>
      <c r="N136" s="31">
        <f t="shared" si="17"/>
        <v>25.670937968000665</v>
      </c>
      <c r="O136" s="31">
        <f t="shared" si="17"/>
        <v>23.793040009786193</v>
      </c>
      <c r="P136" s="31">
        <f t="shared" si="17"/>
        <v>23.841527747836214</v>
      </c>
      <c r="Q136" s="31">
        <f t="shared" si="17"/>
        <v>24.857083668036157</v>
      </c>
      <c r="R136" s="75"/>
      <c r="S136" s="73"/>
      <c r="T136" s="76"/>
    </row>
    <row r="137" spans="1:20" x14ac:dyDescent="0.25">
      <c r="A137" s="25">
        <v>42922.500007523151</v>
      </c>
      <c r="B137" s="26">
        <v>143.02099999999999</v>
      </c>
      <c r="C137" s="27">
        <v>4174.7829899999997</v>
      </c>
      <c r="D137" s="26">
        <v>143.02100000000002</v>
      </c>
      <c r="E137" s="27">
        <v>4174.7830000000004</v>
      </c>
      <c r="F137" s="28">
        <f t="shared" si="15"/>
        <v>0</v>
      </c>
      <c r="G137" s="28">
        <f t="shared" si="15"/>
        <v>-1.0000000656873453E-5</v>
      </c>
      <c r="H137" s="29">
        <v>0</v>
      </c>
      <c r="I137" s="30">
        <f t="shared" si="16"/>
        <v>0</v>
      </c>
      <c r="J137" s="31">
        <f t="shared" si="14"/>
        <v>0</v>
      </c>
      <c r="K137" s="78"/>
      <c r="L137" s="75"/>
      <c r="M137" s="31">
        <f t="shared" si="17"/>
        <v>37.582771504566892</v>
      </c>
      <c r="N137" s="31">
        <f t="shared" si="17"/>
        <v>25.670937968000665</v>
      </c>
      <c r="O137" s="31">
        <f t="shared" si="17"/>
        <v>23.793040009786193</v>
      </c>
      <c r="P137" s="31">
        <f t="shared" si="17"/>
        <v>23.841527747836214</v>
      </c>
      <c r="Q137" s="31">
        <f t="shared" si="17"/>
        <v>24.857083668036157</v>
      </c>
      <c r="R137" s="75"/>
      <c r="S137" s="73"/>
      <c r="T137" s="76"/>
    </row>
    <row r="138" spans="1:20" x14ac:dyDescent="0.25">
      <c r="A138" s="25">
        <v>42922.541674247688</v>
      </c>
      <c r="B138" s="26">
        <v>97.302999999999997</v>
      </c>
      <c r="C138" s="27">
        <v>3081.58601</v>
      </c>
      <c r="D138" s="26">
        <v>97.303000000000011</v>
      </c>
      <c r="E138" s="27">
        <v>3081.5860000000002</v>
      </c>
      <c r="F138" s="28">
        <f t="shared" si="15"/>
        <v>0</v>
      </c>
      <c r="G138" s="28">
        <f t="shared" si="15"/>
        <v>9.9999997473787516E-6</v>
      </c>
      <c r="H138" s="29">
        <v>0</v>
      </c>
      <c r="I138" s="30">
        <f t="shared" si="16"/>
        <v>0</v>
      </c>
      <c r="J138" s="31">
        <f t="shared" si="14"/>
        <v>0</v>
      </c>
      <c r="K138" s="78"/>
      <c r="L138" s="75"/>
      <c r="M138" s="31">
        <f t="shared" si="17"/>
        <v>37.582771504566892</v>
      </c>
      <c r="N138" s="31">
        <f t="shared" si="17"/>
        <v>25.670937968000665</v>
      </c>
      <c r="O138" s="31">
        <f t="shared" si="17"/>
        <v>23.793040009786193</v>
      </c>
      <c r="P138" s="31">
        <f t="shared" si="17"/>
        <v>23.841527747836214</v>
      </c>
      <c r="Q138" s="31">
        <f t="shared" si="17"/>
        <v>24.857083668036157</v>
      </c>
      <c r="R138" s="75"/>
      <c r="S138" s="73"/>
      <c r="T138" s="76"/>
    </row>
    <row r="139" spans="1:20" x14ac:dyDescent="0.25">
      <c r="A139" s="25">
        <v>42922.583340972225</v>
      </c>
      <c r="B139" s="26">
        <v>56.290999999999997</v>
      </c>
      <c r="C139" s="27">
        <v>2084.4557300000001</v>
      </c>
      <c r="D139" s="26">
        <v>56.291000000000004</v>
      </c>
      <c r="E139" s="27">
        <v>2084.4560000000001</v>
      </c>
      <c r="F139" s="28">
        <f t="shared" si="15"/>
        <v>0</v>
      </c>
      <c r="G139" s="28">
        <f t="shared" si="15"/>
        <v>-2.7000000000043656E-4</v>
      </c>
      <c r="H139" s="29">
        <v>0</v>
      </c>
      <c r="I139" s="30">
        <f t="shared" si="16"/>
        <v>0</v>
      </c>
      <c r="J139" s="31">
        <f t="shared" si="14"/>
        <v>0</v>
      </c>
      <c r="K139" s="78"/>
      <c r="L139" s="75"/>
      <c r="M139" s="31">
        <f t="shared" si="17"/>
        <v>37.582771504566892</v>
      </c>
      <c r="N139" s="31">
        <f t="shared" si="17"/>
        <v>25.670937968000665</v>
      </c>
      <c r="O139" s="31">
        <f t="shared" si="17"/>
        <v>23.793040009786193</v>
      </c>
      <c r="P139" s="31">
        <f t="shared" si="17"/>
        <v>23.841527747836214</v>
      </c>
      <c r="Q139" s="31">
        <f t="shared" si="17"/>
        <v>24.857083668036157</v>
      </c>
      <c r="R139" s="75"/>
      <c r="S139" s="73"/>
      <c r="T139" s="76"/>
    </row>
    <row r="140" spans="1:20" x14ac:dyDescent="0.25">
      <c r="A140" s="25">
        <v>42922.625007696763</v>
      </c>
      <c r="B140" s="26">
        <v>30.780999999999999</v>
      </c>
      <c r="C140" s="27">
        <v>1813.30871</v>
      </c>
      <c r="D140" s="26">
        <v>30.781000000000002</v>
      </c>
      <c r="E140" s="27">
        <v>1813.3090000000002</v>
      </c>
      <c r="F140" s="28">
        <f t="shared" si="15"/>
        <v>0</v>
      </c>
      <c r="G140" s="28">
        <f t="shared" si="15"/>
        <v>-2.9000000017731509E-4</v>
      </c>
      <c r="H140" s="29">
        <v>0</v>
      </c>
      <c r="I140" s="30">
        <f t="shared" si="16"/>
        <v>0</v>
      </c>
      <c r="J140" s="31">
        <f t="shared" si="14"/>
        <v>0</v>
      </c>
      <c r="K140" s="78"/>
      <c r="L140" s="75"/>
      <c r="M140" s="31">
        <f t="shared" si="17"/>
        <v>37.582771504566892</v>
      </c>
      <c r="N140" s="31">
        <f t="shared" si="17"/>
        <v>25.670937968000665</v>
      </c>
      <c r="O140" s="31">
        <f t="shared" si="17"/>
        <v>23.793040009786193</v>
      </c>
      <c r="P140" s="31">
        <f t="shared" si="17"/>
        <v>23.841527747836214</v>
      </c>
      <c r="Q140" s="31">
        <f t="shared" si="17"/>
        <v>24.857083668036157</v>
      </c>
      <c r="R140" s="75"/>
      <c r="S140" s="73"/>
      <c r="T140" s="76"/>
    </row>
    <row r="141" spans="1:20" x14ac:dyDescent="0.25">
      <c r="A141" s="25">
        <v>42922.6666744213</v>
      </c>
      <c r="B141" s="26">
        <v>0</v>
      </c>
      <c r="C141" s="27">
        <v>0</v>
      </c>
      <c r="D141" s="26">
        <v>0</v>
      </c>
      <c r="E141" s="27">
        <v>0</v>
      </c>
      <c r="F141" s="28">
        <f t="shared" si="15"/>
        <v>0</v>
      </c>
      <c r="G141" s="28">
        <f t="shared" si="15"/>
        <v>0</v>
      </c>
      <c r="H141" s="29">
        <v>0</v>
      </c>
      <c r="I141" s="30">
        <f t="shared" si="16"/>
        <v>0</v>
      </c>
      <c r="J141" s="31">
        <f t="shared" si="14"/>
        <v>0</v>
      </c>
      <c r="K141" s="78"/>
      <c r="L141" s="75"/>
      <c r="M141" s="31">
        <f t="shared" si="17"/>
        <v>37.582771504566892</v>
      </c>
      <c r="N141" s="31">
        <f t="shared" si="17"/>
        <v>25.670937968000665</v>
      </c>
      <c r="O141" s="31">
        <f t="shared" si="17"/>
        <v>23.793040009786193</v>
      </c>
      <c r="P141" s="31">
        <f t="shared" si="17"/>
        <v>23.841527747836214</v>
      </c>
      <c r="Q141" s="31">
        <f t="shared" si="17"/>
        <v>24.857083668036157</v>
      </c>
      <c r="R141" s="75"/>
      <c r="S141" s="73"/>
      <c r="T141" s="76"/>
    </row>
    <row r="142" spans="1:20" x14ac:dyDescent="0.25">
      <c r="A142" s="25">
        <v>42922.70834114583</v>
      </c>
      <c r="B142" s="26">
        <v>7.9930000000000003</v>
      </c>
      <c r="C142" s="27">
        <v>279.12355300000002</v>
      </c>
      <c r="D142" s="26">
        <v>7.9930000000000003</v>
      </c>
      <c r="E142" s="27">
        <v>279.12400000000002</v>
      </c>
      <c r="F142" s="28">
        <f t="shared" si="15"/>
        <v>0</v>
      </c>
      <c r="G142" s="28">
        <f t="shared" si="15"/>
        <v>-4.4700000000830187E-4</v>
      </c>
      <c r="H142" s="29">
        <v>0</v>
      </c>
      <c r="I142" s="30">
        <f t="shared" si="16"/>
        <v>0</v>
      </c>
      <c r="J142" s="31">
        <f t="shared" si="14"/>
        <v>0</v>
      </c>
      <c r="K142" s="78"/>
      <c r="L142" s="75"/>
      <c r="M142" s="31">
        <f t="shared" si="17"/>
        <v>37.582771504566892</v>
      </c>
      <c r="N142" s="31">
        <f t="shared" si="17"/>
        <v>25.670937968000665</v>
      </c>
      <c r="O142" s="31">
        <f t="shared" si="17"/>
        <v>23.793040009786193</v>
      </c>
      <c r="P142" s="31">
        <f t="shared" si="17"/>
        <v>23.841527747836214</v>
      </c>
      <c r="Q142" s="31">
        <f t="shared" si="17"/>
        <v>24.857083668036157</v>
      </c>
      <c r="R142" s="75"/>
      <c r="S142" s="73"/>
      <c r="T142" s="76"/>
    </row>
    <row r="143" spans="1:20" x14ac:dyDescent="0.25">
      <c r="A143" s="25">
        <v>42922.750007870367</v>
      </c>
      <c r="B143" s="26">
        <v>0</v>
      </c>
      <c r="C143" s="27">
        <v>0</v>
      </c>
      <c r="D143" s="26">
        <v>0</v>
      </c>
      <c r="E143" s="27">
        <v>0</v>
      </c>
      <c r="F143" s="28">
        <f t="shared" si="15"/>
        <v>0</v>
      </c>
      <c r="G143" s="28">
        <f t="shared" si="15"/>
        <v>0</v>
      </c>
      <c r="H143" s="29">
        <v>0</v>
      </c>
      <c r="I143" s="30">
        <f t="shared" si="16"/>
        <v>0</v>
      </c>
      <c r="J143" s="31">
        <f t="shared" si="14"/>
        <v>0</v>
      </c>
      <c r="K143" s="78"/>
      <c r="L143" s="75"/>
      <c r="M143" s="31">
        <f t="shared" si="17"/>
        <v>37.582771504566892</v>
      </c>
      <c r="N143" s="31">
        <f t="shared" si="17"/>
        <v>25.670937968000665</v>
      </c>
      <c r="O143" s="31">
        <f t="shared" si="17"/>
        <v>23.793040009786193</v>
      </c>
      <c r="P143" s="31">
        <f t="shared" si="17"/>
        <v>23.841527747836214</v>
      </c>
      <c r="Q143" s="31">
        <f t="shared" si="17"/>
        <v>24.857083668036157</v>
      </c>
      <c r="R143" s="75"/>
      <c r="S143" s="73"/>
      <c r="T143" s="76"/>
    </row>
    <row r="144" spans="1:20" x14ac:dyDescent="0.25">
      <c r="A144" s="25">
        <v>42922.791674594904</v>
      </c>
      <c r="B144" s="26">
        <v>6.5309999999999997</v>
      </c>
      <c r="C144" s="27">
        <v>272.21208000000001</v>
      </c>
      <c r="D144" s="26">
        <v>6.5310000000000006</v>
      </c>
      <c r="E144" s="27">
        <v>272.21199999999999</v>
      </c>
      <c r="F144" s="28">
        <f t="shared" si="15"/>
        <v>0</v>
      </c>
      <c r="G144" s="28">
        <f t="shared" si="15"/>
        <v>8.0000000025393092E-5</v>
      </c>
      <c r="H144" s="29">
        <v>0</v>
      </c>
      <c r="I144" s="30">
        <f t="shared" si="16"/>
        <v>0</v>
      </c>
      <c r="J144" s="31">
        <f t="shared" si="14"/>
        <v>0</v>
      </c>
      <c r="K144" s="78"/>
      <c r="L144" s="75"/>
      <c r="M144" s="31">
        <f t="shared" si="17"/>
        <v>37.582771504566892</v>
      </c>
      <c r="N144" s="31">
        <f t="shared" si="17"/>
        <v>25.670937968000665</v>
      </c>
      <c r="O144" s="31">
        <f t="shared" si="17"/>
        <v>23.793040009786193</v>
      </c>
      <c r="P144" s="31">
        <f t="shared" si="17"/>
        <v>23.841527747836214</v>
      </c>
      <c r="Q144" s="31">
        <f t="shared" si="17"/>
        <v>24.857083668036157</v>
      </c>
      <c r="R144" s="75"/>
      <c r="S144" s="73"/>
      <c r="T144" s="76"/>
    </row>
    <row r="145" spans="1:20" x14ac:dyDescent="0.25">
      <c r="A145" s="25">
        <v>42922.833341319441</v>
      </c>
      <c r="B145" s="26">
        <v>10.122</v>
      </c>
      <c r="C145" s="27">
        <v>370.56641999999999</v>
      </c>
      <c r="D145" s="26">
        <v>10.122</v>
      </c>
      <c r="E145" s="27">
        <v>370.56600000000003</v>
      </c>
      <c r="F145" s="28">
        <f t="shared" si="15"/>
        <v>0</v>
      </c>
      <c r="G145" s="28">
        <f t="shared" si="15"/>
        <v>4.1999999996278348E-4</v>
      </c>
      <c r="H145" s="29">
        <v>0</v>
      </c>
      <c r="I145" s="30">
        <f t="shared" si="16"/>
        <v>0</v>
      </c>
      <c r="J145" s="31">
        <f t="shared" si="14"/>
        <v>0</v>
      </c>
      <c r="K145" s="78"/>
      <c r="L145" s="75"/>
      <c r="M145" s="31">
        <f t="shared" si="17"/>
        <v>37.582771504566892</v>
      </c>
      <c r="N145" s="31">
        <f t="shared" si="17"/>
        <v>25.670937968000665</v>
      </c>
      <c r="O145" s="31">
        <f t="shared" si="17"/>
        <v>23.793040009786193</v>
      </c>
      <c r="P145" s="31">
        <f t="shared" si="17"/>
        <v>23.841527747836214</v>
      </c>
      <c r="Q145" s="31">
        <f t="shared" si="17"/>
        <v>24.857083668036157</v>
      </c>
      <c r="R145" s="75"/>
      <c r="S145" s="73"/>
      <c r="T145" s="76"/>
    </row>
    <row r="146" spans="1:20" x14ac:dyDescent="0.25">
      <c r="A146" s="25">
        <v>42922.875008043979</v>
      </c>
      <c r="B146" s="26">
        <v>52.896999999999998</v>
      </c>
      <c r="C146" s="27">
        <v>1511.26729</v>
      </c>
      <c r="D146" s="26">
        <v>52.897000000000006</v>
      </c>
      <c r="E146" s="27">
        <v>1511.2670000000001</v>
      </c>
      <c r="F146" s="28">
        <f t="shared" si="15"/>
        <v>0</v>
      </c>
      <c r="G146" s="28">
        <f t="shared" si="15"/>
        <v>2.8999999994994141E-4</v>
      </c>
      <c r="H146" s="29">
        <v>0</v>
      </c>
      <c r="I146" s="30">
        <f t="shared" si="16"/>
        <v>0</v>
      </c>
      <c r="J146" s="31">
        <f t="shared" si="14"/>
        <v>0</v>
      </c>
      <c r="K146" s="78"/>
      <c r="L146" s="75"/>
      <c r="M146" s="31">
        <f t="shared" si="17"/>
        <v>37.582771504566892</v>
      </c>
      <c r="N146" s="31">
        <f t="shared" si="17"/>
        <v>25.670937968000665</v>
      </c>
      <c r="O146" s="31">
        <f t="shared" si="17"/>
        <v>23.793040009786193</v>
      </c>
      <c r="P146" s="31">
        <f t="shared" si="17"/>
        <v>23.841527747836214</v>
      </c>
      <c r="Q146" s="31">
        <f t="shared" si="17"/>
        <v>24.857083668036157</v>
      </c>
      <c r="R146" s="75"/>
      <c r="S146" s="73"/>
      <c r="T146" s="76"/>
    </row>
    <row r="147" spans="1:20" x14ac:dyDescent="0.25">
      <c r="A147" s="25">
        <v>42922.916674768516</v>
      </c>
      <c r="B147" s="26">
        <v>87.051000000000002</v>
      </c>
      <c r="C147" s="27">
        <v>2610.65949</v>
      </c>
      <c r="D147" s="26">
        <v>87.051000000000002</v>
      </c>
      <c r="E147" s="27">
        <v>2610.6590000000001</v>
      </c>
      <c r="F147" s="28">
        <f t="shared" si="15"/>
        <v>0</v>
      </c>
      <c r="G147" s="28">
        <f t="shared" si="15"/>
        <v>4.899999998997373E-4</v>
      </c>
      <c r="H147" s="29">
        <v>0</v>
      </c>
      <c r="I147" s="30">
        <f t="shared" si="16"/>
        <v>0</v>
      </c>
      <c r="J147" s="31">
        <f t="shared" si="14"/>
        <v>0</v>
      </c>
      <c r="K147" s="78"/>
      <c r="L147" s="75"/>
      <c r="M147" s="31">
        <f t="shared" si="17"/>
        <v>37.582771504566892</v>
      </c>
      <c r="N147" s="31">
        <f t="shared" si="17"/>
        <v>25.670937968000665</v>
      </c>
      <c r="O147" s="31">
        <f t="shared" si="17"/>
        <v>23.793040009786193</v>
      </c>
      <c r="P147" s="31">
        <f t="shared" si="17"/>
        <v>23.841527747836214</v>
      </c>
      <c r="Q147" s="31">
        <f t="shared" si="17"/>
        <v>24.857083668036157</v>
      </c>
      <c r="R147" s="75"/>
      <c r="S147" s="73"/>
      <c r="T147" s="76"/>
    </row>
    <row r="148" spans="1:20" x14ac:dyDescent="0.25">
      <c r="A148" s="25">
        <v>42922.958341493053</v>
      </c>
      <c r="B148" s="26">
        <v>0</v>
      </c>
      <c r="C148" s="27">
        <v>0</v>
      </c>
      <c r="D148" s="26">
        <v>0</v>
      </c>
      <c r="E148" s="27">
        <v>0</v>
      </c>
      <c r="F148" s="28">
        <f t="shared" si="15"/>
        <v>0</v>
      </c>
      <c r="G148" s="28">
        <f t="shared" si="15"/>
        <v>0</v>
      </c>
      <c r="H148" s="29">
        <v>0</v>
      </c>
      <c r="I148" s="30">
        <f t="shared" si="16"/>
        <v>0</v>
      </c>
      <c r="J148" s="31">
        <f t="shared" si="14"/>
        <v>0</v>
      </c>
      <c r="K148" s="78"/>
      <c r="L148" s="75"/>
      <c r="M148" s="31">
        <f t="shared" si="17"/>
        <v>37.582771504566892</v>
      </c>
      <c r="N148" s="31">
        <f t="shared" si="17"/>
        <v>25.670937968000665</v>
      </c>
      <c r="O148" s="31">
        <f t="shared" si="17"/>
        <v>23.793040009786193</v>
      </c>
      <c r="P148" s="31">
        <f t="shared" si="17"/>
        <v>23.841527747836214</v>
      </c>
      <c r="Q148" s="31">
        <f t="shared" si="17"/>
        <v>24.857083668036157</v>
      </c>
      <c r="R148" s="75"/>
      <c r="S148" s="73"/>
      <c r="T148" s="76"/>
    </row>
    <row r="149" spans="1:20" x14ac:dyDescent="0.25">
      <c r="A149" s="25">
        <v>42923.00000821759</v>
      </c>
      <c r="B149" s="26">
        <v>0</v>
      </c>
      <c r="C149" s="27">
        <v>0</v>
      </c>
      <c r="D149" s="26">
        <v>0</v>
      </c>
      <c r="E149" s="27">
        <v>0</v>
      </c>
      <c r="F149" s="28">
        <f t="shared" si="15"/>
        <v>0</v>
      </c>
      <c r="G149" s="28">
        <f t="shared" si="15"/>
        <v>0</v>
      </c>
      <c r="H149" s="29">
        <v>0</v>
      </c>
      <c r="I149" s="30">
        <f t="shared" si="16"/>
        <v>0</v>
      </c>
      <c r="J149" s="31">
        <f t="shared" si="14"/>
        <v>0</v>
      </c>
      <c r="K149" s="78"/>
      <c r="L149" s="75"/>
      <c r="M149" s="31">
        <f t="shared" si="17"/>
        <v>37.582771504566892</v>
      </c>
      <c r="N149" s="31">
        <f t="shared" si="17"/>
        <v>25.670937968000665</v>
      </c>
      <c r="O149" s="31">
        <f t="shared" si="17"/>
        <v>23.793040009786193</v>
      </c>
      <c r="P149" s="31">
        <f t="shared" si="17"/>
        <v>23.841527747836214</v>
      </c>
      <c r="Q149" s="31">
        <f t="shared" si="17"/>
        <v>24.857083668036157</v>
      </c>
      <c r="R149" s="75"/>
      <c r="S149" s="73"/>
      <c r="T149" s="76"/>
    </row>
    <row r="150" spans="1:20" x14ac:dyDescent="0.25">
      <c r="A150" s="25">
        <v>42923.041674942127</v>
      </c>
      <c r="B150" s="26">
        <v>90.5</v>
      </c>
      <c r="C150" s="27">
        <v>1921.3150000000001</v>
      </c>
      <c r="D150" s="26">
        <v>50.788000000000004</v>
      </c>
      <c r="E150" s="27">
        <v>1078.229</v>
      </c>
      <c r="F150" s="28">
        <f t="shared" si="15"/>
        <v>39.711999999999996</v>
      </c>
      <c r="G150" s="28">
        <f t="shared" si="15"/>
        <v>843.08600000000001</v>
      </c>
      <c r="H150" s="29">
        <v>0</v>
      </c>
      <c r="I150" s="30">
        <f t="shared" si="16"/>
        <v>39.711999999999996</v>
      </c>
      <c r="J150" s="31">
        <f t="shared" si="14"/>
        <v>21.230006043513299</v>
      </c>
      <c r="K150" s="78"/>
      <c r="L150" s="75"/>
      <c r="M150" s="31">
        <f t="shared" si="17"/>
        <v>37.582771504566892</v>
      </c>
      <c r="N150" s="31">
        <f t="shared" si="17"/>
        <v>25.670937968000665</v>
      </c>
      <c r="O150" s="31">
        <f t="shared" si="17"/>
        <v>23.793040009786193</v>
      </c>
      <c r="P150" s="31">
        <f t="shared" si="17"/>
        <v>23.841527747836214</v>
      </c>
      <c r="Q150" s="31">
        <f t="shared" si="17"/>
        <v>24.857083668036157</v>
      </c>
      <c r="R150" s="75"/>
      <c r="S150" s="73"/>
      <c r="T150" s="76"/>
    </row>
    <row r="151" spans="1:20" x14ac:dyDescent="0.25">
      <c r="A151" s="25">
        <v>42923.083341666665</v>
      </c>
      <c r="B151" s="26">
        <v>54.9</v>
      </c>
      <c r="C151" s="27">
        <v>1086.471</v>
      </c>
      <c r="D151" s="26">
        <v>6.8650000000000002</v>
      </c>
      <c r="E151" s="27">
        <v>135.858</v>
      </c>
      <c r="F151" s="28">
        <f t="shared" si="15"/>
        <v>48.034999999999997</v>
      </c>
      <c r="G151" s="28">
        <f t="shared" si="15"/>
        <v>950.61300000000006</v>
      </c>
      <c r="H151" s="29">
        <v>0</v>
      </c>
      <c r="I151" s="30">
        <f t="shared" si="16"/>
        <v>48.034999999999997</v>
      </c>
      <c r="J151" s="31">
        <f t="shared" si="14"/>
        <v>19.790007286353703</v>
      </c>
      <c r="K151" s="78"/>
      <c r="L151" s="75"/>
      <c r="M151" s="31">
        <f t="shared" si="17"/>
        <v>37.582771504566892</v>
      </c>
      <c r="N151" s="31">
        <f t="shared" si="17"/>
        <v>25.670937968000665</v>
      </c>
      <c r="O151" s="31">
        <f t="shared" si="17"/>
        <v>23.793040009786193</v>
      </c>
      <c r="P151" s="31">
        <f t="shared" si="17"/>
        <v>23.841527747836214</v>
      </c>
      <c r="Q151" s="31">
        <f t="shared" si="17"/>
        <v>24.857083668036157</v>
      </c>
      <c r="R151" s="75"/>
      <c r="S151" s="73"/>
      <c r="T151" s="76"/>
    </row>
    <row r="152" spans="1:20" x14ac:dyDescent="0.25">
      <c r="A152" s="25">
        <v>42923.125008391202</v>
      </c>
      <c r="B152" s="26">
        <v>24.3</v>
      </c>
      <c r="C152" s="27">
        <v>455.38200000000001</v>
      </c>
      <c r="D152" s="26">
        <v>0</v>
      </c>
      <c r="E152" s="27">
        <v>0</v>
      </c>
      <c r="F152" s="28">
        <f t="shared" si="15"/>
        <v>24.3</v>
      </c>
      <c r="G152" s="28">
        <f t="shared" si="15"/>
        <v>455.38200000000001</v>
      </c>
      <c r="H152" s="29">
        <v>0</v>
      </c>
      <c r="I152" s="30">
        <f t="shared" si="16"/>
        <v>24.3</v>
      </c>
      <c r="J152" s="31">
        <f t="shared" si="14"/>
        <v>18.739999999999998</v>
      </c>
      <c r="K152" s="78"/>
      <c r="L152" s="75"/>
      <c r="M152" s="31">
        <f t="shared" ref="M152:Q167" si="18">M151</f>
        <v>37.582771504566892</v>
      </c>
      <c r="N152" s="31">
        <f t="shared" si="18"/>
        <v>25.670937968000665</v>
      </c>
      <c r="O152" s="31">
        <f t="shared" si="18"/>
        <v>23.793040009786193</v>
      </c>
      <c r="P152" s="31">
        <f t="shared" si="18"/>
        <v>23.841527747836214</v>
      </c>
      <c r="Q152" s="31">
        <f t="shared" si="18"/>
        <v>24.857083668036157</v>
      </c>
      <c r="R152" s="75"/>
      <c r="S152" s="73"/>
      <c r="T152" s="76"/>
    </row>
    <row r="153" spans="1:20" x14ac:dyDescent="0.25">
      <c r="A153" s="25">
        <v>42923.166675115739</v>
      </c>
      <c r="B153" s="26">
        <v>10.087</v>
      </c>
      <c r="C153" s="27">
        <v>181.19881699999999</v>
      </c>
      <c r="D153" s="26">
        <v>0</v>
      </c>
      <c r="E153" s="27">
        <v>0</v>
      </c>
      <c r="F153" s="28">
        <f t="shared" si="15"/>
        <v>10.087</v>
      </c>
      <c r="G153" s="28">
        <f t="shared" si="15"/>
        <v>181.19881699999999</v>
      </c>
      <c r="H153" s="29">
        <v>0</v>
      </c>
      <c r="I153" s="30">
        <f t="shared" si="16"/>
        <v>10.087</v>
      </c>
      <c r="J153" s="31">
        <f t="shared" si="14"/>
        <v>17.96359839397244</v>
      </c>
      <c r="K153" s="78"/>
      <c r="L153" s="75"/>
      <c r="M153" s="31">
        <f t="shared" si="18"/>
        <v>37.582771504566892</v>
      </c>
      <c r="N153" s="31">
        <f t="shared" si="18"/>
        <v>25.670937968000665</v>
      </c>
      <c r="O153" s="31">
        <f t="shared" si="18"/>
        <v>23.793040009786193</v>
      </c>
      <c r="P153" s="31">
        <f t="shared" si="18"/>
        <v>23.841527747836214</v>
      </c>
      <c r="Q153" s="31">
        <f t="shared" si="18"/>
        <v>24.857083668036157</v>
      </c>
      <c r="R153" s="75"/>
      <c r="S153" s="73"/>
      <c r="T153" s="76"/>
    </row>
    <row r="154" spans="1:20" x14ac:dyDescent="0.25">
      <c r="A154" s="25">
        <v>42923.208341840276</v>
      </c>
      <c r="B154" s="26">
        <v>10.173999999999999</v>
      </c>
      <c r="C154" s="27">
        <v>181.49978399999998</v>
      </c>
      <c r="D154" s="26">
        <v>0</v>
      </c>
      <c r="E154" s="27">
        <v>0</v>
      </c>
      <c r="F154" s="28">
        <f t="shared" si="15"/>
        <v>10.173999999999999</v>
      </c>
      <c r="G154" s="28">
        <f t="shared" si="15"/>
        <v>181.49978399999998</v>
      </c>
      <c r="H154" s="29">
        <v>0</v>
      </c>
      <c r="I154" s="30">
        <f t="shared" si="16"/>
        <v>10.173999999999999</v>
      </c>
      <c r="J154" s="31">
        <f t="shared" si="14"/>
        <v>17.839569884018083</v>
      </c>
      <c r="K154" s="78"/>
      <c r="L154" s="75"/>
      <c r="M154" s="31">
        <f t="shared" si="18"/>
        <v>37.582771504566892</v>
      </c>
      <c r="N154" s="31">
        <f t="shared" si="18"/>
        <v>25.670937968000665</v>
      </c>
      <c r="O154" s="31">
        <f t="shared" si="18"/>
        <v>23.793040009786193</v>
      </c>
      <c r="P154" s="31">
        <f t="shared" si="18"/>
        <v>23.841527747836214</v>
      </c>
      <c r="Q154" s="31">
        <f t="shared" si="18"/>
        <v>24.857083668036157</v>
      </c>
      <c r="R154" s="75"/>
      <c r="S154" s="73"/>
      <c r="T154" s="76"/>
    </row>
    <row r="155" spans="1:20" x14ac:dyDescent="0.25">
      <c r="A155" s="25">
        <v>42923.250008564813</v>
      </c>
      <c r="B155" s="26">
        <v>18.5</v>
      </c>
      <c r="C155" s="27">
        <v>350.02</v>
      </c>
      <c r="D155" s="26">
        <v>0</v>
      </c>
      <c r="E155" s="27">
        <v>0</v>
      </c>
      <c r="F155" s="28">
        <f t="shared" si="15"/>
        <v>18.5</v>
      </c>
      <c r="G155" s="28">
        <f t="shared" si="15"/>
        <v>350.02</v>
      </c>
      <c r="H155" s="29">
        <v>0</v>
      </c>
      <c r="I155" s="30">
        <f t="shared" si="16"/>
        <v>18.5</v>
      </c>
      <c r="J155" s="31">
        <f t="shared" si="14"/>
        <v>18.919999999999998</v>
      </c>
      <c r="K155" s="78"/>
      <c r="L155" s="75"/>
      <c r="M155" s="31">
        <f t="shared" si="18"/>
        <v>37.582771504566892</v>
      </c>
      <c r="N155" s="31">
        <f t="shared" si="18"/>
        <v>25.670937968000665</v>
      </c>
      <c r="O155" s="31">
        <f t="shared" si="18"/>
        <v>23.793040009786193</v>
      </c>
      <c r="P155" s="31">
        <f t="shared" si="18"/>
        <v>23.841527747836214</v>
      </c>
      <c r="Q155" s="31">
        <f t="shared" si="18"/>
        <v>24.857083668036157</v>
      </c>
      <c r="R155" s="75"/>
      <c r="S155" s="73"/>
      <c r="T155" s="76"/>
    </row>
    <row r="156" spans="1:20" x14ac:dyDescent="0.25">
      <c r="A156" s="25">
        <v>42923.291675289351</v>
      </c>
      <c r="B156" s="26">
        <v>30.7</v>
      </c>
      <c r="C156" s="27">
        <v>620.447</v>
      </c>
      <c r="D156" s="26">
        <v>3.9240000000000004</v>
      </c>
      <c r="E156" s="27">
        <v>79.304000000000002</v>
      </c>
      <c r="F156" s="28">
        <f t="shared" si="15"/>
        <v>26.776</v>
      </c>
      <c r="G156" s="28">
        <f t="shared" si="15"/>
        <v>541.14300000000003</v>
      </c>
      <c r="H156" s="29">
        <v>0</v>
      </c>
      <c r="I156" s="30">
        <f t="shared" si="16"/>
        <v>26.776</v>
      </c>
      <c r="J156" s="31">
        <f t="shared" si="14"/>
        <v>20.210001493875112</v>
      </c>
      <c r="K156" s="78"/>
      <c r="L156" s="75"/>
      <c r="M156" s="31">
        <f t="shared" si="18"/>
        <v>37.582771504566892</v>
      </c>
      <c r="N156" s="31">
        <f t="shared" si="18"/>
        <v>25.670937968000665</v>
      </c>
      <c r="O156" s="31">
        <f t="shared" si="18"/>
        <v>23.793040009786193</v>
      </c>
      <c r="P156" s="31">
        <f t="shared" si="18"/>
        <v>23.841527747836214</v>
      </c>
      <c r="Q156" s="31">
        <f t="shared" si="18"/>
        <v>24.857083668036157</v>
      </c>
      <c r="R156" s="75"/>
      <c r="S156" s="73"/>
      <c r="T156" s="76"/>
    </row>
    <row r="157" spans="1:20" x14ac:dyDescent="0.25">
      <c r="A157" s="25">
        <v>42923.333342013888</v>
      </c>
      <c r="B157" s="26">
        <v>55.225000000000001</v>
      </c>
      <c r="C157" s="27">
        <v>1188.99425</v>
      </c>
      <c r="D157" s="26">
        <v>11.37</v>
      </c>
      <c r="E157" s="27">
        <v>244.79600000000002</v>
      </c>
      <c r="F157" s="28">
        <f t="shared" si="15"/>
        <v>43.855000000000004</v>
      </c>
      <c r="G157" s="28">
        <f t="shared" si="15"/>
        <v>944.19824999999992</v>
      </c>
      <c r="H157" s="29">
        <v>0</v>
      </c>
      <c r="I157" s="30">
        <f t="shared" si="16"/>
        <v>43.855000000000004</v>
      </c>
      <c r="J157" s="31">
        <f t="shared" si="14"/>
        <v>21.530002280241703</v>
      </c>
      <c r="K157" s="78"/>
      <c r="L157" s="75"/>
      <c r="M157" s="31">
        <f t="shared" si="18"/>
        <v>37.582771504566892</v>
      </c>
      <c r="N157" s="31">
        <f t="shared" si="18"/>
        <v>25.670937968000665</v>
      </c>
      <c r="O157" s="31">
        <f t="shared" si="18"/>
        <v>23.793040009786193</v>
      </c>
      <c r="P157" s="31">
        <f t="shared" si="18"/>
        <v>23.841527747836214</v>
      </c>
      <c r="Q157" s="31">
        <f t="shared" si="18"/>
        <v>24.857083668036157</v>
      </c>
      <c r="R157" s="75"/>
      <c r="S157" s="73"/>
      <c r="T157" s="76"/>
    </row>
    <row r="158" spans="1:20" x14ac:dyDescent="0.25">
      <c r="A158" s="25">
        <v>42923.375008738425</v>
      </c>
      <c r="B158" s="26">
        <v>0</v>
      </c>
      <c r="C158" s="27">
        <v>0</v>
      </c>
      <c r="D158" s="26">
        <v>0</v>
      </c>
      <c r="E158" s="27">
        <v>0</v>
      </c>
      <c r="F158" s="28">
        <f t="shared" si="15"/>
        <v>0</v>
      </c>
      <c r="G158" s="28">
        <f t="shared" si="15"/>
        <v>0</v>
      </c>
      <c r="H158" s="29">
        <v>0</v>
      </c>
      <c r="I158" s="30">
        <f t="shared" si="16"/>
        <v>0</v>
      </c>
      <c r="J158" s="31">
        <f t="shared" si="14"/>
        <v>0</v>
      </c>
      <c r="K158" s="78"/>
      <c r="L158" s="75"/>
      <c r="M158" s="31">
        <f t="shared" si="18"/>
        <v>37.582771504566892</v>
      </c>
      <c r="N158" s="31">
        <f t="shared" si="18"/>
        <v>25.670937968000665</v>
      </c>
      <c r="O158" s="31">
        <f t="shared" si="18"/>
        <v>23.793040009786193</v>
      </c>
      <c r="P158" s="31">
        <f t="shared" si="18"/>
        <v>23.841527747836214</v>
      </c>
      <c r="Q158" s="31">
        <f t="shared" si="18"/>
        <v>24.857083668036157</v>
      </c>
      <c r="R158" s="75"/>
      <c r="S158" s="73"/>
      <c r="T158" s="76"/>
    </row>
    <row r="159" spans="1:20" x14ac:dyDescent="0.25">
      <c r="A159" s="25">
        <v>42923.416675462962</v>
      </c>
      <c r="B159" s="26">
        <v>0</v>
      </c>
      <c r="C159" s="27">
        <v>0</v>
      </c>
      <c r="D159" s="26">
        <v>0</v>
      </c>
      <c r="E159" s="27">
        <v>0</v>
      </c>
      <c r="F159" s="28">
        <f t="shared" si="15"/>
        <v>0</v>
      </c>
      <c r="G159" s="28">
        <f t="shared" si="15"/>
        <v>0</v>
      </c>
      <c r="H159" s="29">
        <v>0</v>
      </c>
      <c r="I159" s="30">
        <f t="shared" si="16"/>
        <v>0</v>
      </c>
      <c r="J159" s="31">
        <f t="shared" si="14"/>
        <v>0</v>
      </c>
      <c r="K159" s="78"/>
      <c r="L159" s="75"/>
      <c r="M159" s="31">
        <f t="shared" si="18"/>
        <v>37.582771504566892</v>
      </c>
      <c r="N159" s="31">
        <f t="shared" si="18"/>
        <v>25.670937968000665</v>
      </c>
      <c r="O159" s="31">
        <f t="shared" si="18"/>
        <v>23.793040009786193</v>
      </c>
      <c r="P159" s="31">
        <f t="shared" si="18"/>
        <v>23.841527747836214</v>
      </c>
      <c r="Q159" s="31">
        <f t="shared" si="18"/>
        <v>24.857083668036157</v>
      </c>
      <c r="R159" s="75"/>
      <c r="S159" s="73"/>
      <c r="T159" s="76"/>
    </row>
    <row r="160" spans="1:20" x14ac:dyDescent="0.25">
      <c r="A160" s="25">
        <v>42923.4583421875</v>
      </c>
      <c r="B160" s="26">
        <v>0</v>
      </c>
      <c r="C160" s="27">
        <v>0</v>
      </c>
      <c r="D160" s="26">
        <v>0</v>
      </c>
      <c r="E160" s="27">
        <v>0</v>
      </c>
      <c r="F160" s="28">
        <f t="shared" si="15"/>
        <v>0</v>
      </c>
      <c r="G160" s="28">
        <f t="shared" si="15"/>
        <v>0</v>
      </c>
      <c r="H160" s="29">
        <v>0</v>
      </c>
      <c r="I160" s="30">
        <f t="shared" si="16"/>
        <v>0</v>
      </c>
      <c r="J160" s="31">
        <f t="shared" si="14"/>
        <v>0</v>
      </c>
      <c r="K160" s="78"/>
      <c r="L160" s="75"/>
      <c r="M160" s="31">
        <f t="shared" si="18"/>
        <v>37.582771504566892</v>
      </c>
      <c r="N160" s="31">
        <f t="shared" si="18"/>
        <v>25.670937968000665</v>
      </c>
      <c r="O160" s="31">
        <f t="shared" si="18"/>
        <v>23.793040009786193</v>
      </c>
      <c r="P160" s="31">
        <f t="shared" si="18"/>
        <v>23.841527747836214</v>
      </c>
      <c r="Q160" s="31">
        <f t="shared" si="18"/>
        <v>24.857083668036157</v>
      </c>
      <c r="R160" s="75"/>
      <c r="S160" s="73"/>
      <c r="T160" s="76"/>
    </row>
    <row r="161" spans="1:20" x14ac:dyDescent="0.25">
      <c r="A161" s="25">
        <v>42923.500008912037</v>
      </c>
      <c r="B161" s="26">
        <v>24.501000000000001</v>
      </c>
      <c r="C161" s="27">
        <v>1084.6592700000001</v>
      </c>
      <c r="D161" s="26">
        <v>24.501000000000001</v>
      </c>
      <c r="E161" s="27">
        <v>1084.6590000000001</v>
      </c>
      <c r="F161" s="28">
        <f t="shared" si="15"/>
        <v>0</v>
      </c>
      <c r="G161" s="28">
        <f t="shared" si="15"/>
        <v>2.7000000000043656E-4</v>
      </c>
      <c r="H161" s="29">
        <v>0</v>
      </c>
      <c r="I161" s="30">
        <f t="shared" si="16"/>
        <v>0</v>
      </c>
      <c r="J161" s="31">
        <f t="shared" si="14"/>
        <v>0</v>
      </c>
      <c r="K161" s="78"/>
      <c r="L161" s="75"/>
      <c r="M161" s="31">
        <f t="shared" si="18"/>
        <v>37.582771504566892</v>
      </c>
      <c r="N161" s="31">
        <f t="shared" si="18"/>
        <v>25.670937968000665</v>
      </c>
      <c r="O161" s="31">
        <f t="shared" si="18"/>
        <v>23.793040009786193</v>
      </c>
      <c r="P161" s="31">
        <f t="shared" si="18"/>
        <v>23.841527747836214</v>
      </c>
      <c r="Q161" s="31">
        <f t="shared" si="18"/>
        <v>24.857083668036157</v>
      </c>
      <c r="R161" s="75"/>
      <c r="S161" s="73"/>
      <c r="T161" s="76"/>
    </row>
    <row r="162" spans="1:20" x14ac:dyDescent="0.25">
      <c r="A162" s="25">
        <v>42923.541675636574</v>
      </c>
      <c r="B162" s="26">
        <v>0</v>
      </c>
      <c r="C162" s="27">
        <v>0</v>
      </c>
      <c r="D162" s="26">
        <v>0</v>
      </c>
      <c r="E162" s="27">
        <v>0</v>
      </c>
      <c r="F162" s="28">
        <f t="shared" si="15"/>
        <v>0</v>
      </c>
      <c r="G162" s="28">
        <f t="shared" si="15"/>
        <v>0</v>
      </c>
      <c r="H162" s="29">
        <v>0</v>
      </c>
      <c r="I162" s="30">
        <f t="shared" si="16"/>
        <v>0</v>
      </c>
      <c r="J162" s="31">
        <f t="shared" si="14"/>
        <v>0</v>
      </c>
      <c r="K162" s="78"/>
      <c r="L162" s="75"/>
      <c r="M162" s="31">
        <f t="shared" si="18"/>
        <v>37.582771504566892</v>
      </c>
      <c r="N162" s="31">
        <f t="shared" si="18"/>
        <v>25.670937968000665</v>
      </c>
      <c r="O162" s="31">
        <f t="shared" si="18"/>
        <v>23.793040009786193</v>
      </c>
      <c r="P162" s="31">
        <f t="shared" si="18"/>
        <v>23.841527747836214</v>
      </c>
      <c r="Q162" s="31">
        <f t="shared" si="18"/>
        <v>24.857083668036157</v>
      </c>
      <c r="R162" s="75"/>
      <c r="S162" s="73"/>
      <c r="T162" s="76"/>
    </row>
    <row r="163" spans="1:20" x14ac:dyDescent="0.25">
      <c r="A163" s="25">
        <v>42923.583342361111</v>
      </c>
      <c r="B163" s="26">
        <v>47.305</v>
      </c>
      <c r="C163" s="27">
        <v>1457.9401</v>
      </c>
      <c r="D163" s="26">
        <v>47.305</v>
      </c>
      <c r="E163" s="27">
        <v>1457.94</v>
      </c>
      <c r="F163" s="28">
        <f t="shared" si="15"/>
        <v>0</v>
      </c>
      <c r="G163" s="28">
        <f t="shared" si="15"/>
        <v>9.9999999974897946E-5</v>
      </c>
      <c r="H163" s="29">
        <v>0</v>
      </c>
      <c r="I163" s="30">
        <f t="shared" si="16"/>
        <v>0</v>
      </c>
      <c r="J163" s="31">
        <f t="shared" si="14"/>
        <v>0</v>
      </c>
      <c r="K163" s="78"/>
      <c r="L163" s="75"/>
      <c r="M163" s="31">
        <f t="shared" si="18"/>
        <v>37.582771504566892</v>
      </c>
      <c r="N163" s="31">
        <f t="shared" si="18"/>
        <v>25.670937968000665</v>
      </c>
      <c r="O163" s="31">
        <f t="shared" si="18"/>
        <v>23.793040009786193</v>
      </c>
      <c r="P163" s="31">
        <f t="shared" si="18"/>
        <v>23.841527747836214</v>
      </c>
      <c r="Q163" s="31">
        <f t="shared" si="18"/>
        <v>24.857083668036157</v>
      </c>
      <c r="R163" s="75"/>
      <c r="S163" s="73"/>
      <c r="T163" s="76"/>
    </row>
    <row r="164" spans="1:20" x14ac:dyDescent="0.25">
      <c r="A164" s="25">
        <v>42923.625009085648</v>
      </c>
      <c r="B164" s="26">
        <v>85.638999999999996</v>
      </c>
      <c r="C164" s="27">
        <v>2607.7075500000001</v>
      </c>
      <c r="D164" s="26">
        <v>85.63900000000001</v>
      </c>
      <c r="E164" s="27">
        <v>2607.7080000000001</v>
      </c>
      <c r="F164" s="28">
        <f t="shared" si="15"/>
        <v>0</v>
      </c>
      <c r="G164" s="28">
        <f t="shared" si="15"/>
        <v>-4.500000000007276E-4</v>
      </c>
      <c r="H164" s="29">
        <v>0</v>
      </c>
      <c r="I164" s="30">
        <f t="shared" si="16"/>
        <v>0</v>
      </c>
      <c r="J164" s="31">
        <f t="shared" si="14"/>
        <v>0</v>
      </c>
      <c r="K164" s="78"/>
      <c r="L164" s="75"/>
      <c r="M164" s="31">
        <f t="shared" si="18"/>
        <v>37.582771504566892</v>
      </c>
      <c r="N164" s="31">
        <f t="shared" si="18"/>
        <v>25.670937968000665</v>
      </c>
      <c r="O164" s="31">
        <f t="shared" si="18"/>
        <v>23.793040009786193</v>
      </c>
      <c r="P164" s="31">
        <f t="shared" si="18"/>
        <v>23.841527747836214</v>
      </c>
      <c r="Q164" s="31">
        <f t="shared" si="18"/>
        <v>24.857083668036157</v>
      </c>
      <c r="R164" s="75"/>
      <c r="S164" s="73"/>
      <c r="T164" s="76"/>
    </row>
    <row r="165" spans="1:20" x14ac:dyDescent="0.25">
      <c r="A165" s="25">
        <v>42923.666675810186</v>
      </c>
      <c r="B165" s="26">
        <v>100.643</v>
      </c>
      <c r="C165" s="27">
        <v>3330.2768700000001</v>
      </c>
      <c r="D165" s="26">
        <v>100.643</v>
      </c>
      <c r="E165" s="27">
        <v>3330.277</v>
      </c>
      <c r="F165" s="28">
        <f t="shared" si="15"/>
        <v>0</v>
      </c>
      <c r="G165" s="28">
        <f t="shared" si="15"/>
        <v>-1.2999999989915523E-4</v>
      </c>
      <c r="H165" s="29">
        <v>0</v>
      </c>
      <c r="I165" s="30">
        <f t="shared" si="16"/>
        <v>0</v>
      </c>
      <c r="J165" s="31">
        <f t="shared" si="14"/>
        <v>0</v>
      </c>
      <c r="K165" s="78"/>
      <c r="L165" s="75"/>
      <c r="M165" s="31">
        <f t="shared" si="18"/>
        <v>37.582771504566892</v>
      </c>
      <c r="N165" s="31">
        <f t="shared" si="18"/>
        <v>25.670937968000665</v>
      </c>
      <c r="O165" s="31">
        <f t="shared" si="18"/>
        <v>23.793040009786193</v>
      </c>
      <c r="P165" s="31">
        <f t="shared" si="18"/>
        <v>23.841527747836214</v>
      </c>
      <c r="Q165" s="31">
        <f t="shared" si="18"/>
        <v>24.857083668036157</v>
      </c>
      <c r="R165" s="75"/>
      <c r="S165" s="73"/>
      <c r="T165" s="76"/>
    </row>
    <row r="166" spans="1:20" x14ac:dyDescent="0.25">
      <c r="A166" s="25">
        <v>42923.708342534723</v>
      </c>
      <c r="B166" s="26">
        <v>115.18600000000001</v>
      </c>
      <c r="C166" s="27">
        <v>4593.6176800000003</v>
      </c>
      <c r="D166" s="26">
        <v>115.18600000000001</v>
      </c>
      <c r="E166" s="27">
        <v>4593.6180000000004</v>
      </c>
      <c r="F166" s="28">
        <f t="shared" si="15"/>
        <v>0</v>
      </c>
      <c r="G166" s="28">
        <f t="shared" si="15"/>
        <v>-3.2000000010157237E-4</v>
      </c>
      <c r="H166" s="29">
        <v>0</v>
      </c>
      <c r="I166" s="30">
        <f t="shared" si="16"/>
        <v>0</v>
      </c>
      <c r="J166" s="31">
        <f t="shared" si="14"/>
        <v>0</v>
      </c>
      <c r="K166" s="78"/>
      <c r="L166" s="75"/>
      <c r="M166" s="31">
        <f t="shared" si="18"/>
        <v>37.582771504566892</v>
      </c>
      <c r="N166" s="31">
        <f t="shared" si="18"/>
        <v>25.670937968000665</v>
      </c>
      <c r="O166" s="31">
        <f t="shared" si="18"/>
        <v>23.793040009786193</v>
      </c>
      <c r="P166" s="31">
        <f t="shared" si="18"/>
        <v>23.841527747836214</v>
      </c>
      <c r="Q166" s="31">
        <f t="shared" si="18"/>
        <v>24.857083668036157</v>
      </c>
      <c r="R166" s="75"/>
      <c r="S166" s="73"/>
      <c r="T166" s="76"/>
    </row>
    <row r="167" spans="1:20" x14ac:dyDescent="0.25">
      <c r="A167" s="25">
        <v>42923.75000925926</v>
      </c>
      <c r="B167" s="26">
        <v>127.256</v>
      </c>
      <c r="C167" s="27">
        <v>5437.6488799999997</v>
      </c>
      <c r="D167" s="26">
        <v>127.256</v>
      </c>
      <c r="E167" s="27">
        <v>5437.6490000000003</v>
      </c>
      <c r="F167" s="28">
        <f t="shared" si="15"/>
        <v>0</v>
      </c>
      <c r="G167" s="28">
        <f t="shared" si="15"/>
        <v>-1.2000000060652383E-4</v>
      </c>
      <c r="H167" s="29">
        <v>0</v>
      </c>
      <c r="I167" s="30">
        <f t="shared" si="16"/>
        <v>0</v>
      </c>
      <c r="J167" s="31">
        <f t="shared" si="14"/>
        <v>0</v>
      </c>
      <c r="K167" s="78"/>
      <c r="L167" s="75"/>
      <c r="M167" s="31">
        <f t="shared" si="18"/>
        <v>37.582771504566892</v>
      </c>
      <c r="N167" s="31">
        <f t="shared" si="18"/>
        <v>25.670937968000665</v>
      </c>
      <c r="O167" s="31">
        <f t="shared" si="18"/>
        <v>23.793040009786193</v>
      </c>
      <c r="P167" s="31">
        <f t="shared" si="18"/>
        <v>23.841527747836214</v>
      </c>
      <c r="Q167" s="31">
        <f t="shared" si="18"/>
        <v>24.857083668036157</v>
      </c>
      <c r="R167" s="75"/>
      <c r="S167" s="73"/>
      <c r="T167" s="76"/>
    </row>
    <row r="168" spans="1:20" x14ac:dyDescent="0.25">
      <c r="A168" s="25">
        <v>42923.791675983797</v>
      </c>
      <c r="B168" s="26">
        <v>126.881</v>
      </c>
      <c r="C168" s="27">
        <v>3986.6010200000001</v>
      </c>
      <c r="D168" s="26">
        <v>126.881</v>
      </c>
      <c r="E168" s="27">
        <v>3986.6010000000001</v>
      </c>
      <c r="F168" s="28">
        <f t="shared" si="15"/>
        <v>0</v>
      </c>
      <c r="G168" s="28">
        <f t="shared" si="15"/>
        <v>1.9999999949504854E-5</v>
      </c>
      <c r="H168" s="29">
        <v>0</v>
      </c>
      <c r="I168" s="30">
        <f t="shared" si="16"/>
        <v>0</v>
      </c>
      <c r="J168" s="31">
        <f t="shared" si="14"/>
        <v>0</v>
      </c>
      <c r="K168" s="78"/>
      <c r="L168" s="75"/>
      <c r="M168" s="31">
        <f t="shared" ref="M168:Q183" si="19">M167</f>
        <v>37.582771504566892</v>
      </c>
      <c r="N168" s="31">
        <f t="shared" si="19"/>
        <v>25.670937968000665</v>
      </c>
      <c r="O168" s="31">
        <f t="shared" si="19"/>
        <v>23.793040009786193</v>
      </c>
      <c r="P168" s="31">
        <f t="shared" si="19"/>
        <v>23.841527747836214</v>
      </c>
      <c r="Q168" s="31">
        <f t="shared" si="19"/>
        <v>24.857083668036157</v>
      </c>
      <c r="R168" s="75"/>
      <c r="S168" s="73"/>
      <c r="T168" s="76"/>
    </row>
    <row r="169" spans="1:20" x14ac:dyDescent="0.25">
      <c r="A169" s="25">
        <v>42923.833342708334</v>
      </c>
      <c r="B169" s="26">
        <v>139.61699999999999</v>
      </c>
      <c r="C169" s="27">
        <v>3861.8062199999999</v>
      </c>
      <c r="D169" s="26">
        <v>139.61700000000002</v>
      </c>
      <c r="E169" s="27">
        <v>3861.806</v>
      </c>
      <c r="F169" s="28">
        <f t="shared" si="15"/>
        <v>0</v>
      </c>
      <c r="G169" s="28">
        <f t="shared" si="15"/>
        <v>2.1999999989930075E-4</v>
      </c>
      <c r="H169" s="29">
        <v>0</v>
      </c>
      <c r="I169" s="30">
        <f t="shared" si="16"/>
        <v>0</v>
      </c>
      <c r="J169" s="31">
        <f t="shared" si="14"/>
        <v>0</v>
      </c>
      <c r="K169" s="78"/>
      <c r="L169" s="75"/>
      <c r="M169" s="31">
        <f t="shared" si="19"/>
        <v>37.582771504566892</v>
      </c>
      <c r="N169" s="31">
        <f t="shared" si="19"/>
        <v>25.670937968000665</v>
      </c>
      <c r="O169" s="31">
        <f t="shared" si="19"/>
        <v>23.793040009786193</v>
      </c>
      <c r="P169" s="31">
        <f t="shared" si="19"/>
        <v>23.841527747836214</v>
      </c>
      <c r="Q169" s="31">
        <f t="shared" si="19"/>
        <v>24.857083668036157</v>
      </c>
      <c r="R169" s="75"/>
      <c r="S169" s="73"/>
      <c r="T169" s="76"/>
    </row>
    <row r="170" spans="1:20" x14ac:dyDescent="0.25">
      <c r="A170" s="25">
        <v>42923.875009432872</v>
      </c>
      <c r="B170" s="26">
        <v>144.65</v>
      </c>
      <c r="C170" s="27">
        <v>3885.299</v>
      </c>
      <c r="D170" s="26">
        <v>144.65</v>
      </c>
      <c r="E170" s="27">
        <v>3885.299</v>
      </c>
      <c r="F170" s="28">
        <f t="shared" si="15"/>
        <v>0</v>
      </c>
      <c r="G170" s="28">
        <f t="shared" si="15"/>
        <v>0</v>
      </c>
      <c r="H170" s="29">
        <v>0</v>
      </c>
      <c r="I170" s="30">
        <f t="shared" si="16"/>
        <v>0</v>
      </c>
      <c r="J170" s="31">
        <f t="shared" si="14"/>
        <v>0</v>
      </c>
      <c r="K170" s="78"/>
      <c r="L170" s="75"/>
      <c r="M170" s="31">
        <f t="shared" si="19"/>
        <v>37.582771504566892</v>
      </c>
      <c r="N170" s="31">
        <f t="shared" si="19"/>
        <v>25.670937968000665</v>
      </c>
      <c r="O170" s="31">
        <f t="shared" si="19"/>
        <v>23.793040009786193</v>
      </c>
      <c r="P170" s="31">
        <f t="shared" si="19"/>
        <v>23.841527747836214</v>
      </c>
      <c r="Q170" s="31">
        <f t="shared" si="19"/>
        <v>24.857083668036157</v>
      </c>
      <c r="R170" s="75"/>
      <c r="S170" s="73"/>
      <c r="T170" s="76"/>
    </row>
    <row r="171" spans="1:20" x14ac:dyDescent="0.25">
      <c r="A171" s="25">
        <v>42923.916676157409</v>
      </c>
      <c r="B171" s="26">
        <v>176.035</v>
      </c>
      <c r="C171" s="27">
        <v>4499.4546</v>
      </c>
      <c r="D171" s="26">
        <v>27.137</v>
      </c>
      <c r="E171" s="27">
        <v>693.61700000000008</v>
      </c>
      <c r="F171" s="28">
        <f t="shared" si="15"/>
        <v>148.898</v>
      </c>
      <c r="G171" s="28">
        <f t="shared" si="15"/>
        <v>3805.8375999999998</v>
      </c>
      <c r="H171" s="29">
        <v>0</v>
      </c>
      <c r="I171" s="30">
        <f t="shared" si="16"/>
        <v>148.898</v>
      </c>
      <c r="J171" s="31">
        <f t="shared" si="14"/>
        <v>25.560031699552713</v>
      </c>
      <c r="K171" s="78"/>
      <c r="L171" s="75"/>
      <c r="M171" s="31">
        <f t="shared" si="19"/>
        <v>37.582771504566892</v>
      </c>
      <c r="N171" s="31">
        <f t="shared" si="19"/>
        <v>25.670937968000665</v>
      </c>
      <c r="O171" s="31">
        <f t="shared" si="19"/>
        <v>23.793040009786193</v>
      </c>
      <c r="P171" s="31">
        <f t="shared" si="19"/>
        <v>23.841527747836214</v>
      </c>
      <c r="Q171" s="31">
        <f t="shared" si="19"/>
        <v>24.857083668036157</v>
      </c>
      <c r="R171" s="75"/>
      <c r="S171" s="73"/>
      <c r="T171" s="76"/>
    </row>
    <row r="172" spans="1:20" x14ac:dyDescent="0.25">
      <c r="A172" s="25">
        <v>42923.958342881946</v>
      </c>
      <c r="B172" s="26">
        <v>107.559</v>
      </c>
      <c r="C172" s="27">
        <v>2410.3971900000001</v>
      </c>
      <c r="D172" s="26">
        <v>0</v>
      </c>
      <c r="E172" s="27">
        <v>0</v>
      </c>
      <c r="F172" s="28">
        <f t="shared" si="15"/>
        <v>107.559</v>
      </c>
      <c r="G172" s="28">
        <f t="shared" si="15"/>
        <v>2410.3971900000001</v>
      </c>
      <c r="H172" s="29">
        <v>0</v>
      </c>
      <c r="I172" s="30">
        <f t="shared" si="16"/>
        <v>107.559</v>
      </c>
      <c r="J172" s="31">
        <f t="shared" si="14"/>
        <v>22.41</v>
      </c>
      <c r="K172" s="78"/>
      <c r="L172" s="75"/>
      <c r="M172" s="31">
        <f t="shared" si="19"/>
        <v>37.582771504566892</v>
      </c>
      <c r="N172" s="31">
        <f t="shared" si="19"/>
        <v>25.670937968000665</v>
      </c>
      <c r="O172" s="31">
        <f t="shared" si="19"/>
        <v>23.793040009786193</v>
      </c>
      <c r="P172" s="31">
        <f t="shared" si="19"/>
        <v>23.841527747836214</v>
      </c>
      <c r="Q172" s="31">
        <f t="shared" si="19"/>
        <v>24.857083668036157</v>
      </c>
      <c r="R172" s="75"/>
      <c r="S172" s="73"/>
      <c r="T172" s="76"/>
    </row>
    <row r="173" spans="1:20" x14ac:dyDescent="0.25">
      <c r="A173" s="25">
        <v>42924.000009606483</v>
      </c>
      <c r="B173" s="26">
        <v>22.390999999999998</v>
      </c>
      <c r="C173" s="27">
        <v>439.08751000000001</v>
      </c>
      <c r="D173" s="26">
        <v>0</v>
      </c>
      <c r="E173" s="27">
        <v>0</v>
      </c>
      <c r="F173" s="28">
        <f t="shared" si="15"/>
        <v>22.390999999999998</v>
      </c>
      <c r="G173" s="28">
        <f t="shared" si="15"/>
        <v>439.08751000000001</v>
      </c>
      <c r="H173" s="29">
        <v>0</v>
      </c>
      <c r="I173" s="30">
        <f t="shared" si="16"/>
        <v>22.390999999999998</v>
      </c>
      <c r="J173" s="31">
        <f t="shared" si="14"/>
        <v>19.610000000000003</v>
      </c>
      <c r="K173" s="78"/>
      <c r="L173" s="75"/>
      <c r="M173" s="31">
        <f t="shared" si="19"/>
        <v>37.582771504566892</v>
      </c>
      <c r="N173" s="31">
        <f t="shared" si="19"/>
        <v>25.670937968000665</v>
      </c>
      <c r="O173" s="31">
        <f t="shared" si="19"/>
        <v>23.793040009786193</v>
      </c>
      <c r="P173" s="31">
        <f t="shared" si="19"/>
        <v>23.841527747836214</v>
      </c>
      <c r="Q173" s="31">
        <f t="shared" si="19"/>
        <v>24.857083668036157</v>
      </c>
      <c r="R173" s="75"/>
      <c r="S173" s="73"/>
      <c r="T173" s="76"/>
    </row>
    <row r="174" spans="1:20" x14ac:dyDescent="0.25">
      <c r="A174" s="25">
        <v>42924.04167633102</v>
      </c>
      <c r="B174" s="26">
        <v>65.5</v>
      </c>
      <c r="C174" s="27">
        <v>1408.25</v>
      </c>
      <c r="D174" s="26">
        <v>0</v>
      </c>
      <c r="E174" s="27">
        <v>0</v>
      </c>
      <c r="F174" s="28">
        <f t="shared" si="15"/>
        <v>65.5</v>
      </c>
      <c r="G174" s="28">
        <f t="shared" si="15"/>
        <v>1408.25</v>
      </c>
      <c r="H174" s="29">
        <v>0</v>
      </c>
      <c r="I174" s="30">
        <f t="shared" si="16"/>
        <v>65.5</v>
      </c>
      <c r="J174" s="31">
        <f t="shared" si="14"/>
        <v>21.5</v>
      </c>
      <c r="K174" s="78"/>
      <c r="L174" s="75"/>
      <c r="M174" s="31">
        <f t="shared" si="19"/>
        <v>37.582771504566892</v>
      </c>
      <c r="N174" s="31">
        <f t="shared" si="19"/>
        <v>25.670937968000665</v>
      </c>
      <c r="O174" s="31">
        <f t="shared" si="19"/>
        <v>23.793040009786193</v>
      </c>
      <c r="P174" s="31">
        <f t="shared" si="19"/>
        <v>23.841527747836214</v>
      </c>
      <c r="Q174" s="31">
        <f t="shared" si="19"/>
        <v>24.857083668036157</v>
      </c>
      <c r="R174" s="75"/>
      <c r="S174" s="73"/>
      <c r="T174" s="76"/>
    </row>
    <row r="175" spans="1:20" x14ac:dyDescent="0.25">
      <c r="A175" s="25">
        <v>42924.083343055558</v>
      </c>
      <c r="B175" s="26">
        <v>33.700000000000003</v>
      </c>
      <c r="C175" s="27">
        <v>694.55700000000002</v>
      </c>
      <c r="D175" s="26">
        <v>0</v>
      </c>
      <c r="E175" s="27">
        <v>0</v>
      </c>
      <c r="F175" s="28">
        <f t="shared" si="15"/>
        <v>33.700000000000003</v>
      </c>
      <c r="G175" s="28">
        <f t="shared" si="15"/>
        <v>694.55700000000002</v>
      </c>
      <c r="H175" s="29">
        <v>0</v>
      </c>
      <c r="I175" s="30">
        <f t="shared" si="16"/>
        <v>33.700000000000003</v>
      </c>
      <c r="J175" s="31">
        <f t="shared" si="14"/>
        <v>20.61</v>
      </c>
      <c r="K175" s="78"/>
      <c r="L175" s="75"/>
      <c r="M175" s="31">
        <f t="shared" si="19"/>
        <v>37.582771504566892</v>
      </c>
      <c r="N175" s="31">
        <f t="shared" si="19"/>
        <v>25.670937968000665</v>
      </c>
      <c r="O175" s="31">
        <f t="shared" si="19"/>
        <v>23.793040009786193</v>
      </c>
      <c r="P175" s="31">
        <f t="shared" si="19"/>
        <v>23.841527747836214</v>
      </c>
      <c r="Q175" s="31">
        <f t="shared" si="19"/>
        <v>24.857083668036157</v>
      </c>
      <c r="R175" s="75"/>
      <c r="S175" s="73"/>
      <c r="T175" s="76"/>
    </row>
    <row r="176" spans="1:20" x14ac:dyDescent="0.25">
      <c r="A176" s="25">
        <v>42924.125009780095</v>
      </c>
      <c r="B176" s="26">
        <v>15.3</v>
      </c>
      <c r="C176" s="27">
        <v>297.738</v>
      </c>
      <c r="D176" s="26">
        <v>1.0640000000000001</v>
      </c>
      <c r="E176" s="27">
        <v>20.705000000000002</v>
      </c>
      <c r="F176" s="28">
        <f t="shared" si="15"/>
        <v>14.236000000000001</v>
      </c>
      <c r="G176" s="28">
        <f t="shared" si="15"/>
        <v>277.03300000000002</v>
      </c>
      <c r="H176" s="29">
        <v>0</v>
      </c>
      <c r="I176" s="30">
        <f t="shared" si="16"/>
        <v>14.236000000000001</v>
      </c>
      <c r="J176" s="31">
        <f t="shared" si="14"/>
        <v>19.460030907558302</v>
      </c>
      <c r="K176" s="78"/>
      <c r="L176" s="75"/>
      <c r="M176" s="31">
        <f t="shared" si="19"/>
        <v>37.582771504566892</v>
      </c>
      <c r="N176" s="31">
        <f t="shared" si="19"/>
        <v>25.670937968000665</v>
      </c>
      <c r="O176" s="31">
        <f t="shared" si="19"/>
        <v>23.793040009786193</v>
      </c>
      <c r="P176" s="31">
        <f t="shared" si="19"/>
        <v>23.841527747836214</v>
      </c>
      <c r="Q176" s="31">
        <f t="shared" si="19"/>
        <v>24.857083668036157</v>
      </c>
      <c r="R176" s="75"/>
      <c r="S176" s="73"/>
      <c r="T176" s="76"/>
    </row>
    <row r="177" spans="1:20" x14ac:dyDescent="0.25">
      <c r="A177" s="25">
        <v>42924.166676504632</v>
      </c>
      <c r="B177" s="26">
        <v>0</v>
      </c>
      <c r="C177" s="27">
        <v>0</v>
      </c>
      <c r="D177" s="26">
        <v>0</v>
      </c>
      <c r="E177" s="27">
        <v>0</v>
      </c>
      <c r="F177" s="28">
        <f t="shared" si="15"/>
        <v>0</v>
      </c>
      <c r="G177" s="28">
        <f t="shared" si="15"/>
        <v>0</v>
      </c>
      <c r="H177" s="29">
        <v>0</v>
      </c>
      <c r="I177" s="30">
        <f t="shared" si="16"/>
        <v>0</v>
      </c>
      <c r="J177" s="31">
        <f t="shared" si="14"/>
        <v>0</v>
      </c>
      <c r="K177" s="78"/>
      <c r="L177" s="75"/>
      <c r="M177" s="31">
        <f t="shared" si="19"/>
        <v>37.582771504566892</v>
      </c>
      <c r="N177" s="31">
        <f t="shared" si="19"/>
        <v>25.670937968000665</v>
      </c>
      <c r="O177" s="31">
        <f t="shared" si="19"/>
        <v>23.793040009786193</v>
      </c>
      <c r="P177" s="31">
        <f t="shared" si="19"/>
        <v>23.841527747836214</v>
      </c>
      <c r="Q177" s="31">
        <f t="shared" si="19"/>
        <v>24.857083668036157</v>
      </c>
      <c r="R177" s="75"/>
      <c r="S177" s="73"/>
      <c r="T177" s="76"/>
    </row>
    <row r="178" spans="1:20" x14ac:dyDescent="0.25">
      <c r="A178" s="25">
        <v>42924.208343229169</v>
      </c>
      <c r="B178" s="26">
        <v>0.61299999999999999</v>
      </c>
      <c r="C178" s="27">
        <v>10.099788</v>
      </c>
      <c r="D178" s="26">
        <v>0</v>
      </c>
      <c r="E178" s="27">
        <v>0</v>
      </c>
      <c r="F178" s="28">
        <f t="shared" si="15"/>
        <v>0.61299999999999999</v>
      </c>
      <c r="G178" s="28">
        <f t="shared" si="15"/>
        <v>10.099788</v>
      </c>
      <c r="H178" s="29">
        <v>0</v>
      </c>
      <c r="I178" s="30">
        <f t="shared" si="16"/>
        <v>0.61299999999999999</v>
      </c>
      <c r="J178" s="31">
        <f t="shared" si="14"/>
        <v>16.475999999999999</v>
      </c>
      <c r="K178" s="78"/>
      <c r="L178" s="75"/>
      <c r="M178" s="31">
        <f t="shared" si="19"/>
        <v>37.582771504566892</v>
      </c>
      <c r="N178" s="31">
        <f t="shared" si="19"/>
        <v>25.670937968000665</v>
      </c>
      <c r="O178" s="31">
        <f t="shared" si="19"/>
        <v>23.793040009786193</v>
      </c>
      <c r="P178" s="31">
        <f t="shared" si="19"/>
        <v>23.841527747836214</v>
      </c>
      <c r="Q178" s="31">
        <f t="shared" si="19"/>
        <v>24.857083668036157</v>
      </c>
      <c r="R178" s="75"/>
      <c r="S178" s="73"/>
      <c r="T178" s="76"/>
    </row>
    <row r="179" spans="1:20" x14ac:dyDescent="0.25">
      <c r="A179" s="25">
        <v>42924.250009953706</v>
      </c>
      <c r="B179" s="26">
        <v>0</v>
      </c>
      <c r="C179" s="27">
        <v>0</v>
      </c>
      <c r="D179" s="26">
        <v>0</v>
      </c>
      <c r="E179" s="27">
        <v>0</v>
      </c>
      <c r="F179" s="28">
        <f t="shared" si="15"/>
        <v>0</v>
      </c>
      <c r="G179" s="28">
        <f t="shared" si="15"/>
        <v>0</v>
      </c>
      <c r="H179" s="29">
        <v>0</v>
      </c>
      <c r="I179" s="30">
        <f t="shared" si="16"/>
        <v>0</v>
      </c>
      <c r="J179" s="31">
        <f t="shared" si="14"/>
        <v>0</v>
      </c>
      <c r="K179" s="78"/>
      <c r="L179" s="75"/>
      <c r="M179" s="31">
        <f t="shared" si="19"/>
        <v>37.582771504566892</v>
      </c>
      <c r="N179" s="31">
        <f t="shared" si="19"/>
        <v>25.670937968000665</v>
      </c>
      <c r="O179" s="31">
        <f t="shared" si="19"/>
        <v>23.793040009786193</v>
      </c>
      <c r="P179" s="31">
        <f t="shared" si="19"/>
        <v>23.841527747836214</v>
      </c>
      <c r="Q179" s="31">
        <f t="shared" si="19"/>
        <v>24.857083668036157</v>
      </c>
      <c r="R179" s="75"/>
      <c r="S179" s="73"/>
      <c r="T179" s="76"/>
    </row>
    <row r="180" spans="1:20" x14ac:dyDescent="0.25">
      <c r="A180" s="25">
        <v>42924.291676678244</v>
      </c>
      <c r="B180" s="26">
        <v>0</v>
      </c>
      <c r="C180" s="27">
        <v>0</v>
      </c>
      <c r="D180" s="26">
        <v>0</v>
      </c>
      <c r="E180" s="27">
        <v>0</v>
      </c>
      <c r="F180" s="28">
        <f t="shared" si="15"/>
        <v>0</v>
      </c>
      <c r="G180" s="28">
        <f t="shared" si="15"/>
        <v>0</v>
      </c>
      <c r="H180" s="29">
        <v>0</v>
      </c>
      <c r="I180" s="30">
        <f t="shared" si="16"/>
        <v>0</v>
      </c>
      <c r="J180" s="31">
        <f t="shared" si="14"/>
        <v>0</v>
      </c>
      <c r="K180" s="78"/>
      <c r="L180" s="75"/>
      <c r="M180" s="31">
        <f t="shared" si="19"/>
        <v>37.582771504566892</v>
      </c>
      <c r="N180" s="31">
        <f t="shared" si="19"/>
        <v>25.670937968000665</v>
      </c>
      <c r="O180" s="31">
        <f t="shared" si="19"/>
        <v>23.793040009786193</v>
      </c>
      <c r="P180" s="31">
        <f t="shared" si="19"/>
        <v>23.841527747836214</v>
      </c>
      <c r="Q180" s="31">
        <f t="shared" si="19"/>
        <v>24.857083668036157</v>
      </c>
      <c r="R180" s="75"/>
      <c r="S180" s="73"/>
      <c r="T180" s="76"/>
    </row>
    <row r="181" spans="1:20" x14ac:dyDescent="0.25">
      <c r="A181" s="25">
        <v>42924.333343402781</v>
      </c>
      <c r="B181" s="26">
        <v>0</v>
      </c>
      <c r="C181" s="27">
        <v>0</v>
      </c>
      <c r="D181" s="26">
        <v>0</v>
      </c>
      <c r="E181" s="27">
        <v>0</v>
      </c>
      <c r="F181" s="28">
        <f t="shared" si="15"/>
        <v>0</v>
      </c>
      <c r="G181" s="28">
        <f t="shared" si="15"/>
        <v>0</v>
      </c>
      <c r="H181" s="29">
        <v>0</v>
      </c>
      <c r="I181" s="30">
        <f t="shared" si="16"/>
        <v>0</v>
      </c>
      <c r="J181" s="31">
        <f t="shared" si="14"/>
        <v>0</v>
      </c>
      <c r="K181" s="78"/>
      <c r="L181" s="75"/>
      <c r="M181" s="31">
        <f t="shared" si="19"/>
        <v>37.582771504566892</v>
      </c>
      <c r="N181" s="31">
        <f t="shared" si="19"/>
        <v>25.670937968000665</v>
      </c>
      <c r="O181" s="31">
        <f t="shared" si="19"/>
        <v>23.793040009786193</v>
      </c>
      <c r="P181" s="31">
        <f t="shared" si="19"/>
        <v>23.841527747836214</v>
      </c>
      <c r="Q181" s="31">
        <f t="shared" si="19"/>
        <v>24.857083668036157</v>
      </c>
      <c r="R181" s="75"/>
      <c r="S181" s="73"/>
      <c r="T181" s="76"/>
    </row>
    <row r="182" spans="1:20" x14ac:dyDescent="0.25">
      <c r="A182" s="25">
        <v>42924.375010127318</v>
      </c>
      <c r="B182" s="26">
        <v>39.5</v>
      </c>
      <c r="C182" s="27">
        <v>872.16</v>
      </c>
      <c r="D182" s="26">
        <v>16.006</v>
      </c>
      <c r="E182" s="27">
        <v>353.41200000000003</v>
      </c>
      <c r="F182" s="28">
        <f t="shared" si="15"/>
        <v>23.494</v>
      </c>
      <c r="G182" s="28">
        <f t="shared" si="15"/>
        <v>518.74799999999993</v>
      </c>
      <c r="H182" s="29">
        <v>0</v>
      </c>
      <c r="I182" s="30">
        <f t="shared" si="16"/>
        <v>23.494</v>
      </c>
      <c r="J182" s="31">
        <f t="shared" si="14"/>
        <v>22.080020430748274</v>
      </c>
      <c r="K182" s="78"/>
      <c r="L182" s="75"/>
      <c r="M182" s="31">
        <f t="shared" si="19"/>
        <v>37.582771504566892</v>
      </c>
      <c r="N182" s="31">
        <f t="shared" si="19"/>
        <v>25.670937968000665</v>
      </c>
      <c r="O182" s="31">
        <f t="shared" si="19"/>
        <v>23.793040009786193</v>
      </c>
      <c r="P182" s="31">
        <f t="shared" si="19"/>
        <v>23.841527747836214</v>
      </c>
      <c r="Q182" s="31">
        <f t="shared" si="19"/>
        <v>24.857083668036157</v>
      </c>
      <c r="R182" s="75"/>
      <c r="S182" s="73"/>
      <c r="T182" s="76"/>
    </row>
    <row r="183" spans="1:20" x14ac:dyDescent="0.25">
      <c r="A183" s="25">
        <v>42924.416676851855</v>
      </c>
      <c r="B183" s="26">
        <v>63.292999999999999</v>
      </c>
      <c r="C183" s="27">
        <v>1400.04116</v>
      </c>
      <c r="D183" s="26">
        <v>49.05</v>
      </c>
      <c r="E183" s="27">
        <v>1084.9860000000001</v>
      </c>
      <c r="F183" s="28">
        <f t="shared" si="15"/>
        <v>14.243000000000002</v>
      </c>
      <c r="G183" s="28">
        <f t="shared" si="15"/>
        <v>315.05515999999989</v>
      </c>
      <c r="H183" s="29">
        <v>0</v>
      </c>
      <c r="I183" s="30">
        <f t="shared" si="16"/>
        <v>14.243000000000002</v>
      </c>
      <c r="J183" s="31">
        <f t="shared" si="14"/>
        <v>22.11999999999999</v>
      </c>
      <c r="K183" s="78"/>
      <c r="L183" s="75"/>
      <c r="M183" s="31">
        <f t="shared" si="19"/>
        <v>37.582771504566892</v>
      </c>
      <c r="N183" s="31">
        <f t="shared" si="19"/>
        <v>25.670937968000665</v>
      </c>
      <c r="O183" s="31">
        <f t="shared" si="19"/>
        <v>23.793040009786193</v>
      </c>
      <c r="P183" s="31">
        <f t="shared" si="19"/>
        <v>23.841527747836214</v>
      </c>
      <c r="Q183" s="31">
        <f t="shared" si="19"/>
        <v>24.857083668036157</v>
      </c>
      <c r="R183" s="75"/>
      <c r="S183" s="73"/>
      <c r="T183" s="76"/>
    </row>
    <row r="184" spans="1:20" x14ac:dyDescent="0.25">
      <c r="A184" s="25">
        <v>42924.458343576393</v>
      </c>
      <c r="B184" s="26">
        <v>168.672</v>
      </c>
      <c r="C184" s="27">
        <v>4275.8352000000004</v>
      </c>
      <c r="D184" s="26">
        <v>162.93200000000002</v>
      </c>
      <c r="E184" s="27">
        <v>4130.326</v>
      </c>
      <c r="F184" s="28">
        <f t="shared" si="15"/>
        <v>5.7399999999999807</v>
      </c>
      <c r="G184" s="28">
        <f t="shared" si="15"/>
        <v>145.50920000000042</v>
      </c>
      <c r="H184" s="29">
        <v>0</v>
      </c>
      <c r="I184" s="30">
        <f t="shared" si="16"/>
        <v>5.7399999999999807</v>
      </c>
      <c r="J184" s="31">
        <f t="shared" si="14"/>
        <v>25.350034843205734</v>
      </c>
      <c r="K184" s="78"/>
      <c r="L184" s="75"/>
      <c r="M184" s="31">
        <f t="shared" ref="M184:Q199" si="20">M183</f>
        <v>37.582771504566892</v>
      </c>
      <c r="N184" s="31">
        <f t="shared" si="20"/>
        <v>25.670937968000665</v>
      </c>
      <c r="O184" s="31">
        <f t="shared" si="20"/>
        <v>23.793040009786193</v>
      </c>
      <c r="P184" s="31">
        <f t="shared" si="20"/>
        <v>23.841527747836214</v>
      </c>
      <c r="Q184" s="31">
        <f t="shared" si="20"/>
        <v>24.857083668036157</v>
      </c>
      <c r="R184" s="75"/>
      <c r="S184" s="73"/>
      <c r="T184" s="76"/>
    </row>
    <row r="185" spans="1:20" x14ac:dyDescent="0.25">
      <c r="A185" s="25">
        <v>42924.500010300922</v>
      </c>
      <c r="B185" s="26">
        <v>201.52500000000001</v>
      </c>
      <c r="C185" s="27">
        <v>5328.3209999999999</v>
      </c>
      <c r="D185" s="26">
        <v>201.52500000000001</v>
      </c>
      <c r="E185" s="27">
        <v>5328.3209999999999</v>
      </c>
      <c r="F185" s="28">
        <f t="shared" si="15"/>
        <v>0</v>
      </c>
      <c r="G185" s="28">
        <f t="shared" si="15"/>
        <v>0</v>
      </c>
      <c r="H185" s="29">
        <v>0</v>
      </c>
      <c r="I185" s="30">
        <f t="shared" si="16"/>
        <v>0</v>
      </c>
      <c r="J185" s="31">
        <f t="shared" si="14"/>
        <v>0</v>
      </c>
      <c r="K185" s="78"/>
      <c r="L185" s="75"/>
      <c r="M185" s="31">
        <f t="shared" si="20"/>
        <v>37.582771504566892</v>
      </c>
      <c r="N185" s="31">
        <f t="shared" si="20"/>
        <v>25.670937968000665</v>
      </c>
      <c r="O185" s="31">
        <f t="shared" si="20"/>
        <v>23.793040009786193</v>
      </c>
      <c r="P185" s="31">
        <f t="shared" si="20"/>
        <v>23.841527747836214</v>
      </c>
      <c r="Q185" s="31">
        <f t="shared" si="20"/>
        <v>24.857083668036157</v>
      </c>
      <c r="R185" s="75"/>
      <c r="S185" s="73"/>
      <c r="T185" s="76"/>
    </row>
    <row r="186" spans="1:20" x14ac:dyDescent="0.25">
      <c r="A186" s="25">
        <v>42924.54167702546</v>
      </c>
      <c r="B186" s="26">
        <v>76.13</v>
      </c>
      <c r="C186" s="27">
        <v>2044.8517999999999</v>
      </c>
      <c r="D186" s="26">
        <v>76.13</v>
      </c>
      <c r="E186" s="27">
        <v>2044.8520000000001</v>
      </c>
      <c r="F186" s="28">
        <f t="shared" si="15"/>
        <v>0</v>
      </c>
      <c r="G186" s="28">
        <f t="shared" si="15"/>
        <v>-2.0000000017716957E-4</v>
      </c>
      <c r="H186" s="29">
        <v>0</v>
      </c>
      <c r="I186" s="30">
        <f t="shared" si="16"/>
        <v>0</v>
      </c>
      <c r="J186" s="31">
        <f t="shared" si="14"/>
        <v>0</v>
      </c>
      <c r="K186" s="78"/>
      <c r="L186" s="75"/>
      <c r="M186" s="31">
        <f t="shared" si="20"/>
        <v>37.582771504566892</v>
      </c>
      <c r="N186" s="31">
        <f t="shared" si="20"/>
        <v>25.670937968000665</v>
      </c>
      <c r="O186" s="31">
        <f t="shared" si="20"/>
        <v>23.793040009786193</v>
      </c>
      <c r="P186" s="31">
        <f t="shared" si="20"/>
        <v>23.841527747836214</v>
      </c>
      <c r="Q186" s="31">
        <f t="shared" si="20"/>
        <v>24.857083668036157</v>
      </c>
      <c r="R186" s="75"/>
      <c r="S186" s="73"/>
      <c r="T186" s="76"/>
    </row>
    <row r="187" spans="1:20" x14ac:dyDescent="0.25">
      <c r="A187" s="25">
        <v>42924.583343749997</v>
      </c>
      <c r="B187" s="26">
        <v>0.626</v>
      </c>
      <c r="C187" s="27">
        <v>19.119917999999998</v>
      </c>
      <c r="D187" s="26">
        <v>0.626</v>
      </c>
      <c r="E187" s="27">
        <v>19.12</v>
      </c>
      <c r="F187" s="28">
        <f t="shared" ref="F187:G250" si="21">B187-D187</f>
        <v>0</v>
      </c>
      <c r="G187" s="28">
        <f t="shared" si="21"/>
        <v>-8.2000000002580009E-5</v>
      </c>
      <c r="H187" s="29">
        <v>0</v>
      </c>
      <c r="I187" s="30">
        <f t="shared" si="16"/>
        <v>0</v>
      </c>
      <c r="J187" s="31">
        <f t="shared" si="14"/>
        <v>0</v>
      </c>
      <c r="K187" s="78"/>
      <c r="L187" s="75"/>
      <c r="M187" s="31">
        <f t="shared" si="20"/>
        <v>37.582771504566892</v>
      </c>
      <c r="N187" s="31">
        <f t="shared" si="20"/>
        <v>25.670937968000665</v>
      </c>
      <c r="O187" s="31">
        <f t="shared" si="20"/>
        <v>23.793040009786193</v>
      </c>
      <c r="P187" s="31">
        <f t="shared" si="20"/>
        <v>23.841527747836214</v>
      </c>
      <c r="Q187" s="31">
        <f t="shared" si="20"/>
        <v>24.857083668036157</v>
      </c>
      <c r="R187" s="75"/>
      <c r="S187" s="73"/>
      <c r="T187" s="76"/>
    </row>
    <row r="188" spans="1:20" x14ac:dyDescent="0.25">
      <c r="A188" s="25">
        <v>42924.625010474534</v>
      </c>
      <c r="B188" s="26">
        <v>0</v>
      </c>
      <c r="C188" s="27">
        <v>0</v>
      </c>
      <c r="D188" s="26">
        <v>0</v>
      </c>
      <c r="E188" s="27">
        <v>0</v>
      </c>
      <c r="F188" s="28">
        <f t="shared" si="21"/>
        <v>0</v>
      </c>
      <c r="G188" s="28">
        <f t="shared" si="21"/>
        <v>0</v>
      </c>
      <c r="H188" s="29">
        <v>0</v>
      </c>
      <c r="I188" s="30">
        <f t="shared" si="16"/>
        <v>0</v>
      </c>
      <c r="J188" s="31">
        <f t="shared" si="14"/>
        <v>0</v>
      </c>
      <c r="K188" s="78"/>
      <c r="L188" s="75"/>
      <c r="M188" s="31">
        <f t="shared" si="20"/>
        <v>37.582771504566892</v>
      </c>
      <c r="N188" s="31">
        <f t="shared" si="20"/>
        <v>25.670937968000665</v>
      </c>
      <c r="O188" s="31">
        <f t="shared" si="20"/>
        <v>23.793040009786193</v>
      </c>
      <c r="P188" s="31">
        <f t="shared" si="20"/>
        <v>23.841527747836214</v>
      </c>
      <c r="Q188" s="31">
        <f t="shared" si="20"/>
        <v>24.857083668036157</v>
      </c>
      <c r="R188" s="75"/>
      <c r="S188" s="73"/>
      <c r="T188" s="76"/>
    </row>
    <row r="189" spans="1:20" x14ac:dyDescent="0.25">
      <c r="A189" s="25">
        <v>42924.666677199071</v>
      </c>
      <c r="B189" s="26">
        <v>0</v>
      </c>
      <c r="C189" s="27">
        <v>0</v>
      </c>
      <c r="D189" s="26">
        <v>0</v>
      </c>
      <c r="E189" s="27">
        <v>0</v>
      </c>
      <c r="F189" s="28">
        <f t="shared" si="21"/>
        <v>0</v>
      </c>
      <c r="G189" s="28">
        <f t="shared" si="21"/>
        <v>0</v>
      </c>
      <c r="H189" s="29">
        <v>0</v>
      </c>
      <c r="I189" s="30">
        <f t="shared" si="16"/>
        <v>0</v>
      </c>
      <c r="J189" s="31">
        <f t="shared" si="14"/>
        <v>0</v>
      </c>
      <c r="K189" s="78"/>
      <c r="L189" s="75"/>
      <c r="M189" s="31">
        <f t="shared" si="20"/>
        <v>37.582771504566892</v>
      </c>
      <c r="N189" s="31">
        <f t="shared" si="20"/>
        <v>25.670937968000665</v>
      </c>
      <c r="O189" s="31">
        <f t="shared" si="20"/>
        <v>23.793040009786193</v>
      </c>
      <c r="P189" s="31">
        <f t="shared" si="20"/>
        <v>23.841527747836214</v>
      </c>
      <c r="Q189" s="31">
        <f t="shared" si="20"/>
        <v>24.857083668036157</v>
      </c>
      <c r="R189" s="75"/>
      <c r="S189" s="73"/>
      <c r="T189" s="76"/>
    </row>
    <row r="190" spans="1:20" x14ac:dyDescent="0.25">
      <c r="A190" s="25">
        <v>42924.708343923608</v>
      </c>
      <c r="B190" s="26">
        <v>0</v>
      </c>
      <c r="C190" s="27">
        <v>0</v>
      </c>
      <c r="D190" s="26">
        <v>0</v>
      </c>
      <c r="E190" s="27">
        <v>0</v>
      </c>
      <c r="F190" s="28">
        <f t="shared" si="21"/>
        <v>0</v>
      </c>
      <c r="G190" s="28">
        <f t="shared" si="21"/>
        <v>0</v>
      </c>
      <c r="H190" s="29">
        <v>0</v>
      </c>
      <c r="I190" s="30">
        <f t="shared" si="16"/>
        <v>0</v>
      </c>
      <c r="J190" s="31">
        <f t="shared" si="14"/>
        <v>0</v>
      </c>
      <c r="K190" s="78"/>
      <c r="L190" s="75"/>
      <c r="M190" s="31">
        <f t="shared" si="20"/>
        <v>37.582771504566892</v>
      </c>
      <c r="N190" s="31">
        <f t="shared" si="20"/>
        <v>25.670937968000665</v>
      </c>
      <c r="O190" s="31">
        <f t="shared" si="20"/>
        <v>23.793040009786193</v>
      </c>
      <c r="P190" s="31">
        <f t="shared" si="20"/>
        <v>23.841527747836214</v>
      </c>
      <c r="Q190" s="31">
        <f t="shared" si="20"/>
        <v>24.857083668036157</v>
      </c>
      <c r="R190" s="75"/>
      <c r="S190" s="73"/>
      <c r="T190" s="76"/>
    </row>
    <row r="191" spans="1:20" x14ac:dyDescent="0.25">
      <c r="A191" s="25">
        <v>42924.750010648146</v>
      </c>
      <c r="B191" s="26">
        <v>0</v>
      </c>
      <c r="C191" s="27">
        <v>0</v>
      </c>
      <c r="D191" s="26">
        <v>0</v>
      </c>
      <c r="E191" s="27">
        <v>0</v>
      </c>
      <c r="F191" s="28">
        <f t="shared" si="21"/>
        <v>0</v>
      </c>
      <c r="G191" s="28">
        <f t="shared" si="21"/>
        <v>0</v>
      </c>
      <c r="H191" s="29">
        <v>0</v>
      </c>
      <c r="I191" s="30">
        <f t="shared" si="16"/>
        <v>0</v>
      </c>
      <c r="J191" s="31">
        <f t="shared" si="14"/>
        <v>0</v>
      </c>
      <c r="K191" s="78"/>
      <c r="L191" s="75"/>
      <c r="M191" s="31">
        <f t="shared" si="20"/>
        <v>37.582771504566892</v>
      </c>
      <c r="N191" s="31">
        <f t="shared" si="20"/>
        <v>25.670937968000665</v>
      </c>
      <c r="O191" s="31">
        <f t="shared" si="20"/>
        <v>23.793040009786193</v>
      </c>
      <c r="P191" s="31">
        <f t="shared" si="20"/>
        <v>23.841527747836214</v>
      </c>
      <c r="Q191" s="31">
        <f t="shared" si="20"/>
        <v>24.857083668036157</v>
      </c>
      <c r="R191" s="75"/>
      <c r="S191" s="73"/>
      <c r="T191" s="76"/>
    </row>
    <row r="192" spans="1:20" x14ac:dyDescent="0.25">
      <c r="A192" s="25">
        <v>42924.791677372683</v>
      </c>
      <c r="B192" s="26">
        <v>0</v>
      </c>
      <c r="C192" s="27">
        <v>0</v>
      </c>
      <c r="D192" s="26">
        <v>0</v>
      </c>
      <c r="E192" s="27">
        <v>0</v>
      </c>
      <c r="F192" s="28">
        <f t="shared" si="21"/>
        <v>0</v>
      </c>
      <c r="G192" s="28">
        <f t="shared" si="21"/>
        <v>0</v>
      </c>
      <c r="H192" s="29">
        <v>0</v>
      </c>
      <c r="I192" s="30">
        <f t="shared" si="16"/>
        <v>0</v>
      </c>
      <c r="J192" s="31">
        <f t="shared" si="14"/>
        <v>0</v>
      </c>
      <c r="K192" s="78"/>
      <c r="L192" s="75"/>
      <c r="M192" s="31">
        <f t="shared" si="20"/>
        <v>37.582771504566892</v>
      </c>
      <c r="N192" s="31">
        <f t="shared" si="20"/>
        <v>25.670937968000665</v>
      </c>
      <c r="O192" s="31">
        <f t="shared" si="20"/>
        <v>23.793040009786193</v>
      </c>
      <c r="P192" s="31">
        <f t="shared" si="20"/>
        <v>23.841527747836214</v>
      </c>
      <c r="Q192" s="31">
        <f t="shared" si="20"/>
        <v>24.857083668036157</v>
      </c>
      <c r="R192" s="75"/>
      <c r="S192" s="73"/>
      <c r="T192" s="76"/>
    </row>
    <row r="193" spans="1:20" x14ac:dyDescent="0.25">
      <c r="A193" s="25">
        <v>42924.83334409722</v>
      </c>
      <c r="B193" s="26">
        <v>0</v>
      </c>
      <c r="C193" s="27">
        <v>0</v>
      </c>
      <c r="D193" s="26">
        <v>0</v>
      </c>
      <c r="E193" s="27">
        <v>0</v>
      </c>
      <c r="F193" s="28">
        <f t="shared" si="21"/>
        <v>0</v>
      </c>
      <c r="G193" s="28">
        <f t="shared" si="21"/>
        <v>0</v>
      </c>
      <c r="H193" s="29">
        <v>0</v>
      </c>
      <c r="I193" s="30">
        <f t="shared" si="16"/>
        <v>0</v>
      </c>
      <c r="J193" s="31">
        <f t="shared" si="14"/>
        <v>0</v>
      </c>
      <c r="K193" s="78"/>
      <c r="L193" s="75"/>
      <c r="M193" s="31">
        <f t="shared" si="20"/>
        <v>37.582771504566892</v>
      </c>
      <c r="N193" s="31">
        <f t="shared" si="20"/>
        <v>25.670937968000665</v>
      </c>
      <c r="O193" s="31">
        <f t="shared" si="20"/>
        <v>23.793040009786193</v>
      </c>
      <c r="P193" s="31">
        <f t="shared" si="20"/>
        <v>23.841527747836214</v>
      </c>
      <c r="Q193" s="31">
        <f t="shared" si="20"/>
        <v>24.857083668036157</v>
      </c>
      <c r="R193" s="75"/>
      <c r="S193" s="73"/>
      <c r="T193" s="76"/>
    </row>
    <row r="194" spans="1:20" x14ac:dyDescent="0.25">
      <c r="A194" s="25">
        <v>42924.875010821757</v>
      </c>
      <c r="B194" s="26">
        <v>0</v>
      </c>
      <c r="C194" s="27">
        <v>0</v>
      </c>
      <c r="D194" s="26">
        <v>0</v>
      </c>
      <c r="E194" s="27">
        <v>0</v>
      </c>
      <c r="F194" s="28">
        <f t="shared" si="21"/>
        <v>0</v>
      </c>
      <c r="G194" s="28">
        <f t="shared" si="21"/>
        <v>0</v>
      </c>
      <c r="H194" s="29">
        <v>0</v>
      </c>
      <c r="I194" s="30">
        <f t="shared" si="16"/>
        <v>0</v>
      </c>
      <c r="J194" s="31">
        <f t="shared" si="14"/>
        <v>0</v>
      </c>
      <c r="K194" s="78"/>
      <c r="L194" s="75"/>
      <c r="M194" s="31">
        <f t="shared" si="20"/>
        <v>37.582771504566892</v>
      </c>
      <c r="N194" s="31">
        <f t="shared" si="20"/>
        <v>25.670937968000665</v>
      </c>
      <c r="O194" s="31">
        <f t="shared" si="20"/>
        <v>23.793040009786193</v>
      </c>
      <c r="P194" s="31">
        <f t="shared" si="20"/>
        <v>23.841527747836214</v>
      </c>
      <c r="Q194" s="31">
        <f t="shared" si="20"/>
        <v>24.857083668036157</v>
      </c>
      <c r="R194" s="75"/>
      <c r="S194" s="73"/>
      <c r="T194" s="76"/>
    </row>
    <row r="195" spans="1:20" x14ac:dyDescent="0.25">
      <c r="A195" s="25">
        <v>42924.916677546295</v>
      </c>
      <c r="B195" s="26">
        <v>34.75</v>
      </c>
      <c r="C195" s="27">
        <v>850.33249999999998</v>
      </c>
      <c r="D195" s="26">
        <v>0</v>
      </c>
      <c r="E195" s="27">
        <v>0</v>
      </c>
      <c r="F195" s="28">
        <f t="shared" si="21"/>
        <v>34.75</v>
      </c>
      <c r="G195" s="28">
        <f t="shared" si="21"/>
        <v>850.33249999999998</v>
      </c>
      <c r="H195" s="29">
        <v>0</v>
      </c>
      <c r="I195" s="30">
        <f t="shared" si="16"/>
        <v>34.75</v>
      </c>
      <c r="J195" s="31">
        <f t="shared" si="14"/>
        <v>24.47</v>
      </c>
      <c r="K195" s="78"/>
      <c r="L195" s="75"/>
      <c r="M195" s="31">
        <f t="shared" si="20"/>
        <v>37.582771504566892</v>
      </c>
      <c r="N195" s="31">
        <f t="shared" si="20"/>
        <v>25.670937968000665</v>
      </c>
      <c r="O195" s="31">
        <f t="shared" si="20"/>
        <v>23.793040009786193</v>
      </c>
      <c r="P195" s="31">
        <f t="shared" si="20"/>
        <v>23.841527747836214</v>
      </c>
      <c r="Q195" s="31">
        <f t="shared" si="20"/>
        <v>24.857083668036157</v>
      </c>
      <c r="R195" s="75"/>
      <c r="S195" s="73"/>
      <c r="T195" s="76"/>
    </row>
    <row r="196" spans="1:20" x14ac:dyDescent="0.25">
      <c r="A196" s="25">
        <v>42924.958344270832</v>
      </c>
      <c r="B196" s="26">
        <v>0</v>
      </c>
      <c r="C196" s="27">
        <v>0</v>
      </c>
      <c r="D196" s="26">
        <v>0</v>
      </c>
      <c r="E196" s="27">
        <v>0</v>
      </c>
      <c r="F196" s="28">
        <f t="shared" si="21"/>
        <v>0</v>
      </c>
      <c r="G196" s="28">
        <f t="shared" si="21"/>
        <v>0</v>
      </c>
      <c r="H196" s="29">
        <v>0</v>
      </c>
      <c r="I196" s="30">
        <f t="shared" si="16"/>
        <v>0</v>
      </c>
      <c r="J196" s="31">
        <f t="shared" si="14"/>
        <v>0</v>
      </c>
      <c r="K196" s="78"/>
      <c r="L196" s="75"/>
      <c r="M196" s="31">
        <f t="shared" si="20"/>
        <v>37.582771504566892</v>
      </c>
      <c r="N196" s="31">
        <f t="shared" si="20"/>
        <v>25.670937968000665</v>
      </c>
      <c r="O196" s="31">
        <f t="shared" si="20"/>
        <v>23.793040009786193</v>
      </c>
      <c r="P196" s="31">
        <f t="shared" si="20"/>
        <v>23.841527747836214</v>
      </c>
      <c r="Q196" s="31">
        <f t="shared" si="20"/>
        <v>24.857083668036157</v>
      </c>
      <c r="R196" s="75"/>
      <c r="S196" s="73"/>
      <c r="T196" s="76"/>
    </row>
    <row r="197" spans="1:20" x14ac:dyDescent="0.25">
      <c r="A197" s="25">
        <v>42925.000010995369</v>
      </c>
      <c r="B197" s="26">
        <v>31.54</v>
      </c>
      <c r="C197" s="27">
        <v>668.64800000000002</v>
      </c>
      <c r="D197" s="26">
        <v>0</v>
      </c>
      <c r="E197" s="27">
        <v>0</v>
      </c>
      <c r="F197" s="28">
        <f t="shared" si="21"/>
        <v>31.54</v>
      </c>
      <c r="G197" s="28">
        <f t="shared" si="21"/>
        <v>668.64800000000002</v>
      </c>
      <c r="H197" s="29">
        <v>0</v>
      </c>
      <c r="I197" s="30">
        <f t="shared" si="16"/>
        <v>31.54</v>
      </c>
      <c r="J197" s="31">
        <f t="shared" si="14"/>
        <v>21.200000000000003</v>
      </c>
      <c r="K197" s="78"/>
      <c r="L197" s="75"/>
      <c r="M197" s="31">
        <f t="shared" si="20"/>
        <v>37.582771504566892</v>
      </c>
      <c r="N197" s="31">
        <f t="shared" si="20"/>
        <v>25.670937968000665</v>
      </c>
      <c r="O197" s="31">
        <f t="shared" si="20"/>
        <v>23.793040009786193</v>
      </c>
      <c r="P197" s="31">
        <f t="shared" si="20"/>
        <v>23.841527747836214</v>
      </c>
      <c r="Q197" s="31">
        <f t="shared" si="20"/>
        <v>24.857083668036157</v>
      </c>
      <c r="R197" s="75"/>
      <c r="S197" s="73"/>
      <c r="T197" s="76"/>
    </row>
    <row r="198" spans="1:20" x14ac:dyDescent="0.25">
      <c r="A198" s="25">
        <v>42925.041677719906</v>
      </c>
      <c r="B198" s="26">
        <v>10.582000000000001</v>
      </c>
      <c r="C198" s="27">
        <v>214.407918</v>
      </c>
      <c r="D198" s="26">
        <v>0</v>
      </c>
      <c r="E198" s="27">
        <v>0</v>
      </c>
      <c r="F198" s="28">
        <f t="shared" si="21"/>
        <v>10.582000000000001</v>
      </c>
      <c r="G198" s="28">
        <f t="shared" si="21"/>
        <v>214.407918</v>
      </c>
      <c r="H198" s="29">
        <v>0</v>
      </c>
      <c r="I198" s="30">
        <f t="shared" si="16"/>
        <v>10.582000000000001</v>
      </c>
      <c r="J198" s="31">
        <f t="shared" si="14"/>
        <v>20.261568512568509</v>
      </c>
      <c r="K198" s="78"/>
      <c r="L198" s="75"/>
      <c r="M198" s="31">
        <f t="shared" si="20"/>
        <v>37.582771504566892</v>
      </c>
      <c r="N198" s="31">
        <f t="shared" si="20"/>
        <v>25.670937968000665</v>
      </c>
      <c r="O198" s="31">
        <f t="shared" si="20"/>
        <v>23.793040009786193</v>
      </c>
      <c r="P198" s="31">
        <f t="shared" si="20"/>
        <v>23.841527747836214</v>
      </c>
      <c r="Q198" s="31">
        <f t="shared" si="20"/>
        <v>24.857083668036157</v>
      </c>
      <c r="R198" s="75"/>
      <c r="S198" s="73"/>
      <c r="T198" s="76"/>
    </row>
    <row r="199" spans="1:20" x14ac:dyDescent="0.25">
      <c r="A199" s="25">
        <v>42925.083344444443</v>
      </c>
      <c r="B199" s="26">
        <v>23.934999999999999</v>
      </c>
      <c r="C199" s="27">
        <v>470.80144999999999</v>
      </c>
      <c r="D199" s="26">
        <v>12.45</v>
      </c>
      <c r="E199" s="27">
        <v>244.89100000000002</v>
      </c>
      <c r="F199" s="28">
        <f t="shared" si="21"/>
        <v>11.484999999999999</v>
      </c>
      <c r="G199" s="28">
        <f t="shared" si="21"/>
        <v>225.91044999999997</v>
      </c>
      <c r="H199" s="29">
        <v>0</v>
      </c>
      <c r="I199" s="30">
        <f t="shared" si="16"/>
        <v>11.484999999999999</v>
      </c>
      <c r="J199" s="31">
        <f t="shared" ref="J199:J262" si="22">IF(F199&gt;0,G199/F199,0)</f>
        <v>19.670043535045711</v>
      </c>
      <c r="K199" s="78"/>
      <c r="L199" s="75"/>
      <c r="M199" s="31">
        <f t="shared" si="20"/>
        <v>37.582771504566892</v>
      </c>
      <c r="N199" s="31">
        <f t="shared" si="20"/>
        <v>25.670937968000665</v>
      </c>
      <c r="O199" s="31">
        <f t="shared" si="20"/>
        <v>23.793040009786193</v>
      </c>
      <c r="P199" s="31">
        <f t="shared" si="20"/>
        <v>23.841527747836214</v>
      </c>
      <c r="Q199" s="31">
        <f t="shared" si="20"/>
        <v>24.857083668036157</v>
      </c>
      <c r="R199" s="75"/>
      <c r="S199" s="73"/>
      <c r="T199" s="76"/>
    </row>
    <row r="200" spans="1:20" x14ac:dyDescent="0.25">
      <c r="A200" s="25">
        <v>42925.125011168981</v>
      </c>
      <c r="B200" s="26">
        <v>21</v>
      </c>
      <c r="C200" s="27">
        <v>382.2</v>
      </c>
      <c r="D200" s="26">
        <v>0</v>
      </c>
      <c r="E200" s="27">
        <v>0</v>
      </c>
      <c r="F200" s="28">
        <f t="shared" si="21"/>
        <v>21</v>
      </c>
      <c r="G200" s="28">
        <f t="shared" si="21"/>
        <v>382.2</v>
      </c>
      <c r="H200" s="29">
        <v>0</v>
      </c>
      <c r="I200" s="30">
        <f t="shared" ref="I200:I263" si="23">F200-H200</f>
        <v>21</v>
      </c>
      <c r="J200" s="31">
        <f t="shared" si="22"/>
        <v>18.2</v>
      </c>
      <c r="K200" s="78"/>
      <c r="L200" s="75"/>
      <c r="M200" s="31">
        <f t="shared" ref="M200:Q215" si="24">M199</f>
        <v>37.582771504566892</v>
      </c>
      <c r="N200" s="31">
        <f t="shared" si="24"/>
        <v>25.670937968000665</v>
      </c>
      <c r="O200" s="31">
        <f t="shared" si="24"/>
        <v>23.793040009786193</v>
      </c>
      <c r="P200" s="31">
        <f t="shared" si="24"/>
        <v>23.841527747836214</v>
      </c>
      <c r="Q200" s="31">
        <f t="shared" si="24"/>
        <v>24.857083668036157</v>
      </c>
      <c r="R200" s="75"/>
      <c r="S200" s="73"/>
      <c r="T200" s="76"/>
    </row>
    <row r="201" spans="1:20" x14ac:dyDescent="0.25">
      <c r="A201" s="25">
        <v>42925.166677893518</v>
      </c>
      <c r="B201" s="26">
        <v>24.425999999999998</v>
      </c>
      <c r="C201" s="27">
        <v>430.87464</v>
      </c>
      <c r="D201" s="26">
        <v>0</v>
      </c>
      <c r="E201" s="27">
        <v>0</v>
      </c>
      <c r="F201" s="28">
        <f t="shared" si="21"/>
        <v>24.425999999999998</v>
      </c>
      <c r="G201" s="28">
        <f t="shared" si="21"/>
        <v>430.87464</v>
      </c>
      <c r="H201" s="29">
        <v>0</v>
      </c>
      <c r="I201" s="30">
        <f t="shared" si="23"/>
        <v>24.425999999999998</v>
      </c>
      <c r="J201" s="31">
        <f t="shared" si="22"/>
        <v>17.64</v>
      </c>
      <c r="K201" s="78"/>
      <c r="L201" s="75"/>
      <c r="M201" s="31">
        <f t="shared" si="24"/>
        <v>37.582771504566892</v>
      </c>
      <c r="N201" s="31">
        <f t="shared" si="24"/>
        <v>25.670937968000665</v>
      </c>
      <c r="O201" s="31">
        <f t="shared" si="24"/>
        <v>23.793040009786193</v>
      </c>
      <c r="P201" s="31">
        <f t="shared" si="24"/>
        <v>23.841527747836214</v>
      </c>
      <c r="Q201" s="31">
        <f t="shared" si="24"/>
        <v>24.857083668036157</v>
      </c>
      <c r="R201" s="75"/>
      <c r="S201" s="73"/>
      <c r="T201" s="76"/>
    </row>
    <row r="202" spans="1:20" x14ac:dyDescent="0.25">
      <c r="A202" s="25">
        <v>42925.208344618055</v>
      </c>
      <c r="B202" s="26">
        <v>24.289000000000001</v>
      </c>
      <c r="C202" s="27">
        <v>371.13592</v>
      </c>
      <c r="D202" s="26">
        <v>0</v>
      </c>
      <c r="E202" s="27">
        <v>0</v>
      </c>
      <c r="F202" s="28">
        <f t="shared" si="21"/>
        <v>24.289000000000001</v>
      </c>
      <c r="G202" s="28">
        <f t="shared" si="21"/>
        <v>371.13592</v>
      </c>
      <c r="H202" s="29">
        <v>0</v>
      </c>
      <c r="I202" s="30">
        <f t="shared" si="23"/>
        <v>24.289000000000001</v>
      </c>
      <c r="J202" s="31">
        <f t="shared" si="22"/>
        <v>15.28</v>
      </c>
      <c r="K202" s="78"/>
      <c r="L202" s="75"/>
      <c r="M202" s="31">
        <f t="shared" si="24"/>
        <v>37.582771504566892</v>
      </c>
      <c r="N202" s="31">
        <f t="shared" si="24"/>
        <v>25.670937968000665</v>
      </c>
      <c r="O202" s="31">
        <f t="shared" si="24"/>
        <v>23.793040009786193</v>
      </c>
      <c r="P202" s="31">
        <f t="shared" si="24"/>
        <v>23.841527747836214</v>
      </c>
      <c r="Q202" s="31">
        <f t="shared" si="24"/>
        <v>24.857083668036157</v>
      </c>
      <c r="R202" s="75"/>
      <c r="S202" s="73"/>
      <c r="T202" s="76"/>
    </row>
    <row r="203" spans="1:20" x14ac:dyDescent="0.25">
      <c r="A203" s="25">
        <v>42925.250011342592</v>
      </c>
      <c r="B203" s="26">
        <v>24.905000000000001</v>
      </c>
      <c r="C203" s="27">
        <v>344.68520000000001</v>
      </c>
      <c r="D203" s="26">
        <v>0</v>
      </c>
      <c r="E203" s="27">
        <v>0</v>
      </c>
      <c r="F203" s="28">
        <f t="shared" si="21"/>
        <v>24.905000000000001</v>
      </c>
      <c r="G203" s="28">
        <f t="shared" si="21"/>
        <v>344.68520000000001</v>
      </c>
      <c r="H203" s="29">
        <v>0</v>
      </c>
      <c r="I203" s="30">
        <f t="shared" si="23"/>
        <v>24.905000000000001</v>
      </c>
      <c r="J203" s="31">
        <f t="shared" si="22"/>
        <v>13.84</v>
      </c>
      <c r="K203" s="78"/>
      <c r="L203" s="75"/>
      <c r="M203" s="31">
        <f t="shared" si="24"/>
        <v>37.582771504566892</v>
      </c>
      <c r="N203" s="31">
        <f t="shared" si="24"/>
        <v>25.670937968000665</v>
      </c>
      <c r="O203" s="31">
        <f t="shared" si="24"/>
        <v>23.793040009786193</v>
      </c>
      <c r="P203" s="31">
        <f t="shared" si="24"/>
        <v>23.841527747836214</v>
      </c>
      <c r="Q203" s="31">
        <f t="shared" si="24"/>
        <v>24.857083668036157</v>
      </c>
      <c r="R203" s="75"/>
      <c r="S203" s="73"/>
      <c r="T203" s="76"/>
    </row>
    <row r="204" spans="1:20" x14ac:dyDescent="0.25">
      <c r="A204" s="25">
        <v>42925.291678067129</v>
      </c>
      <c r="B204" s="26">
        <v>28.681000000000001</v>
      </c>
      <c r="C204" s="27">
        <v>353.06310999999999</v>
      </c>
      <c r="D204" s="26">
        <v>0</v>
      </c>
      <c r="E204" s="27">
        <v>0</v>
      </c>
      <c r="F204" s="28">
        <f t="shared" si="21"/>
        <v>28.681000000000001</v>
      </c>
      <c r="G204" s="28">
        <f t="shared" si="21"/>
        <v>353.06310999999999</v>
      </c>
      <c r="H204" s="29">
        <v>0</v>
      </c>
      <c r="I204" s="30">
        <f t="shared" si="23"/>
        <v>28.681000000000001</v>
      </c>
      <c r="J204" s="31">
        <f t="shared" si="22"/>
        <v>12.309999999999999</v>
      </c>
      <c r="K204" s="78"/>
      <c r="L204" s="75"/>
      <c r="M204" s="31">
        <f t="shared" si="24"/>
        <v>37.582771504566892</v>
      </c>
      <c r="N204" s="31">
        <f t="shared" si="24"/>
        <v>25.670937968000665</v>
      </c>
      <c r="O204" s="31">
        <f t="shared" si="24"/>
        <v>23.793040009786193</v>
      </c>
      <c r="P204" s="31">
        <f t="shared" si="24"/>
        <v>23.841527747836214</v>
      </c>
      <c r="Q204" s="31">
        <f t="shared" si="24"/>
        <v>24.857083668036157</v>
      </c>
      <c r="R204" s="75"/>
      <c r="S204" s="73"/>
      <c r="T204" s="76"/>
    </row>
    <row r="205" spans="1:20" x14ac:dyDescent="0.25">
      <c r="A205" s="25">
        <v>42925.333344791667</v>
      </c>
      <c r="B205" s="26">
        <v>30.731999999999999</v>
      </c>
      <c r="C205" s="27">
        <v>533.81484</v>
      </c>
      <c r="D205" s="26">
        <v>0</v>
      </c>
      <c r="E205" s="27">
        <v>0</v>
      </c>
      <c r="F205" s="28">
        <f t="shared" si="21"/>
        <v>30.731999999999999</v>
      </c>
      <c r="G205" s="28">
        <f t="shared" si="21"/>
        <v>533.81484</v>
      </c>
      <c r="H205" s="29">
        <v>0</v>
      </c>
      <c r="I205" s="30">
        <f t="shared" si="23"/>
        <v>30.731999999999999</v>
      </c>
      <c r="J205" s="31">
        <f t="shared" si="22"/>
        <v>17.37</v>
      </c>
      <c r="K205" s="78"/>
      <c r="L205" s="75"/>
      <c r="M205" s="31">
        <f t="shared" si="24"/>
        <v>37.582771504566892</v>
      </c>
      <c r="N205" s="31">
        <f t="shared" si="24"/>
        <v>25.670937968000665</v>
      </c>
      <c r="O205" s="31">
        <f t="shared" si="24"/>
        <v>23.793040009786193</v>
      </c>
      <c r="P205" s="31">
        <f t="shared" si="24"/>
        <v>23.841527747836214</v>
      </c>
      <c r="Q205" s="31">
        <f t="shared" si="24"/>
        <v>24.857083668036157</v>
      </c>
      <c r="R205" s="75"/>
      <c r="S205" s="77"/>
      <c r="T205" s="76"/>
    </row>
    <row r="206" spans="1:20" x14ac:dyDescent="0.25">
      <c r="A206" s="25">
        <v>42925.375011516204</v>
      </c>
      <c r="B206" s="26">
        <v>20.561</v>
      </c>
      <c r="C206" s="27">
        <v>351.59309999999999</v>
      </c>
      <c r="D206" s="26">
        <v>0</v>
      </c>
      <c r="E206" s="27">
        <v>0</v>
      </c>
      <c r="F206" s="28">
        <f t="shared" si="21"/>
        <v>20.561</v>
      </c>
      <c r="G206" s="28">
        <f t="shared" si="21"/>
        <v>351.59309999999999</v>
      </c>
      <c r="H206" s="29">
        <v>0</v>
      </c>
      <c r="I206" s="30">
        <f t="shared" si="23"/>
        <v>20.561</v>
      </c>
      <c r="J206" s="31">
        <f t="shared" si="22"/>
        <v>17.100000000000001</v>
      </c>
      <c r="K206" s="78"/>
      <c r="L206" s="75"/>
      <c r="M206" s="31">
        <f t="shared" si="24"/>
        <v>37.582771504566892</v>
      </c>
      <c r="N206" s="31">
        <f t="shared" si="24"/>
        <v>25.670937968000665</v>
      </c>
      <c r="O206" s="31">
        <f t="shared" si="24"/>
        <v>23.793040009786193</v>
      </c>
      <c r="P206" s="31">
        <f t="shared" si="24"/>
        <v>23.841527747836214</v>
      </c>
      <c r="Q206" s="31">
        <f t="shared" si="24"/>
        <v>24.857083668036157</v>
      </c>
      <c r="R206" s="75"/>
      <c r="S206" s="73"/>
      <c r="T206" s="76"/>
    </row>
    <row r="207" spans="1:20" x14ac:dyDescent="0.25">
      <c r="A207" s="25">
        <v>42925.416678240741</v>
      </c>
      <c r="B207" s="26">
        <v>39.893000000000001</v>
      </c>
      <c r="C207" s="27">
        <v>823.95551999999998</v>
      </c>
      <c r="D207" s="26">
        <v>0</v>
      </c>
      <c r="E207" s="27">
        <v>0</v>
      </c>
      <c r="F207" s="28">
        <f t="shared" si="21"/>
        <v>39.893000000000001</v>
      </c>
      <c r="G207" s="28">
        <f t="shared" si="21"/>
        <v>823.95551999999998</v>
      </c>
      <c r="H207" s="29">
        <v>0</v>
      </c>
      <c r="I207" s="30">
        <f t="shared" si="23"/>
        <v>39.893000000000001</v>
      </c>
      <c r="J207" s="31">
        <f t="shared" si="22"/>
        <v>20.654137818664928</v>
      </c>
      <c r="K207" s="78"/>
      <c r="L207" s="75"/>
      <c r="M207" s="31">
        <f t="shared" si="24"/>
        <v>37.582771504566892</v>
      </c>
      <c r="N207" s="31">
        <f t="shared" si="24"/>
        <v>25.670937968000665</v>
      </c>
      <c r="O207" s="31">
        <f t="shared" si="24"/>
        <v>23.793040009786193</v>
      </c>
      <c r="P207" s="31">
        <f t="shared" si="24"/>
        <v>23.841527747836214</v>
      </c>
      <c r="Q207" s="31">
        <f t="shared" si="24"/>
        <v>24.857083668036157</v>
      </c>
      <c r="R207" s="75"/>
      <c r="S207" s="73"/>
      <c r="T207" s="76"/>
    </row>
    <row r="208" spans="1:20" x14ac:dyDescent="0.25">
      <c r="A208" s="25">
        <v>42925.458344965278</v>
      </c>
      <c r="B208" s="26">
        <v>86.97999999999999</v>
      </c>
      <c r="C208" s="27">
        <v>1867.6487999999999</v>
      </c>
      <c r="D208" s="26">
        <v>0</v>
      </c>
      <c r="E208" s="27">
        <v>0</v>
      </c>
      <c r="F208" s="28">
        <f t="shared" si="21"/>
        <v>86.97999999999999</v>
      </c>
      <c r="G208" s="28">
        <f t="shared" si="21"/>
        <v>1867.6487999999999</v>
      </c>
      <c r="H208" s="29">
        <v>0</v>
      </c>
      <c r="I208" s="30">
        <f t="shared" si="23"/>
        <v>86.97999999999999</v>
      </c>
      <c r="J208" s="31">
        <f t="shared" si="22"/>
        <v>21.472163715796736</v>
      </c>
      <c r="K208" s="78"/>
      <c r="L208" s="75"/>
      <c r="M208" s="31">
        <f t="shared" si="24"/>
        <v>37.582771504566892</v>
      </c>
      <c r="N208" s="31">
        <f t="shared" si="24"/>
        <v>25.670937968000665</v>
      </c>
      <c r="O208" s="31">
        <f t="shared" si="24"/>
        <v>23.793040009786193</v>
      </c>
      <c r="P208" s="31">
        <f t="shared" si="24"/>
        <v>23.841527747836214</v>
      </c>
      <c r="Q208" s="31">
        <f t="shared" si="24"/>
        <v>24.857083668036157</v>
      </c>
      <c r="R208" s="75"/>
      <c r="S208" s="73"/>
      <c r="T208" s="76"/>
    </row>
    <row r="209" spans="1:20" x14ac:dyDescent="0.25">
      <c r="A209" s="25">
        <v>42925.500011689815</v>
      </c>
      <c r="B209" s="26">
        <v>162.136</v>
      </c>
      <c r="C209" s="27">
        <v>3581.5842400000001</v>
      </c>
      <c r="D209" s="26">
        <v>32.134999999999998</v>
      </c>
      <c r="E209" s="27">
        <v>709.86200000000008</v>
      </c>
      <c r="F209" s="28">
        <f t="shared" si="21"/>
        <v>130.001</v>
      </c>
      <c r="G209" s="28">
        <f t="shared" si="21"/>
        <v>2871.7222400000001</v>
      </c>
      <c r="H209" s="29">
        <v>0</v>
      </c>
      <c r="I209" s="30">
        <f t="shared" si="23"/>
        <v>130.001</v>
      </c>
      <c r="J209" s="31">
        <f t="shared" si="22"/>
        <v>22.090001153837278</v>
      </c>
      <c r="K209" s="78"/>
      <c r="L209" s="75"/>
      <c r="M209" s="31">
        <f t="shared" si="24"/>
        <v>37.582771504566892</v>
      </c>
      <c r="N209" s="31">
        <f t="shared" si="24"/>
        <v>25.670937968000665</v>
      </c>
      <c r="O209" s="31">
        <f t="shared" si="24"/>
        <v>23.793040009786193</v>
      </c>
      <c r="P209" s="31">
        <f t="shared" si="24"/>
        <v>23.841527747836214</v>
      </c>
      <c r="Q209" s="31">
        <f t="shared" si="24"/>
        <v>24.857083668036157</v>
      </c>
      <c r="R209" s="75"/>
      <c r="S209" s="73"/>
      <c r="T209" s="76"/>
    </row>
    <row r="210" spans="1:20" x14ac:dyDescent="0.25">
      <c r="A210" s="25">
        <v>42925.541678414353</v>
      </c>
      <c r="B210" s="26">
        <v>266.09800000000001</v>
      </c>
      <c r="C210" s="27">
        <v>6250.6420200000002</v>
      </c>
      <c r="D210" s="26">
        <v>99.62</v>
      </c>
      <c r="E210" s="27">
        <v>2340.0740000000001</v>
      </c>
      <c r="F210" s="28">
        <f t="shared" si="21"/>
        <v>166.47800000000001</v>
      </c>
      <c r="G210" s="28">
        <f t="shared" si="21"/>
        <v>3910.5680200000002</v>
      </c>
      <c r="H210" s="29">
        <v>0</v>
      </c>
      <c r="I210" s="30">
        <f t="shared" si="23"/>
        <v>166.47800000000001</v>
      </c>
      <c r="J210" s="31">
        <f t="shared" si="22"/>
        <v>23.489998798640059</v>
      </c>
      <c r="K210" s="78"/>
      <c r="L210" s="75"/>
      <c r="M210" s="31">
        <f t="shared" si="24"/>
        <v>37.582771504566892</v>
      </c>
      <c r="N210" s="31">
        <f t="shared" si="24"/>
        <v>25.670937968000665</v>
      </c>
      <c r="O210" s="31">
        <f t="shared" si="24"/>
        <v>23.793040009786193</v>
      </c>
      <c r="P210" s="31">
        <f t="shared" si="24"/>
        <v>23.841527747836214</v>
      </c>
      <c r="Q210" s="31">
        <f t="shared" si="24"/>
        <v>24.857083668036157</v>
      </c>
      <c r="R210" s="75"/>
      <c r="S210" s="73"/>
      <c r="T210" s="76"/>
    </row>
    <row r="211" spans="1:20" x14ac:dyDescent="0.25">
      <c r="A211" s="25">
        <v>42925.58334513889</v>
      </c>
      <c r="B211" s="26">
        <v>285.03399999999999</v>
      </c>
      <c r="C211" s="27">
        <v>7316.8227800000004</v>
      </c>
      <c r="D211" s="26">
        <v>170.09700000000001</v>
      </c>
      <c r="E211" s="27">
        <v>4366.3789999999999</v>
      </c>
      <c r="F211" s="28">
        <f t="shared" si="21"/>
        <v>114.93699999999998</v>
      </c>
      <c r="G211" s="28">
        <f t="shared" si="21"/>
        <v>2950.4437800000005</v>
      </c>
      <c r="H211" s="29">
        <v>0</v>
      </c>
      <c r="I211" s="30">
        <f t="shared" si="23"/>
        <v>114.93699999999998</v>
      </c>
      <c r="J211" s="31">
        <f t="shared" si="22"/>
        <v>25.670095617599216</v>
      </c>
      <c r="K211" s="78"/>
      <c r="L211" s="75"/>
      <c r="M211" s="31">
        <f t="shared" si="24"/>
        <v>37.582771504566892</v>
      </c>
      <c r="N211" s="31">
        <f t="shared" si="24"/>
        <v>25.670937968000665</v>
      </c>
      <c r="O211" s="31">
        <f t="shared" si="24"/>
        <v>23.793040009786193</v>
      </c>
      <c r="P211" s="31">
        <f t="shared" si="24"/>
        <v>23.841527747836214</v>
      </c>
      <c r="Q211" s="31">
        <f t="shared" si="24"/>
        <v>24.857083668036157</v>
      </c>
      <c r="R211" s="75"/>
      <c r="S211" s="73"/>
      <c r="T211" s="76"/>
    </row>
    <row r="212" spans="1:20" x14ac:dyDescent="0.25">
      <c r="A212" s="25">
        <v>42925.625011863427</v>
      </c>
      <c r="B212" s="26">
        <v>256.97300000000001</v>
      </c>
      <c r="C212" s="27">
        <v>6817.4936900000002</v>
      </c>
      <c r="D212" s="26">
        <v>218.67500000000001</v>
      </c>
      <c r="E212" s="27">
        <v>5801.4570000000003</v>
      </c>
      <c r="F212" s="28">
        <f t="shared" si="21"/>
        <v>38.298000000000002</v>
      </c>
      <c r="G212" s="28">
        <f t="shared" si="21"/>
        <v>1016.0366899999999</v>
      </c>
      <c r="H212" s="29">
        <v>0</v>
      </c>
      <c r="I212" s="30">
        <f t="shared" si="23"/>
        <v>38.298000000000002</v>
      </c>
      <c r="J212" s="31">
        <f t="shared" si="22"/>
        <v>26.529758473027307</v>
      </c>
      <c r="K212" s="78"/>
      <c r="L212" s="75"/>
      <c r="M212" s="31">
        <f t="shared" si="24"/>
        <v>37.582771504566892</v>
      </c>
      <c r="N212" s="31">
        <f t="shared" si="24"/>
        <v>25.670937968000665</v>
      </c>
      <c r="O212" s="31">
        <f t="shared" si="24"/>
        <v>23.793040009786193</v>
      </c>
      <c r="P212" s="31">
        <f t="shared" si="24"/>
        <v>23.841527747836214</v>
      </c>
      <c r="Q212" s="31">
        <f t="shared" si="24"/>
        <v>24.857083668036157</v>
      </c>
      <c r="R212" s="75"/>
      <c r="S212" s="73"/>
      <c r="T212" s="76"/>
    </row>
    <row r="213" spans="1:20" x14ac:dyDescent="0.25">
      <c r="A213" s="25">
        <v>42925.666678587964</v>
      </c>
      <c r="B213" s="26">
        <v>169.43</v>
      </c>
      <c r="C213" s="27">
        <v>4777.9260000000004</v>
      </c>
      <c r="D213" s="26">
        <v>169.43</v>
      </c>
      <c r="E213" s="27">
        <v>4777.9260000000004</v>
      </c>
      <c r="F213" s="28">
        <f t="shared" si="21"/>
        <v>0</v>
      </c>
      <c r="G213" s="28">
        <f t="shared" si="21"/>
        <v>0</v>
      </c>
      <c r="H213" s="29">
        <v>0</v>
      </c>
      <c r="I213" s="30">
        <f t="shared" si="23"/>
        <v>0</v>
      </c>
      <c r="J213" s="31">
        <f t="shared" si="22"/>
        <v>0</v>
      </c>
      <c r="K213" s="78"/>
      <c r="L213" s="75"/>
      <c r="M213" s="31">
        <f t="shared" si="24"/>
        <v>37.582771504566892</v>
      </c>
      <c r="N213" s="31">
        <f t="shared" si="24"/>
        <v>25.670937968000665</v>
      </c>
      <c r="O213" s="31">
        <f t="shared" si="24"/>
        <v>23.793040009786193</v>
      </c>
      <c r="P213" s="31">
        <f t="shared" si="24"/>
        <v>23.841527747836214</v>
      </c>
      <c r="Q213" s="31">
        <f t="shared" si="24"/>
        <v>24.857083668036157</v>
      </c>
      <c r="R213" s="75"/>
      <c r="S213" s="73"/>
      <c r="T213" s="76"/>
    </row>
    <row r="214" spans="1:20" x14ac:dyDescent="0.25">
      <c r="A214" s="25">
        <v>42925.708345312501</v>
      </c>
      <c r="B214" s="26">
        <v>130.22800000000001</v>
      </c>
      <c r="C214" s="27">
        <v>3891.2126400000002</v>
      </c>
      <c r="D214" s="26">
        <v>130.22800000000001</v>
      </c>
      <c r="E214" s="27">
        <v>3891.2130000000002</v>
      </c>
      <c r="F214" s="28">
        <f t="shared" si="21"/>
        <v>0</v>
      </c>
      <c r="G214" s="28">
        <f t="shared" si="21"/>
        <v>-3.6000000000058208E-4</v>
      </c>
      <c r="H214" s="29">
        <v>0</v>
      </c>
      <c r="I214" s="30">
        <f t="shared" si="23"/>
        <v>0</v>
      </c>
      <c r="J214" s="31">
        <f t="shared" si="22"/>
        <v>0</v>
      </c>
      <c r="K214" s="78"/>
      <c r="L214" s="75"/>
      <c r="M214" s="31">
        <f t="shared" si="24"/>
        <v>37.582771504566892</v>
      </c>
      <c r="N214" s="31">
        <f t="shared" si="24"/>
        <v>25.670937968000665</v>
      </c>
      <c r="O214" s="31">
        <f t="shared" si="24"/>
        <v>23.793040009786193</v>
      </c>
      <c r="P214" s="31">
        <f t="shared" si="24"/>
        <v>23.841527747836214</v>
      </c>
      <c r="Q214" s="31">
        <f t="shared" si="24"/>
        <v>24.857083668036157</v>
      </c>
      <c r="R214" s="75"/>
      <c r="S214" s="73"/>
      <c r="T214" s="76"/>
    </row>
    <row r="215" spans="1:20" x14ac:dyDescent="0.25">
      <c r="A215" s="25">
        <v>42925.750012037039</v>
      </c>
      <c r="B215" s="26">
        <v>183.42699999999999</v>
      </c>
      <c r="C215" s="27">
        <v>6608.8748100000003</v>
      </c>
      <c r="D215" s="26">
        <v>183.42700000000002</v>
      </c>
      <c r="E215" s="27">
        <v>6608.875</v>
      </c>
      <c r="F215" s="28">
        <f t="shared" si="21"/>
        <v>0</v>
      </c>
      <c r="G215" s="28">
        <f t="shared" si="21"/>
        <v>-1.8999999974766979E-4</v>
      </c>
      <c r="H215" s="29">
        <v>0</v>
      </c>
      <c r="I215" s="30">
        <f t="shared" si="23"/>
        <v>0</v>
      </c>
      <c r="J215" s="31">
        <f t="shared" si="22"/>
        <v>0</v>
      </c>
      <c r="K215" s="78"/>
      <c r="L215" s="75"/>
      <c r="M215" s="31">
        <f t="shared" si="24"/>
        <v>37.582771504566892</v>
      </c>
      <c r="N215" s="31">
        <f t="shared" si="24"/>
        <v>25.670937968000665</v>
      </c>
      <c r="O215" s="31">
        <f t="shared" si="24"/>
        <v>23.793040009786193</v>
      </c>
      <c r="P215" s="31">
        <f t="shared" si="24"/>
        <v>23.841527747836214</v>
      </c>
      <c r="Q215" s="31">
        <f t="shared" si="24"/>
        <v>24.857083668036157</v>
      </c>
      <c r="R215" s="75"/>
      <c r="S215" s="73"/>
      <c r="T215" s="76"/>
    </row>
    <row r="216" spans="1:20" x14ac:dyDescent="0.25">
      <c r="A216" s="25">
        <v>42925.791678761576</v>
      </c>
      <c r="B216" s="26">
        <v>162.74799999999999</v>
      </c>
      <c r="C216" s="27">
        <v>4895.4598400000004</v>
      </c>
      <c r="D216" s="26">
        <v>162.74800000000002</v>
      </c>
      <c r="E216" s="27">
        <v>4895.46</v>
      </c>
      <c r="F216" s="28">
        <f t="shared" si="21"/>
        <v>0</v>
      </c>
      <c r="G216" s="28">
        <f t="shared" si="21"/>
        <v>-1.5999999959603883E-4</v>
      </c>
      <c r="H216" s="29">
        <v>0</v>
      </c>
      <c r="I216" s="30">
        <f t="shared" si="23"/>
        <v>0</v>
      </c>
      <c r="J216" s="31">
        <f t="shared" si="22"/>
        <v>0</v>
      </c>
      <c r="K216" s="78"/>
      <c r="L216" s="75"/>
      <c r="M216" s="31">
        <f t="shared" ref="M216:Q231" si="25">M215</f>
        <v>37.582771504566892</v>
      </c>
      <c r="N216" s="31">
        <f t="shared" si="25"/>
        <v>25.670937968000665</v>
      </c>
      <c r="O216" s="31">
        <f t="shared" si="25"/>
        <v>23.793040009786193</v>
      </c>
      <c r="P216" s="31">
        <f t="shared" si="25"/>
        <v>23.841527747836214</v>
      </c>
      <c r="Q216" s="31">
        <f t="shared" si="25"/>
        <v>24.857083668036157</v>
      </c>
      <c r="R216" s="75"/>
      <c r="S216" s="73"/>
      <c r="T216" s="76"/>
    </row>
    <row r="217" spans="1:20" x14ac:dyDescent="0.25">
      <c r="A217" s="25">
        <v>42925.833345486113</v>
      </c>
      <c r="B217" s="26">
        <v>140.566</v>
      </c>
      <c r="C217" s="27">
        <v>4003.3196800000001</v>
      </c>
      <c r="D217" s="26">
        <v>140.566</v>
      </c>
      <c r="E217" s="27">
        <v>4003.32</v>
      </c>
      <c r="F217" s="28">
        <f t="shared" si="21"/>
        <v>0</v>
      </c>
      <c r="G217" s="28">
        <f t="shared" si="21"/>
        <v>-3.2000000010157237E-4</v>
      </c>
      <c r="H217" s="29">
        <v>0</v>
      </c>
      <c r="I217" s="30">
        <f t="shared" si="23"/>
        <v>0</v>
      </c>
      <c r="J217" s="31">
        <f t="shared" si="22"/>
        <v>0</v>
      </c>
      <c r="K217" s="78"/>
      <c r="L217" s="75"/>
      <c r="M217" s="31">
        <f t="shared" si="25"/>
        <v>37.582771504566892</v>
      </c>
      <c r="N217" s="31">
        <f t="shared" si="25"/>
        <v>25.670937968000665</v>
      </c>
      <c r="O217" s="31">
        <f t="shared" si="25"/>
        <v>23.793040009786193</v>
      </c>
      <c r="P217" s="31">
        <f t="shared" si="25"/>
        <v>23.841527747836214</v>
      </c>
      <c r="Q217" s="31">
        <f t="shared" si="25"/>
        <v>24.857083668036157</v>
      </c>
      <c r="R217" s="75"/>
      <c r="S217" s="73"/>
      <c r="T217" s="76"/>
    </row>
    <row r="218" spans="1:20" x14ac:dyDescent="0.25">
      <c r="A218" s="25">
        <v>42925.87501221065</v>
      </c>
      <c r="B218" s="26">
        <v>94.566999999999993</v>
      </c>
      <c r="C218" s="27">
        <v>2380.2513899999999</v>
      </c>
      <c r="D218" s="26">
        <v>0</v>
      </c>
      <c r="E218" s="27">
        <v>0</v>
      </c>
      <c r="F218" s="28">
        <f t="shared" si="21"/>
        <v>94.566999999999993</v>
      </c>
      <c r="G218" s="28">
        <f t="shared" si="21"/>
        <v>2380.2513899999999</v>
      </c>
      <c r="H218" s="29">
        <v>0</v>
      </c>
      <c r="I218" s="30">
        <f t="shared" si="23"/>
        <v>94.566999999999993</v>
      </c>
      <c r="J218" s="31">
        <f t="shared" si="22"/>
        <v>25.17</v>
      </c>
      <c r="K218" s="78"/>
      <c r="L218" s="75"/>
      <c r="M218" s="31">
        <f t="shared" si="25"/>
        <v>37.582771504566892</v>
      </c>
      <c r="N218" s="31">
        <f t="shared" si="25"/>
        <v>25.670937968000665</v>
      </c>
      <c r="O218" s="31">
        <f t="shared" si="25"/>
        <v>23.793040009786193</v>
      </c>
      <c r="P218" s="31">
        <f t="shared" si="25"/>
        <v>23.841527747836214</v>
      </c>
      <c r="Q218" s="31">
        <f t="shared" si="25"/>
        <v>24.857083668036157</v>
      </c>
      <c r="R218" s="75"/>
      <c r="S218" s="73"/>
      <c r="T218" s="76"/>
    </row>
    <row r="219" spans="1:20" x14ac:dyDescent="0.25">
      <c r="A219" s="25">
        <v>42925.916678935188</v>
      </c>
      <c r="B219" s="26">
        <v>0</v>
      </c>
      <c r="C219" s="27">
        <v>0</v>
      </c>
      <c r="D219" s="26">
        <v>0</v>
      </c>
      <c r="E219" s="27">
        <v>0</v>
      </c>
      <c r="F219" s="28">
        <f t="shared" si="21"/>
        <v>0</v>
      </c>
      <c r="G219" s="28">
        <f t="shared" si="21"/>
        <v>0</v>
      </c>
      <c r="H219" s="29">
        <v>0</v>
      </c>
      <c r="I219" s="30">
        <f t="shared" si="23"/>
        <v>0</v>
      </c>
      <c r="J219" s="31">
        <f t="shared" si="22"/>
        <v>0</v>
      </c>
      <c r="K219" s="78"/>
      <c r="L219" s="75"/>
      <c r="M219" s="31">
        <f t="shared" si="25"/>
        <v>37.582771504566892</v>
      </c>
      <c r="N219" s="31">
        <f t="shared" si="25"/>
        <v>25.670937968000665</v>
      </c>
      <c r="O219" s="31">
        <f t="shared" si="25"/>
        <v>23.793040009786193</v>
      </c>
      <c r="P219" s="31">
        <f t="shared" si="25"/>
        <v>23.841527747836214</v>
      </c>
      <c r="Q219" s="31">
        <f t="shared" si="25"/>
        <v>24.857083668036157</v>
      </c>
      <c r="R219" s="75"/>
      <c r="S219" s="73"/>
      <c r="T219" s="76"/>
    </row>
    <row r="220" spans="1:20" x14ac:dyDescent="0.25">
      <c r="A220" s="25">
        <v>42925.958345659725</v>
      </c>
      <c r="B220" s="26">
        <v>0</v>
      </c>
      <c r="C220" s="27">
        <v>0</v>
      </c>
      <c r="D220" s="26">
        <v>0</v>
      </c>
      <c r="E220" s="27">
        <v>0</v>
      </c>
      <c r="F220" s="28">
        <f t="shared" si="21"/>
        <v>0</v>
      </c>
      <c r="G220" s="28">
        <f t="shared" si="21"/>
        <v>0</v>
      </c>
      <c r="H220" s="29">
        <v>0</v>
      </c>
      <c r="I220" s="30">
        <f t="shared" si="23"/>
        <v>0</v>
      </c>
      <c r="J220" s="31">
        <f t="shared" si="22"/>
        <v>0</v>
      </c>
      <c r="K220" s="78"/>
      <c r="L220" s="75"/>
      <c r="M220" s="31">
        <f t="shared" si="25"/>
        <v>37.582771504566892</v>
      </c>
      <c r="N220" s="31">
        <f t="shared" si="25"/>
        <v>25.670937968000665</v>
      </c>
      <c r="O220" s="31">
        <f t="shared" si="25"/>
        <v>23.793040009786193</v>
      </c>
      <c r="P220" s="31">
        <f t="shared" si="25"/>
        <v>23.841527747836214</v>
      </c>
      <c r="Q220" s="31">
        <f t="shared" si="25"/>
        <v>24.857083668036157</v>
      </c>
      <c r="R220" s="75"/>
      <c r="S220" s="73"/>
      <c r="T220" s="76"/>
    </row>
    <row r="221" spans="1:20" x14ac:dyDescent="0.25">
      <c r="A221" s="25">
        <v>42926.000012384262</v>
      </c>
      <c r="B221" s="26">
        <v>49.8</v>
      </c>
      <c r="C221" s="27">
        <v>1050.2819999999999</v>
      </c>
      <c r="D221" s="26">
        <v>0</v>
      </c>
      <c r="E221" s="27">
        <v>0</v>
      </c>
      <c r="F221" s="28">
        <f t="shared" si="21"/>
        <v>49.8</v>
      </c>
      <c r="G221" s="28">
        <f t="shared" si="21"/>
        <v>1050.2819999999999</v>
      </c>
      <c r="H221" s="29">
        <v>0</v>
      </c>
      <c r="I221" s="30">
        <f t="shared" si="23"/>
        <v>49.8</v>
      </c>
      <c r="J221" s="31">
        <f t="shared" si="22"/>
        <v>21.09</v>
      </c>
      <c r="K221" s="78"/>
      <c r="L221" s="75"/>
      <c r="M221" s="31">
        <f t="shared" si="25"/>
        <v>37.582771504566892</v>
      </c>
      <c r="N221" s="31">
        <f t="shared" si="25"/>
        <v>25.670937968000665</v>
      </c>
      <c r="O221" s="31">
        <f t="shared" si="25"/>
        <v>23.793040009786193</v>
      </c>
      <c r="P221" s="31">
        <f t="shared" si="25"/>
        <v>23.841527747836214</v>
      </c>
      <c r="Q221" s="31">
        <f t="shared" si="25"/>
        <v>24.857083668036157</v>
      </c>
      <c r="R221" s="75"/>
      <c r="S221" s="73"/>
      <c r="T221" s="76"/>
    </row>
    <row r="222" spans="1:20" x14ac:dyDescent="0.25">
      <c r="A222" s="25">
        <v>42926.041679108799</v>
      </c>
      <c r="B222" s="26">
        <v>8.1</v>
      </c>
      <c r="C222" s="27">
        <v>151.227</v>
      </c>
      <c r="D222" s="26">
        <v>0</v>
      </c>
      <c r="E222" s="27">
        <v>0</v>
      </c>
      <c r="F222" s="28">
        <f t="shared" si="21"/>
        <v>8.1</v>
      </c>
      <c r="G222" s="28">
        <f t="shared" si="21"/>
        <v>151.227</v>
      </c>
      <c r="H222" s="29">
        <v>0</v>
      </c>
      <c r="I222" s="30">
        <f t="shared" si="23"/>
        <v>8.1</v>
      </c>
      <c r="J222" s="31">
        <f t="shared" si="22"/>
        <v>18.670000000000002</v>
      </c>
      <c r="K222" s="78"/>
      <c r="L222" s="75"/>
      <c r="M222" s="31">
        <f t="shared" si="25"/>
        <v>37.582771504566892</v>
      </c>
      <c r="N222" s="31">
        <f t="shared" si="25"/>
        <v>25.670937968000665</v>
      </c>
      <c r="O222" s="31">
        <f t="shared" si="25"/>
        <v>23.793040009786193</v>
      </c>
      <c r="P222" s="31">
        <f t="shared" si="25"/>
        <v>23.841527747836214</v>
      </c>
      <c r="Q222" s="31">
        <f t="shared" si="25"/>
        <v>24.857083668036157</v>
      </c>
      <c r="R222" s="75"/>
      <c r="S222" s="73"/>
      <c r="T222" s="76"/>
    </row>
    <row r="223" spans="1:20" x14ac:dyDescent="0.25">
      <c r="A223" s="25">
        <v>42926.083345833336</v>
      </c>
      <c r="B223" s="26">
        <v>4.8380000000000001</v>
      </c>
      <c r="C223" s="27">
        <v>73.252157999999994</v>
      </c>
      <c r="D223" s="26">
        <v>4.3</v>
      </c>
      <c r="E223" s="27">
        <v>65.106000000000009</v>
      </c>
      <c r="F223" s="28">
        <f t="shared" si="21"/>
        <v>0.53800000000000026</v>
      </c>
      <c r="G223" s="28">
        <f t="shared" si="21"/>
        <v>8.1461579999999856</v>
      </c>
      <c r="H223" s="29">
        <v>0</v>
      </c>
      <c r="I223" s="30">
        <f t="shared" si="23"/>
        <v>0.53800000000000026</v>
      </c>
      <c r="J223" s="31">
        <f t="shared" si="22"/>
        <v>15.14155762081781</v>
      </c>
      <c r="K223" s="78"/>
      <c r="L223" s="75"/>
      <c r="M223" s="31">
        <f t="shared" si="25"/>
        <v>37.582771504566892</v>
      </c>
      <c r="N223" s="31">
        <f t="shared" si="25"/>
        <v>25.670937968000665</v>
      </c>
      <c r="O223" s="31">
        <f t="shared" si="25"/>
        <v>23.793040009786193</v>
      </c>
      <c r="P223" s="31">
        <f t="shared" si="25"/>
        <v>23.841527747836214</v>
      </c>
      <c r="Q223" s="31">
        <f t="shared" si="25"/>
        <v>24.857083668036157</v>
      </c>
      <c r="R223" s="75"/>
      <c r="S223" s="73"/>
      <c r="T223" s="76"/>
    </row>
    <row r="224" spans="1:20" x14ac:dyDescent="0.25">
      <c r="A224" s="25">
        <v>42926.125012557874</v>
      </c>
      <c r="B224" s="26">
        <v>14.808999999999999</v>
      </c>
      <c r="C224" s="27">
        <v>212.80533</v>
      </c>
      <c r="D224" s="26">
        <v>0</v>
      </c>
      <c r="E224" s="27">
        <v>0</v>
      </c>
      <c r="F224" s="28">
        <f t="shared" si="21"/>
        <v>14.808999999999999</v>
      </c>
      <c r="G224" s="28">
        <f t="shared" si="21"/>
        <v>212.80533</v>
      </c>
      <c r="H224" s="29">
        <v>0</v>
      </c>
      <c r="I224" s="30">
        <f t="shared" si="23"/>
        <v>14.808999999999999</v>
      </c>
      <c r="J224" s="31">
        <f t="shared" si="22"/>
        <v>14.370000000000001</v>
      </c>
      <c r="K224" s="78"/>
      <c r="L224" s="75"/>
      <c r="M224" s="31">
        <f t="shared" si="25"/>
        <v>37.582771504566892</v>
      </c>
      <c r="N224" s="31">
        <f t="shared" si="25"/>
        <v>25.670937968000665</v>
      </c>
      <c r="O224" s="31">
        <f t="shared" si="25"/>
        <v>23.793040009786193</v>
      </c>
      <c r="P224" s="31">
        <f t="shared" si="25"/>
        <v>23.841527747836214</v>
      </c>
      <c r="Q224" s="31">
        <f t="shared" si="25"/>
        <v>24.857083668036157</v>
      </c>
      <c r="R224" s="75"/>
      <c r="S224" s="73"/>
      <c r="T224" s="76"/>
    </row>
    <row r="225" spans="1:20" x14ac:dyDescent="0.25">
      <c r="A225" s="25">
        <v>42926.166679282411</v>
      </c>
      <c r="B225" s="26">
        <v>16.486999999999998</v>
      </c>
      <c r="C225" s="27">
        <v>226.20164</v>
      </c>
      <c r="D225" s="26">
        <v>0</v>
      </c>
      <c r="E225" s="27">
        <v>0</v>
      </c>
      <c r="F225" s="28">
        <f t="shared" si="21"/>
        <v>16.486999999999998</v>
      </c>
      <c r="G225" s="28">
        <f t="shared" si="21"/>
        <v>226.20164</v>
      </c>
      <c r="H225" s="29">
        <v>0</v>
      </c>
      <c r="I225" s="30">
        <f t="shared" si="23"/>
        <v>16.486999999999998</v>
      </c>
      <c r="J225" s="31">
        <f t="shared" si="22"/>
        <v>13.72</v>
      </c>
      <c r="K225" s="78"/>
      <c r="L225" s="75"/>
      <c r="M225" s="31">
        <f t="shared" si="25"/>
        <v>37.582771504566892</v>
      </c>
      <c r="N225" s="31">
        <f t="shared" si="25"/>
        <v>25.670937968000665</v>
      </c>
      <c r="O225" s="31">
        <f t="shared" si="25"/>
        <v>23.793040009786193</v>
      </c>
      <c r="P225" s="31">
        <f t="shared" si="25"/>
        <v>23.841527747836214</v>
      </c>
      <c r="Q225" s="31">
        <f t="shared" si="25"/>
        <v>24.857083668036157</v>
      </c>
      <c r="R225" s="75"/>
      <c r="S225" s="73"/>
      <c r="T225" s="76"/>
    </row>
    <row r="226" spans="1:20" x14ac:dyDescent="0.25">
      <c r="A226" s="25">
        <v>42926.208346006948</v>
      </c>
      <c r="B226" s="26">
        <v>19.824000000000002</v>
      </c>
      <c r="C226" s="27">
        <v>282.09552000000002</v>
      </c>
      <c r="D226" s="26">
        <v>0</v>
      </c>
      <c r="E226" s="27">
        <v>0</v>
      </c>
      <c r="F226" s="28">
        <f t="shared" si="21"/>
        <v>19.824000000000002</v>
      </c>
      <c r="G226" s="28">
        <f t="shared" si="21"/>
        <v>282.09552000000002</v>
      </c>
      <c r="H226" s="29">
        <v>0</v>
      </c>
      <c r="I226" s="30">
        <f t="shared" si="23"/>
        <v>19.824000000000002</v>
      </c>
      <c r="J226" s="31">
        <f t="shared" si="22"/>
        <v>14.23</v>
      </c>
      <c r="K226" s="78"/>
      <c r="L226" s="75"/>
      <c r="M226" s="31">
        <f t="shared" si="25"/>
        <v>37.582771504566892</v>
      </c>
      <c r="N226" s="31">
        <f t="shared" si="25"/>
        <v>25.670937968000665</v>
      </c>
      <c r="O226" s="31">
        <f t="shared" si="25"/>
        <v>23.793040009786193</v>
      </c>
      <c r="P226" s="31">
        <f t="shared" si="25"/>
        <v>23.841527747836214</v>
      </c>
      <c r="Q226" s="31">
        <f t="shared" si="25"/>
        <v>24.857083668036157</v>
      </c>
      <c r="R226" s="75"/>
      <c r="S226" s="73"/>
      <c r="T226" s="76"/>
    </row>
    <row r="227" spans="1:20" x14ac:dyDescent="0.25">
      <c r="A227" s="25">
        <v>42926.250012731478</v>
      </c>
      <c r="B227" s="26">
        <v>8.6669999999999998</v>
      </c>
      <c r="C227" s="27">
        <v>147.51233999999999</v>
      </c>
      <c r="D227" s="26">
        <v>0</v>
      </c>
      <c r="E227" s="27">
        <v>0</v>
      </c>
      <c r="F227" s="28">
        <f t="shared" si="21"/>
        <v>8.6669999999999998</v>
      </c>
      <c r="G227" s="28">
        <f t="shared" si="21"/>
        <v>147.51233999999999</v>
      </c>
      <c r="H227" s="29">
        <v>0</v>
      </c>
      <c r="I227" s="30">
        <f t="shared" si="23"/>
        <v>8.6669999999999998</v>
      </c>
      <c r="J227" s="31">
        <f t="shared" si="22"/>
        <v>17.02</v>
      </c>
      <c r="K227" s="78"/>
      <c r="L227" s="75"/>
      <c r="M227" s="31">
        <f t="shared" si="25"/>
        <v>37.582771504566892</v>
      </c>
      <c r="N227" s="31">
        <f t="shared" si="25"/>
        <v>25.670937968000665</v>
      </c>
      <c r="O227" s="31">
        <f t="shared" si="25"/>
        <v>23.793040009786193</v>
      </c>
      <c r="P227" s="31">
        <f t="shared" si="25"/>
        <v>23.841527747836214</v>
      </c>
      <c r="Q227" s="31">
        <f t="shared" si="25"/>
        <v>24.857083668036157</v>
      </c>
      <c r="R227" s="75"/>
      <c r="S227" s="73"/>
      <c r="T227" s="76"/>
    </row>
    <row r="228" spans="1:20" x14ac:dyDescent="0.25">
      <c r="A228" s="25">
        <v>42926.291679456015</v>
      </c>
      <c r="B228" s="26">
        <v>3.0649999999999999</v>
      </c>
      <c r="C228" s="27">
        <v>51.219214999999998</v>
      </c>
      <c r="D228" s="26">
        <v>0</v>
      </c>
      <c r="E228" s="27">
        <v>0</v>
      </c>
      <c r="F228" s="28">
        <f t="shared" si="21"/>
        <v>3.0649999999999999</v>
      </c>
      <c r="G228" s="28">
        <f t="shared" si="21"/>
        <v>51.219214999999998</v>
      </c>
      <c r="H228" s="29">
        <v>0</v>
      </c>
      <c r="I228" s="30">
        <f t="shared" si="23"/>
        <v>3.0649999999999999</v>
      </c>
      <c r="J228" s="31">
        <f t="shared" si="22"/>
        <v>16.710999999999999</v>
      </c>
      <c r="K228" s="78"/>
      <c r="L228" s="75"/>
      <c r="M228" s="31">
        <f t="shared" si="25"/>
        <v>37.582771504566892</v>
      </c>
      <c r="N228" s="31">
        <f t="shared" si="25"/>
        <v>25.670937968000665</v>
      </c>
      <c r="O228" s="31">
        <f t="shared" si="25"/>
        <v>23.793040009786193</v>
      </c>
      <c r="P228" s="31">
        <f t="shared" si="25"/>
        <v>23.841527747836214</v>
      </c>
      <c r="Q228" s="31">
        <f t="shared" si="25"/>
        <v>24.857083668036157</v>
      </c>
      <c r="R228" s="75"/>
      <c r="S228" s="73"/>
      <c r="T228" s="76"/>
    </row>
    <row r="229" spans="1:20" x14ac:dyDescent="0.25">
      <c r="A229" s="25">
        <v>42926.333346180552</v>
      </c>
      <c r="B229" s="26">
        <v>5.2</v>
      </c>
      <c r="C229" s="27">
        <v>107.952</v>
      </c>
      <c r="D229" s="26">
        <v>0</v>
      </c>
      <c r="E229" s="27">
        <v>0</v>
      </c>
      <c r="F229" s="28">
        <f t="shared" si="21"/>
        <v>5.2</v>
      </c>
      <c r="G229" s="28">
        <f t="shared" si="21"/>
        <v>107.952</v>
      </c>
      <c r="H229" s="29">
        <v>0</v>
      </c>
      <c r="I229" s="30">
        <f t="shared" si="23"/>
        <v>5.2</v>
      </c>
      <c r="J229" s="31">
        <f t="shared" si="22"/>
        <v>20.759999999999998</v>
      </c>
      <c r="K229" s="78"/>
      <c r="L229" s="75"/>
      <c r="M229" s="31">
        <f t="shared" si="25"/>
        <v>37.582771504566892</v>
      </c>
      <c r="N229" s="31">
        <f t="shared" si="25"/>
        <v>25.670937968000665</v>
      </c>
      <c r="O229" s="31">
        <f t="shared" si="25"/>
        <v>23.793040009786193</v>
      </c>
      <c r="P229" s="31">
        <f t="shared" si="25"/>
        <v>23.841527747836214</v>
      </c>
      <c r="Q229" s="31">
        <f t="shared" si="25"/>
        <v>24.857083668036157</v>
      </c>
      <c r="R229" s="75"/>
      <c r="S229" s="73"/>
      <c r="T229" s="76"/>
    </row>
    <row r="230" spans="1:20" x14ac:dyDescent="0.25">
      <c r="A230" s="25">
        <v>42926.37501290509</v>
      </c>
      <c r="B230" s="26">
        <v>13.395</v>
      </c>
      <c r="C230" s="27">
        <v>298.03874999999999</v>
      </c>
      <c r="D230" s="26">
        <v>9.3490000000000002</v>
      </c>
      <c r="E230" s="27">
        <v>208.01500000000001</v>
      </c>
      <c r="F230" s="28">
        <f t="shared" si="21"/>
        <v>4.0459999999999994</v>
      </c>
      <c r="G230" s="28">
        <f t="shared" si="21"/>
        <v>90.023749999999978</v>
      </c>
      <c r="H230" s="29">
        <v>0</v>
      </c>
      <c r="I230" s="30">
        <f t="shared" si="23"/>
        <v>4.0459999999999994</v>
      </c>
      <c r="J230" s="31">
        <f t="shared" si="22"/>
        <v>22.25006178942165</v>
      </c>
      <c r="K230" s="78"/>
      <c r="L230" s="75"/>
      <c r="M230" s="31">
        <f t="shared" si="25"/>
        <v>37.582771504566892</v>
      </c>
      <c r="N230" s="31">
        <f t="shared" si="25"/>
        <v>25.670937968000665</v>
      </c>
      <c r="O230" s="31">
        <f t="shared" si="25"/>
        <v>23.793040009786193</v>
      </c>
      <c r="P230" s="31">
        <f t="shared" si="25"/>
        <v>23.841527747836214</v>
      </c>
      <c r="Q230" s="31">
        <f t="shared" si="25"/>
        <v>24.857083668036157</v>
      </c>
      <c r="R230" s="75"/>
      <c r="S230" s="73"/>
      <c r="T230" s="76"/>
    </row>
    <row r="231" spans="1:20" x14ac:dyDescent="0.25">
      <c r="A231" s="25">
        <v>42926.416679629627</v>
      </c>
      <c r="B231" s="26">
        <v>154.14099999999999</v>
      </c>
      <c r="C231" s="27">
        <v>3465.08968</v>
      </c>
      <c r="D231" s="26">
        <v>115.4</v>
      </c>
      <c r="E231" s="27">
        <v>2594.192</v>
      </c>
      <c r="F231" s="28">
        <f t="shared" si="21"/>
        <v>38.740999999999985</v>
      </c>
      <c r="G231" s="28">
        <f t="shared" si="21"/>
        <v>870.89768000000004</v>
      </c>
      <c r="H231" s="29">
        <v>0</v>
      </c>
      <c r="I231" s="30">
        <f t="shared" si="23"/>
        <v>38.740999999999985</v>
      </c>
      <c r="J231" s="31">
        <f t="shared" si="22"/>
        <v>22.480000000000011</v>
      </c>
      <c r="K231" s="78"/>
      <c r="L231" s="75"/>
      <c r="M231" s="31">
        <f t="shared" si="25"/>
        <v>37.582771504566892</v>
      </c>
      <c r="N231" s="31">
        <f t="shared" si="25"/>
        <v>25.670937968000665</v>
      </c>
      <c r="O231" s="31">
        <f t="shared" si="25"/>
        <v>23.793040009786193</v>
      </c>
      <c r="P231" s="31">
        <f t="shared" si="25"/>
        <v>23.841527747836214</v>
      </c>
      <c r="Q231" s="31">
        <f t="shared" si="25"/>
        <v>24.857083668036157</v>
      </c>
      <c r="R231" s="75"/>
      <c r="S231" s="73"/>
      <c r="T231" s="76"/>
    </row>
    <row r="232" spans="1:20" x14ac:dyDescent="0.25">
      <c r="A232" s="25">
        <v>42926.458346354164</v>
      </c>
      <c r="B232" s="26">
        <v>276.93900000000002</v>
      </c>
      <c r="C232" s="27">
        <v>6926.2443899999998</v>
      </c>
      <c r="D232" s="26">
        <v>207.464</v>
      </c>
      <c r="E232" s="27">
        <v>5188.683</v>
      </c>
      <c r="F232" s="28">
        <f t="shared" si="21"/>
        <v>69.475000000000023</v>
      </c>
      <c r="G232" s="28">
        <f t="shared" si="21"/>
        <v>1737.5613899999998</v>
      </c>
      <c r="H232" s="29">
        <v>0</v>
      </c>
      <c r="I232" s="30">
        <f t="shared" si="23"/>
        <v>69.475000000000023</v>
      </c>
      <c r="J232" s="31">
        <f t="shared" si="22"/>
        <v>25.009879668945654</v>
      </c>
      <c r="K232" s="78"/>
      <c r="L232" s="75"/>
      <c r="M232" s="31">
        <f t="shared" ref="M232:Q247" si="26">M231</f>
        <v>37.582771504566892</v>
      </c>
      <c r="N232" s="31">
        <f t="shared" si="26"/>
        <v>25.670937968000665</v>
      </c>
      <c r="O232" s="31">
        <f t="shared" si="26"/>
        <v>23.793040009786193</v>
      </c>
      <c r="P232" s="31">
        <f t="shared" si="26"/>
        <v>23.841527747836214</v>
      </c>
      <c r="Q232" s="31">
        <f t="shared" si="26"/>
        <v>24.857083668036157</v>
      </c>
      <c r="R232" s="75"/>
      <c r="S232" s="73"/>
      <c r="T232" s="76"/>
    </row>
    <row r="233" spans="1:20" x14ac:dyDescent="0.25">
      <c r="A233" s="25">
        <v>42926.500013078701</v>
      </c>
      <c r="B233" s="26">
        <v>433.73</v>
      </c>
      <c r="C233" s="27">
        <v>10977.7063</v>
      </c>
      <c r="D233" s="26">
        <v>338.91500000000002</v>
      </c>
      <c r="E233" s="27">
        <v>8577.9439999999995</v>
      </c>
      <c r="F233" s="28">
        <f t="shared" si="21"/>
        <v>94.814999999999998</v>
      </c>
      <c r="G233" s="28">
        <f t="shared" si="21"/>
        <v>2399.7623000000003</v>
      </c>
      <c r="H233" s="29">
        <v>0</v>
      </c>
      <c r="I233" s="30">
        <f t="shared" si="23"/>
        <v>94.814999999999998</v>
      </c>
      <c r="J233" s="31">
        <f t="shared" si="22"/>
        <v>25.309943574328962</v>
      </c>
      <c r="K233" s="78"/>
      <c r="L233" s="75"/>
      <c r="M233" s="31">
        <f t="shared" si="26"/>
        <v>37.582771504566892</v>
      </c>
      <c r="N233" s="31">
        <f t="shared" si="26"/>
        <v>25.670937968000665</v>
      </c>
      <c r="O233" s="31">
        <f t="shared" si="26"/>
        <v>23.793040009786193</v>
      </c>
      <c r="P233" s="31">
        <f t="shared" si="26"/>
        <v>23.841527747836214</v>
      </c>
      <c r="Q233" s="31">
        <f t="shared" si="26"/>
        <v>24.857083668036157</v>
      </c>
      <c r="R233" s="75"/>
      <c r="S233" s="73"/>
      <c r="T233" s="76"/>
    </row>
    <row r="234" spans="1:20" x14ac:dyDescent="0.25">
      <c r="A234" s="25">
        <v>42926.541679803238</v>
      </c>
      <c r="B234" s="34">
        <v>342.80799999999999</v>
      </c>
      <c r="C234" s="35">
        <v>9595.1959200000001</v>
      </c>
      <c r="D234" s="34">
        <v>342.80799999999999</v>
      </c>
      <c r="E234" s="35">
        <v>9595.1959999999999</v>
      </c>
      <c r="F234" s="28">
        <f t="shared" si="21"/>
        <v>0</v>
      </c>
      <c r="G234" s="28">
        <f t="shared" si="21"/>
        <v>-7.9999999798019417E-5</v>
      </c>
      <c r="H234" s="29">
        <v>0</v>
      </c>
      <c r="I234" s="30">
        <f t="shared" si="23"/>
        <v>0</v>
      </c>
      <c r="J234" s="31">
        <f t="shared" si="22"/>
        <v>0</v>
      </c>
      <c r="K234" s="78"/>
      <c r="L234" s="75"/>
      <c r="M234" s="31">
        <f t="shared" si="26"/>
        <v>37.582771504566892</v>
      </c>
      <c r="N234" s="31">
        <f t="shared" si="26"/>
        <v>25.670937968000665</v>
      </c>
      <c r="O234" s="31">
        <f t="shared" si="26"/>
        <v>23.793040009786193</v>
      </c>
      <c r="P234" s="31">
        <f t="shared" si="26"/>
        <v>23.841527747836214</v>
      </c>
      <c r="Q234" s="31">
        <f t="shared" si="26"/>
        <v>24.857083668036157</v>
      </c>
      <c r="R234" s="75"/>
      <c r="S234" s="73"/>
      <c r="T234" s="76"/>
    </row>
    <row r="235" spans="1:20" x14ac:dyDescent="0.25">
      <c r="A235" s="25">
        <v>42926.583346527776</v>
      </c>
      <c r="B235" s="34">
        <v>159.36000000000001</v>
      </c>
      <c r="C235" s="35">
        <v>4842.9503999999997</v>
      </c>
      <c r="D235" s="34">
        <v>159.36000000000001</v>
      </c>
      <c r="E235" s="35">
        <v>4842.95</v>
      </c>
      <c r="F235" s="28">
        <f t="shared" si="21"/>
        <v>0</v>
      </c>
      <c r="G235" s="28">
        <f t="shared" si="21"/>
        <v>3.9999999989959178E-4</v>
      </c>
      <c r="H235" s="29">
        <v>0</v>
      </c>
      <c r="I235" s="30">
        <f t="shared" si="23"/>
        <v>0</v>
      </c>
      <c r="J235" s="31">
        <f t="shared" si="22"/>
        <v>0</v>
      </c>
      <c r="K235" s="78"/>
      <c r="L235" s="75"/>
      <c r="M235" s="31">
        <f t="shared" si="26"/>
        <v>37.582771504566892</v>
      </c>
      <c r="N235" s="31">
        <f t="shared" si="26"/>
        <v>25.670937968000665</v>
      </c>
      <c r="O235" s="31">
        <f t="shared" si="26"/>
        <v>23.793040009786193</v>
      </c>
      <c r="P235" s="31">
        <f t="shared" si="26"/>
        <v>23.841527747836214</v>
      </c>
      <c r="Q235" s="31">
        <f t="shared" si="26"/>
        <v>24.857083668036157</v>
      </c>
      <c r="R235" s="75"/>
      <c r="S235" s="73"/>
      <c r="T235" s="76"/>
    </row>
    <row r="236" spans="1:20" x14ac:dyDescent="0.25">
      <c r="A236" s="25">
        <v>42926.625013252313</v>
      </c>
      <c r="B236" s="34">
        <v>72.840999999999994</v>
      </c>
      <c r="C236" s="35">
        <v>2294.4915000000001</v>
      </c>
      <c r="D236" s="34">
        <v>72.841000000000008</v>
      </c>
      <c r="E236" s="35">
        <v>2294.4920000000002</v>
      </c>
      <c r="F236" s="28">
        <f t="shared" si="21"/>
        <v>0</v>
      </c>
      <c r="G236" s="28">
        <f t="shared" si="21"/>
        <v>-5.0000000010186341E-4</v>
      </c>
      <c r="H236" s="29">
        <v>0</v>
      </c>
      <c r="I236" s="30">
        <f t="shared" si="23"/>
        <v>0</v>
      </c>
      <c r="J236" s="31">
        <f t="shared" si="22"/>
        <v>0</v>
      </c>
      <c r="K236" s="78"/>
      <c r="L236" s="75"/>
      <c r="M236" s="31">
        <f t="shared" si="26"/>
        <v>37.582771504566892</v>
      </c>
      <c r="N236" s="31">
        <f t="shared" si="26"/>
        <v>25.670937968000665</v>
      </c>
      <c r="O236" s="31">
        <f t="shared" si="26"/>
        <v>23.793040009786193</v>
      </c>
      <c r="P236" s="31">
        <f t="shared" si="26"/>
        <v>23.841527747836214</v>
      </c>
      <c r="Q236" s="31">
        <f t="shared" si="26"/>
        <v>24.857083668036157</v>
      </c>
      <c r="R236" s="75"/>
      <c r="S236" s="73"/>
      <c r="T236" s="76"/>
    </row>
    <row r="237" spans="1:20" x14ac:dyDescent="0.25">
      <c r="A237" s="25">
        <v>42926.66667997685</v>
      </c>
      <c r="B237" s="34">
        <v>64.287999999999997</v>
      </c>
      <c r="C237" s="35">
        <v>3128.2540800000002</v>
      </c>
      <c r="D237" s="34">
        <v>64.287999999999997</v>
      </c>
      <c r="E237" s="35">
        <v>3128.2540000000004</v>
      </c>
      <c r="F237" s="28">
        <f t="shared" si="21"/>
        <v>0</v>
      </c>
      <c r="G237" s="28">
        <f t="shared" si="21"/>
        <v>7.9999999798019417E-5</v>
      </c>
      <c r="H237" s="29">
        <v>0</v>
      </c>
      <c r="I237" s="30">
        <f t="shared" si="23"/>
        <v>0</v>
      </c>
      <c r="J237" s="31">
        <f t="shared" si="22"/>
        <v>0</v>
      </c>
      <c r="K237" s="78"/>
      <c r="L237" s="75"/>
      <c r="M237" s="31">
        <f t="shared" si="26"/>
        <v>37.582771504566892</v>
      </c>
      <c r="N237" s="31">
        <f t="shared" si="26"/>
        <v>25.670937968000665</v>
      </c>
      <c r="O237" s="31">
        <f t="shared" si="26"/>
        <v>23.793040009786193</v>
      </c>
      <c r="P237" s="31">
        <f t="shared" si="26"/>
        <v>23.841527747836214</v>
      </c>
      <c r="Q237" s="31">
        <f t="shared" si="26"/>
        <v>24.857083668036157</v>
      </c>
      <c r="R237" s="75"/>
      <c r="S237" s="73"/>
      <c r="T237" s="76"/>
    </row>
    <row r="238" spans="1:20" x14ac:dyDescent="0.25">
      <c r="A238" s="25">
        <v>42926.708346701387</v>
      </c>
      <c r="B238" s="34">
        <v>59.45</v>
      </c>
      <c r="C238" s="35">
        <v>2788.7995000000001</v>
      </c>
      <c r="D238" s="34">
        <v>59.45</v>
      </c>
      <c r="E238" s="35">
        <v>2788.8</v>
      </c>
      <c r="F238" s="28">
        <f t="shared" si="21"/>
        <v>0</v>
      </c>
      <c r="G238" s="28">
        <f t="shared" si="21"/>
        <v>-5.0000000010186341E-4</v>
      </c>
      <c r="H238" s="29">
        <v>0</v>
      </c>
      <c r="I238" s="30">
        <f t="shared" si="23"/>
        <v>0</v>
      </c>
      <c r="J238" s="31">
        <f t="shared" si="22"/>
        <v>0</v>
      </c>
      <c r="K238" s="78"/>
      <c r="L238" s="75"/>
      <c r="M238" s="31">
        <f t="shared" si="26"/>
        <v>37.582771504566892</v>
      </c>
      <c r="N238" s="31">
        <f t="shared" si="26"/>
        <v>25.670937968000665</v>
      </c>
      <c r="O238" s="31">
        <f t="shared" si="26"/>
        <v>23.793040009786193</v>
      </c>
      <c r="P238" s="31">
        <f t="shared" si="26"/>
        <v>23.841527747836214</v>
      </c>
      <c r="Q238" s="31">
        <f t="shared" si="26"/>
        <v>24.857083668036157</v>
      </c>
      <c r="R238" s="75"/>
      <c r="S238" s="73"/>
      <c r="T238" s="76"/>
    </row>
    <row r="239" spans="1:20" x14ac:dyDescent="0.25">
      <c r="A239" s="25">
        <v>42926.750013425924</v>
      </c>
      <c r="B239" s="34">
        <v>74.335999999999999</v>
      </c>
      <c r="C239" s="35">
        <v>8298.1276799999996</v>
      </c>
      <c r="D239" s="34">
        <v>74.335999999999999</v>
      </c>
      <c r="E239" s="35">
        <v>8298.1280000000006</v>
      </c>
      <c r="F239" s="28">
        <f t="shared" si="21"/>
        <v>0</v>
      </c>
      <c r="G239" s="28">
        <f t="shared" si="21"/>
        <v>-3.2000000101106707E-4</v>
      </c>
      <c r="H239" s="29">
        <v>0</v>
      </c>
      <c r="I239" s="30">
        <f t="shared" si="23"/>
        <v>0</v>
      </c>
      <c r="J239" s="31">
        <f t="shared" si="22"/>
        <v>0</v>
      </c>
      <c r="K239" s="78"/>
      <c r="L239" s="75"/>
      <c r="M239" s="31">
        <f t="shared" si="26"/>
        <v>37.582771504566892</v>
      </c>
      <c r="N239" s="31">
        <f t="shared" si="26"/>
        <v>25.670937968000665</v>
      </c>
      <c r="O239" s="31">
        <f t="shared" si="26"/>
        <v>23.793040009786193</v>
      </c>
      <c r="P239" s="31">
        <f t="shared" si="26"/>
        <v>23.841527747836214</v>
      </c>
      <c r="Q239" s="31">
        <f t="shared" si="26"/>
        <v>24.857083668036157</v>
      </c>
      <c r="R239" s="75"/>
      <c r="S239" s="73"/>
      <c r="T239" s="76"/>
    </row>
    <row r="240" spans="1:20" x14ac:dyDescent="0.25">
      <c r="A240" s="25">
        <v>42926.791680150462</v>
      </c>
      <c r="B240" s="34">
        <v>69.123999999999995</v>
      </c>
      <c r="C240" s="35">
        <v>3636.61364</v>
      </c>
      <c r="D240" s="34">
        <v>69.124000000000009</v>
      </c>
      <c r="E240" s="35">
        <v>3636.614</v>
      </c>
      <c r="F240" s="28">
        <f t="shared" si="21"/>
        <v>0</v>
      </c>
      <c r="G240" s="28">
        <f t="shared" si="21"/>
        <v>-3.6000000000058208E-4</v>
      </c>
      <c r="H240" s="29">
        <v>0</v>
      </c>
      <c r="I240" s="30">
        <f t="shared" si="23"/>
        <v>0</v>
      </c>
      <c r="J240" s="31">
        <f t="shared" si="22"/>
        <v>0</v>
      </c>
      <c r="K240" s="78"/>
      <c r="L240" s="75"/>
      <c r="M240" s="31">
        <f t="shared" si="26"/>
        <v>37.582771504566892</v>
      </c>
      <c r="N240" s="31">
        <f t="shared" si="26"/>
        <v>25.670937968000665</v>
      </c>
      <c r="O240" s="31">
        <f t="shared" si="26"/>
        <v>23.793040009786193</v>
      </c>
      <c r="P240" s="31">
        <f t="shared" si="26"/>
        <v>23.841527747836214</v>
      </c>
      <c r="Q240" s="31">
        <f t="shared" si="26"/>
        <v>24.857083668036157</v>
      </c>
      <c r="R240" s="75"/>
      <c r="S240" s="73"/>
      <c r="T240" s="76"/>
    </row>
    <row r="241" spans="1:20" x14ac:dyDescent="0.25">
      <c r="A241" s="25">
        <v>42926.833346874999</v>
      </c>
      <c r="B241" s="34">
        <v>66.834999999999994</v>
      </c>
      <c r="C241" s="35">
        <v>2338.55665</v>
      </c>
      <c r="D241" s="34">
        <v>66.835000000000008</v>
      </c>
      <c r="E241" s="35">
        <v>2338.5570000000002</v>
      </c>
      <c r="F241" s="28">
        <f t="shared" si="21"/>
        <v>0</v>
      </c>
      <c r="G241" s="28">
        <f t="shared" si="21"/>
        <v>-3.5000000025320332E-4</v>
      </c>
      <c r="H241" s="29">
        <v>0</v>
      </c>
      <c r="I241" s="30">
        <f t="shared" si="23"/>
        <v>0</v>
      </c>
      <c r="J241" s="31">
        <f t="shared" si="22"/>
        <v>0</v>
      </c>
      <c r="K241" s="78"/>
      <c r="L241" s="75"/>
      <c r="M241" s="31">
        <f t="shared" si="26"/>
        <v>37.582771504566892</v>
      </c>
      <c r="N241" s="31">
        <f t="shared" si="26"/>
        <v>25.670937968000665</v>
      </c>
      <c r="O241" s="31">
        <f t="shared" si="26"/>
        <v>23.793040009786193</v>
      </c>
      <c r="P241" s="31">
        <f t="shared" si="26"/>
        <v>23.841527747836214</v>
      </c>
      <c r="Q241" s="31">
        <f t="shared" si="26"/>
        <v>24.857083668036157</v>
      </c>
      <c r="R241" s="75"/>
      <c r="S241" s="73"/>
      <c r="T241" s="76"/>
    </row>
    <row r="242" spans="1:20" x14ac:dyDescent="0.25">
      <c r="A242" s="25">
        <v>42926.875013599536</v>
      </c>
      <c r="B242" s="34">
        <v>105.108</v>
      </c>
      <c r="C242" s="35">
        <v>3826.9822800000002</v>
      </c>
      <c r="D242" s="34">
        <v>105.108</v>
      </c>
      <c r="E242" s="35">
        <v>3826.982</v>
      </c>
      <c r="F242" s="28">
        <f t="shared" si="21"/>
        <v>0</v>
      </c>
      <c r="G242" s="28">
        <f t="shared" si="21"/>
        <v>2.8000000020256266E-4</v>
      </c>
      <c r="H242" s="29">
        <v>0</v>
      </c>
      <c r="I242" s="30">
        <f t="shared" si="23"/>
        <v>0</v>
      </c>
      <c r="J242" s="31">
        <f t="shared" si="22"/>
        <v>0</v>
      </c>
      <c r="K242" s="78"/>
      <c r="L242" s="75"/>
      <c r="M242" s="31">
        <f t="shared" si="26"/>
        <v>37.582771504566892</v>
      </c>
      <c r="N242" s="31">
        <f t="shared" si="26"/>
        <v>25.670937968000665</v>
      </c>
      <c r="O242" s="31">
        <f t="shared" si="26"/>
        <v>23.793040009786193</v>
      </c>
      <c r="P242" s="31">
        <f t="shared" si="26"/>
        <v>23.841527747836214</v>
      </c>
      <c r="Q242" s="31">
        <f t="shared" si="26"/>
        <v>24.857083668036157</v>
      </c>
      <c r="R242" s="75"/>
      <c r="S242" s="73"/>
      <c r="T242" s="76"/>
    </row>
    <row r="243" spans="1:20" x14ac:dyDescent="0.25">
      <c r="A243" s="25">
        <v>42926.916680324073</v>
      </c>
      <c r="B243" s="34">
        <v>140.80099999999999</v>
      </c>
      <c r="C243" s="35">
        <v>4186.0137299999997</v>
      </c>
      <c r="D243" s="34">
        <v>140.80100000000002</v>
      </c>
      <c r="E243" s="36">
        <v>4186.0140000000001</v>
      </c>
      <c r="F243" s="28">
        <f t="shared" si="21"/>
        <v>0</v>
      </c>
      <c r="G243" s="28">
        <f t="shared" si="21"/>
        <v>-2.7000000045518391E-4</v>
      </c>
      <c r="H243" s="29">
        <v>0</v>
      </c>
      <c r="I243" s="30">
        <f t="shared" si="23"/>
        <v>0</v>
      </c>
      <c r="J243" s="31">
        <f t="shared" si="22"/>
        <v>0</v>
      </c>
      <c r="K243" s="78"/>
      <c r="L243" s="75"/>
      <c r="M243" s="31">
        <f t="shared" si="26"/>
        <v>37.582771504566892</v>
      </c>
      <c r="N243" s="31">
        <f t="shared" si="26"/>
        <v>25.670937968000665</v>
      </c>
      <c r="O243" s="31">
        <f t="shared" si="26"/>
        <v>23.793040009786193</v>
      </c>
      <c r="P243" s="31">
        <f t="shared" si="26"/>
        <v>23.841527747836214</v>
      </c>
      <c r="Q243" s="31">
        <f t="shared" si="26"/>
        <v>24.857083668036157</v>
      </c>
      <c r="R243" s="75"/>
      <c r="S243" s="73"/>
      <c r="T243" s="76"/>
    </row>
    <row r="244" spans="1:20" x14ac:dyDescent="0.25">
      <c r="A244" s="25">
        <v>42926.95834704861</v>
      </c>
      <c r="B244" s="34">
        <v>0</v>
      </c>
      <c r="C244" s="35">
        <v>0</v>
      </c>
      <c r="D244" s="34">
        <v>0</v>
      </c>
      <c r="E244" s="35">
        <v>0</v>
      </c>
      <c r="F244" s="28">
        <f t="shared" si="21"/>
        <v>0</v>
      </c>
      <c r="G244" s="28">
        <f t="shared" si="21"/>
        <v>0</v>
      </c>
      <c r="H244" s="29">
        <v>0</v>
      </c>
      <c r="I244" s="30">
        <f t="shared" si="23"/>
        <v>0</v>
      </c>
      <c r="J244" s="31">
        <f t="shared" si="22"/>
        <v>0</v>
      </c>
      <c r="K244" s="78"/>
      <c r="L244" s="75"/>
      <c r="M244" s="31">
        <f t="shared" si="26"/>
        <v>37.582771504566892</v>
      </c>
      <c r="N244" s="31">
        <f t="shared" si="26"/>
        <v>25.670937968000665</v>
      </c>
      <c r="O244" s="31">
        <f t="shared" si="26"/>
        <v>23.793040009786193</v>
      </c>
      <c r="P244" s="31">
        <f t="shared" si="26"/>
        <v>23.841527747836214</v>
      </c>
      <c r="Q244" s="31">
        <f t="shared" si="26"/>
        <v>24.857083668036157</v>
      </c>
      <c r="R244" s="75"/>
      <c r="S244" s="73"/>
      <c r="T244" s="76"/>
    </row>
    <row r="245" spans="1:20" x14ac:dyDescent="0.25">
      <c r="A245" s="25">
        <v>42927.000013773148</v>
      </c>
      <c r="B245" s="34">
        <v>0</v>
      </c>
      <c r="C245" s="35">
        <v>0</v>
      </c>
      <c r="D245" s="34">
        <v>0</v>
      </c>
      <c r="E245" s="35">
        <v>0</v>
      </c>
      <c r="F245" s="28">
        <f t="shared" si="21"/>
        <v>0</v>
      </c>
      <c r="G245" s="28">
        <f t="shared" si="21"/>
        <v>0</v>
      </c>
      <c r="H245" s="29">
        <v>0</v>
      </c>
      <c r="I245" s="30">
        <f t="shared" si="23"/>
        <v>0</v>
      </c>
      <c r="J245" s="31">
        <f t="shared" si="22"/>
        <v>0</v>
      </c>
      <c r="K245" s="78"/>
      <c r="L245" s="75"/>
      <c r="M245" s="31">
        <f t="shared" si="26"/>
        <v>37.582771504566892</v>
      </c>
      <c r="N245" s="31">
        <f t="shared" si="26"/>
        <v>25.670937968000665</v>
      </c>
      <c r="O245" s="31">
        <f t="shared" si="26"/>
        <v>23.793040009786193</v>
      </c>
      <c r="P245" s="31">
        <f t="shared" si="26"/>
        <v>23.841527747836214</v>
      </c>
      <c r="Q245" s="31">
        <f t="shared" si="26"/>
        <v>24.857083668036157</v>
      </c>
      <c r="R245" s="75"/>
      <c r="S245" s="73"/>
      <c r="T245" s="76"/>
    </row>
    <row r="246" spans="1:20" x14ac:dyDescent="0.25">
      <c r="A246" s="25">
        <v>42927.041680497685</v>
      </c>
      <c r="B246" s="34">
        <v>27.5</v>
      </c>
      <c r="C246" s="35">
        <v>583.82500000000005</v>
      </c>
      <c r="D246" s="34">
        <v>0</v>
      </c>
      <c r="E246" s="35">
        <v>0</v>
      </c>
      <c r="F246" s="28">
        <f t="shared" si="21"/>
        <v>27.5</v>
      </c>
      <c r="G246" s="28">
        <f t="shared" si="21"/>
        <v>583.82500000000005</v>
      </c>
      <c r="H246" s="29">
        <v>0</v>
      </c>
      <c r="I246" s="30">
        <f t="shared" si="23"/>
        <v>27.5</v>
      </c>
      <c r="J246" s="31">
        <f t="shared" si="22"/>
        <v>21.23</v>
      </c>
      <c r="K246" s="78"/>
      <c r="L246" s="75"/>
      <c r="M246" s="31">
        <f t="shared" si="26"/>
        <v>37.582771504566892</v>
      </c>
      <c r="N246" s="31">
        <f t="shared" si="26"/>
        <v>25.670937968000665</v>
      </c>
      <c r="O246" s="31">
        <f t="shared" si="26"/>
        <v>23.793040009786193</v>
      </c>
      <c r="P246" s="31">
        <f t="shared" si="26"/>
        <v>23.841527747836214</v>
      </c>
      <c r="Q246" s="31">
        <f t="shared" si="26"/>
        <v>24.857083668036157</v>
      </c>
      <c r="R246" s="75"/>
      <c r="S246" s="73"/>
      <c r="T246" s="76"/>
    </row>
    <row r="247" spans="1:20" x14ac:dyDescent="0.25">
      <c r="A247" s="25">
        <v>42927.083347222222</v>
      </c>
      <c r="B247" s="34">
        <v>0</v>
      </c>
      <c r="C247" s="35">
        <v>0</v>
      </c>
      <c r="D247" s="34">
        <v>0</v>
      </c>
      <c r="E247" s="35">
        <v>0</v>
      </c>
      <c r="F247" s="28">
        <f t="shared" si="21"/>
        <v>0</v>
      </c>
      <c r="G247" s="28">
        <f t="shared" si="21"/>
        <v>0</v>
      </c>
      <c r="H247" s="29">
        <v>0</v>
      </c>
      <c r="I247" s="30">
        <f t="shared" si="23"/>
        <v>0</v>
      </c>
      <c r="J247" s="31">
        <f t="shared" si="22"/>
        <v>0</v>
      </c>
      <c r="K247" s="78"/>
      <c r="L247" s="75"/>
      <c r="M247" s="31">
        <f t="shared" si="26"/>
        <v>37.582771504566892</v>
      </c>
      <c r="N247" s="31">
        <f t="shared" si="26"/>
        <v>25.670937968000665</v>
      </c>
      <c r="O247" s="31">
        <f t="shared" si="26"/>
        <v>23.793040009786193</v>
      </c>
      <c r="P247" s="31">
        <f t="shared" si="26"/>
        <v>23.841527747836214</v>
      </c>
      <c r="Q247" s="31">
        <f t="shared" si="26"/>
        <v>24.857083668036157</v>
      </c>
      <c r="R247" s="75"/>
      <c r="S247" s="73"/>
      <c r="T247" s="76"/>
    </row>
    <row r="248" spans="1:20" x14ac:dyDescent="0.25">
      <c r="A248" s="25">
        <v>42927.125013946759</v>
      </c>
      <c r="B248" s="34">
        <v>5.7469999999999999</v>
      </c>
      <c r="C248" s="35">
        <v>110.45734</v>
      </c>
      <c r="D248" s="34">
        <v>0</v>
      </c>
      <c r="E248" s="35">
        <v>0</v>
      </c>
      <c r="F248" s="28">
        <f t="shared" si="21"/>
        <v>5.7469999999999999</v>
      </c>
      <c r="G248" s="28">
        <f t="shared" si="21"/>
        <v>110.45734</v>
      </c>
      <c r="H248" s="29">
        <v>0</v>
      </c>
      <c r="I248" s="30">
        <f t="shared" si="23"/>
        <v>5.7469999999999999</v>
      </c>
      <c r="J248" s="31">
        <f t="shared" si="22"/>
        <v>19.220000000000002</v>
      </c>
      <c r="K248" s="78"/>
      <c r="L248" s="75"/>
      <c r="M248" s="31">
        <f t="shared" ref="M248:Q263" si="27">M247</f>
        <v>37.582771504566892</v>
      </c>
      <c r="N248" s="31">
        <f t="shared" si="27"/>
        <v>25.670937968000665</v>
      </c>
      <c r="O248" s="31">
        <f t="shared" si="27"/>
        <v>23.793040009786193</v>
      </c>
      <c r="P248" s="31">
        <f t="shared" si="27"/>
        <v>23.841527747836214</v>
      </c>
      <c r="Q248" s="31">
        <f t="shared" si="27"/>
        <v>24.857083668036157</v>
      </c>
      <c r="R248" s="75"/>
      <c r="S248" s="73"/>
      <c r="T248" s="76"/>
    </row>
    <row r="249" spans="1:20" x14ac:dyDescent="0.25">
      <c r="A249" s="25">
        <v>42927.166680671296</v>
      </c>
      <c r="B249" s="34">
        <v>6.7089999999999996</v>
      </c>
      <c r="C249" s="35">
        <v>124.78740000000001</v>
      </c>
      <c r="D249" s="34">
        <v>0</v>
      </c>
      <c r="E249" s="35">
        <v>0</v>
      </c>
      <c r="F249" s="28">
        <f t="shared" si="21"/>
        <v>6.7089999999999996</v>
      </c>
      <c r="G249" s="28">
        <f t="shared" si="21"/>
        <v>124.78740000000001</v>
      </c>
      <c r="H249" s="29">
        <v>0</v>
      </c>
      <c r="I249" s="30">
        <f t="shared" si="23"/>
        <v>6.7089999999999996</v>
      </c>
      <c r="J249" s="31">
        <f t="shared" si="22"/>
        <v>18.600000000000001</v>
      </c>
      <c r="K249" s="78"/>
      <c r="L249" s="75"/>
      <c r="M249" s="31">
        <f t="shared" si="27"/>
        <v>37.582771504566892</v>
      </c>
      <c r="N249" s="31">
        <f t="shared" si="27"/>
        <v>25.670937968000665</v>
      </c>
      <c r="O249" s="31">
        <f t="shared" si="27"/>
        <v>23.793040009786193</v>
      </c>
      <c r="P249" s="31">
        <f t="shared" si="27"/>
        <v>23.841527747836214</v>
      </c>
      <c r="Q249" s="31">
        <f t="shared" si="27"/>
        <v>24.857083668036157</v>
      </c>
      <c r="R249" s="75"/>
      <c r="S249" s="73"/>
      <c r="T249" s="76"/>
    </row>
    <row r="250" spans="1:20" x14ac:dyDescent="0.25">
      <c r="A250" s="25">
        <v>42927.208347395834</v>
      </c>
      <c r="B250" s="34">
        <v>4.3090000000000002</v>
      </c>
      <c r="C250" s="35">
        <v>80.621390000000005</v>
      </c>
      <c r="D250" s="34">
        <v>0</v>
      </c>
      <c r="E250" s="35">
        <v>0</v>
      </c>
      <c r="F250" s="28">
        <f t="shared" si="21"/>
        <v>4.3090000000000002</v>
      </c>
      <c r="G250" s="28">
        <f t="shared" si="21"/>
        <v>80.621390000000005</v>
      </c>
      <c r="H250" s="29">
        <v>0</v>
      </c>
      <c r="I250" s="30">
        <f t="shared" si="23"/>
        <v>4.3090000000000002</v>
      </c>
      <c r="J250" s="31">
        <f t="shared" si="22"/>
        <v>18.71</v>
      </c>
      <c r="K250" s="78"/>
      <c r="L250" s="75"/>
      <c r="M250" s="31">
        <f t="shared" si="27"/>
        <v>37.582771504566892</v>
      </c>
      <c r="N250" s="31">
        <f t="shared" si="27"/>
        <v>25.670937968000665</v>
      </c>
      <c r="O250" s="31">
        <f t="shared" si="27"/>
        <v>23.793040009786193</v>
      </c>
      <c r="P250" s="31">
        <f t="shared" si="27"/>
        <v>23.841527747836214</v>
      </c>
      <c r="Q250" s="31">
        <f t="shared" si="27"/>
        <v>24.857083668036157</v>
      </c>
      <c r="R250" s="75"/>
      <c r="S250" s="73"/>
      <c r="T250" s="76"/>
    </row>
    <row r="251" spans="1:20" x14ac:dyDescent="0.25">
      <c r="A251" s="25">
        <v>42927.250014120371</v>
      </c>
      <c r="B251" s="34">
        <v>0</v>
      </c>
      <c r="C251" s="35">
        <v>0</v>
      </c>
      <c r="D251" s="34">
        <v>0</v>
      </c>
      <c r="E251" s="35">
        <v>0</v>
      </c>
      <c r="F251" s="28">
        <f t="shared" ref="F251:G313" si="28">B251-D251</f>
        <v>0</v>
      </c>
      <c r="G251" s="28">
        <f t="shared" si="28"/>
        <v>0</v>
      </c>
      <c r="H251" s="29">
        <v>0</v>
      </c>
      <c r="I251" s="30">
        <f t="shared" si="23"/>
        <v>0</v>
      </c>
      <c r="J251" s="31">
        <f t="shared" si="22"/>
        <v>0</v>
      </c>
      <c r="K251" s="78"/>
      <c r="L251" s="75"/>
      <c r="M251" s="31">
        <f t="shared" si="27"/>
        <v>37.582771504566892</v>
      </c>
      <c r="N251" s="31">
        <f t="shared" si="27"/>
        <v>25.670937968000665</v>
      </c>
      <c r="O251" s="31">
        <f t="shared" si="27"/>
        <v>23.793040009786193</v>
      </c>
      <c r="P251" s="31">
        <f t="shared" si="27"/>
        <v>23.841527747836214</v>
      </c>
      <c r="Q251" s="31">
        <f t="shared" si="27"/>
        <v>24.857083668036157</v>
      </c>
      <c r="R251" s="75"/>
      <c r="S251" s="73"/>
      <c r="T251" s="76"/>
    </row>
    <row r="252" spans="1:20" x14ac:dyDescent="0.25">
      <c r="A252" s="25">
        <v>42927.291680844908</v>
      </c>
      <c r="B252" s="34">
        <v>0</v>
      </c>
      <c r="C252" s="35">
        <v>0</v>
      </c>
      <c r="D252" s="34">
        <v>0</v>
      </c>
      <c r="E252" s="35">
        <v>0</v>
      </c>
      <c r="F252" s="28">
        <f t="shared" si="28"/>
        <v>0</v>
      </c>
      <c r="G252" s="28">
        <f t="shared" si="28"/>
        <v>0</v>
      </c>
      <c r="H252" s="29">
        <v>0</v>
      </c>
      <c r="I252" s="30">
        <f t="shared" si="23"/>
        <v>0</v>
      </c>
      <c r="J252" s="31">
        <f t="shared" si="22"/>
        <v>0</v>
      </c>
      <c r="K252" s="78"/>
      <c r="L252" s="75"/>
      <c r="M252" s="31">
        <f t="shared" si="27"/>
        <v>37.582771504566892</v>
      </c>
      <c r="N252" s="31">
        <f t="shared" si="27"/>
        <v>25.670937968000665</v>
      </c>
      <c r="O252" s="31">
        <f t="shared" si="27"/>
        <v>23.793040009786193</v>
      </c>
      <c r="P252" s="31">
        <f t="shared" si="27"/>
        <v>23.841527747836214</v>
      </c>
      <c r="Q252" s="31">
        <f t="shared" si="27"/>
        <v>24.857083668036157</v>
      </c>
      <c r="R252" s="75"/>
      <c r="S252" s="73"/>
      <c r="T252" s="76"/>
    </row>
    <row r="253" spans="1:20" x14ac:dyDescent="0.25">
      <c r="A253" s="25">
        <v>42927.333347569445</v>
      </c>
      <c r="B253" s="34">
        <v>0</v>
      </c>
      <c r="C253" s="35">
        <v>0</v>
      </c>
      <c r="D253" s="34">
        <v>0</v>
      </c>
      <c r="E253" s="35">
        <v>0</v>
      </c>
      <c r="F253" s="28">
        <f t="shared" si="28"/>
        <v>0</v>
      </c>
      <c r="G253" s="28">
        <f t="shared" si="28"/>
        <v>0</v>
      </c>
      <c r="H253" s="29">
        <v>0</v>
      </c>
      <c r="I253" s="30">
        <f t="shared" si="23"/>
        <v>0</v>
      </c>
      <c r="J253" s="31">
        <f t="shared" si="22"/>
        <v>0</v>
      </c>
      <c r="K253" s="78"/>
      <c r="L253" s="75"/>
      <c r="M253" s="31">
        <f t="shared" si="27"/>
        <v>37.582771504566892</v>
      </c>
      <c r="N253" s="31">
        <f t="shared" si="27"/>
        <v>25.670937968000665</v>
      </c>
      <c r="O253" s="31">
        <f t="shared" si="27"/>
        <v>23.793040009786193</v>
      </c>
      <c r="P253" s="31">
        <f t="shared" si="27"/>
        <v>23.841527747836214</v>
      </c>
      <c r="Q253" s="31">
        <f t="shared" si="27"/>
        <v>24.857083668036157</v>
      </c>
      <c r="R253" s="75"/>
      <c r="S253" s="73"/>
      <c r="T253" s="76"/>
    </row>
    <row r="254" spans="1:20" x14ac:dyDescent="0.25">
      <c r="A254" s="25">
        <v>42927.375014293983</v>
      </c>
      <c r="B254" s="34">
        <v>0</v>
      </c>
      <c r="C254" s="35">
        <v>0</v>
      </c>
      <c r="D254" s="34">
        <v>0</v>
      </c>
      <c r="E254" s="35">
        <v>0</v>
      </c>
      <c r="F254" s="28">
        <f t="shared" si="28"/>
        <v>0</v>
      </c>
      <c r="G254" s="28">
        <f t="shared" si="28"/>
        <v>0</v>
      </c>
      <c r="H254" s="29">
        <v>0</v>
      </c>
      <c r="I254" s="30">
        <f t="shared" si="23"/>
        <v>0</v>
      </c>
      <c r="J254" s="31">
        <f t="shared" si="22"/>
        <v>0</v>
      </c>
      <c r="K254" s="78"/>
      <c r="L254" s="75"/>
      <c r="M254" s="31">
        <f t="shared" si="27"/>
        <v>37.582771504566892</v>
      </c>
      <c r="N254" s="31">
        <f t="shared" si="27"/>
        <v>25.670937968000665</v>
      </c>
      <c r="O254" s="31">
        <f t="shared" si="27"/>
        <v>23.793040009786193</v>
      </c>
      <c r="P254" s="31">
        <f t="shared" si="27"/>
        <v>23.841527747836214</v>
      </c>
      <c r="Q254" s="31">
        <f t="shared" si="27"/>
        <v>24.857083668036157</v>
      </c>
      <c r="R254" s="75"/>
      <c r="S254" s="73"/>
      <c r="T254" s="76"/>
    </row>
    <row r="255" spans="1:20" x14ac:dyDescent="0.25">
      <c r="A255" s="25">
        <v>42927.41668101852</v>
      </c>
      <c r="B255" s="34">
        <v>186.79</v>
      </c>
      <c r="C255" s="35">
        <v>4888.2942999999996</v>
      </c>
      <c r="D255" s="34">
        <v>186.79</v>
      </c>
      <c r="E255" s="35">
        <v>4888.2939999999999</v>
      </c>
      <c r="F255" s="28">
        <f t="shared" si="28"/>
        <v>0</v>
      </c>
      <c r="G255" s="28">
        <f t="shared" si="28"/>
        <v>2.9999999969732016E-4</v>
      </c>
      <c r="H255" s="29">
        <v>0</v>
      </c>
      <c r="I255" s="30">
        <f t="shared" si="23"/>
        <v>0</v>
      </c>
      <c r="J255" s="31">
        <f t="shared" si="22"/>
        <v>0</v>
      </c>
      <c r="K255" s="78"/>
      <c r="L255" s="75"/>
      <c r="M255" s="31">
        <f t="shared" si="27"/>
        <v>37.582771504566892</v>
      </c>
      <c r="N255" s="31">
        <f t="shared" si="27"/>
        <v>25.670937968000665</v>
      </c>
      <c r="O255" s="31">
        <f t="shared" si="27"/>
        <v>23.793040009786193</v>
      </c>
      <c r="P255" s="31">
        <f t="shared" si="27"/>
        <v>23.841527747836214</v>
      </c>
      <c r="Q255" s="31">
        <f t="shared" si="27"/>
        <v>24.857083668036157</v>
      </c>
      <c r="R255" s="75"/>
      <c r="S255" s="73"/>
      <c r="T255" s="76"/>
    </row>
    <row r="256" spans="1:20" x14ac:dyDescent="0.25">
      <c r="A256" s="25">
        <v>42927.458347743057</v>
      </c>
      <c r="B256" s="34">
        <v>387.59</v>
      </c>
      <c r="C256" s="35">
        <v>10519.1926</v>
      </c>
      <c r="D256" s="34">
        <v>387.59</v>
      </c>
      <c r="E256" s="35">
        <v>10519.192999999999</v>
      </c>
      <c r="F256" s="28">
        <f t="shared" si="28"/>
        <v>0</v>
      </c>
      <c r="G256" s="28">
        <f t="shared" si="28"/>
        <v>-3.9999999899009708E-4</v>
      </c>
      <c r="H256" s="29">
        <v>0</v>
      </c>
      <c r="I256" s="30">
        <f t="shared" si="23"/>
        <v>0</v>
      </c>
      <c r="J256" s="31">
        <f t="shared" si="22"/>
        <v>0</v>
      </c>
      <c r="K256" s="78"/>
      <c r="L256" s="75"/>
      <c r="M256" s="31">
        <f t="shared" si="27"/>
        <v>37.582771504566892</v>
      </c>
      <c r="N256" s="31">
        <f t="shared" si="27"/>
        <v>25.670937968000665</v>
      </c>
      <c r="O256" s="31">
        <f t="shared" si="27"/>
        <v>23.793040009786193</v>
      </c>
      <c r="P256" s="31">
        <f t="shared" si="27"/>
        <v>23.841527747836214</v>
      </c>
      <c r="Q256" s="31">
        <f t="shared" si="27"/>
        <v>24.857083668036157</v>
      </c>
      <c r="R256" s="75"/>
      <c r="S256" s="73"/>
      <c r="T256" s="76"/>
    </row>
    <row r="257" spans="1:20" x14ac:dyDescent="0.25">
      <c r="A257" s="25">
        <v>42927.500014467594</v>
      </c>
      <c r="B257" s="34">
        <v>363.44299999999998</v>
      </c>
      <c r="C257" s="35">
        <v>10736.10622</v>
      </c>
      <c r="D257" s="34">
        <v>363.44300000000004</v>
      </c>
      <c r="E257" s="35">
        <v>10736.106</v>
      </c>
      <c r="F257" s="28">
        <f t="shared" si="28"/>
        <v>0</v>
      </c>
      <c r="G257" s="28">
        <f t="shared" si="28"/>
        <v>2.1999999989930075E-4</v>
      </c>
      <c r="H257" s="29">
        <v>0</v>
      </c>
      <c r="I257" s="30">
        <f t="shared" si="23"/>
        <v>0</v>
      </c>
      <c r="J257" s="31">
        <f t="shared" si="22"/>
        <v>0</v>
      </c>
      <c r="K257" s="78"/>
      <c r="L257" s="75"/>
      <c r="M257" s="31">
        <f t="shared" si="27"/>
        <v>37.582771504566892</v>
      </c>
      <c r="N257" s="31">
        <f t="shared" si="27"/>
        <v>25.670937968000665</v>
      </c>
      <c r="O257" s="31">
        <f t="shared" si="27"/>
        <v>23.793040009786193</v>
      </c>
      <c r="P257" s="31">
        <f t="shared" si="27"/>
        <v>23.841527747836214</v>
      </c>
      <c r="Q257" s="31">
        <f t="shared" si="27"/>
        <v>24.857083668036157</v>
      </c>
      <c r="R257" s="75"/>
      <c r="S257" s="73"/>
      <c r="T257" s="76"/>
    </row>
    <row r="258" spans="1:20" x14ac:dyDescent="0.25">
      <c r="A258" s="25">
        <v>42927.541681192131</v>
      </c>
      <c r="B258" s="34">
        <v>250.89500000000001</v>
      </c>
      <c r="C258" s="35">
        <v>8204.2664999999997</v>
      </c>
      <c r="D258" s="34">
        <v>250.89500000000001</v>
      </c>
      <c r="E258" s="35">
        <v>8204.2669999999998</v>
      </c>
      <c r="F258" s="28">
        <f t="shared" si="28"/>
        <v>0</v>
      </c>
      <c r="G258" s="28">
        <f t="shared" si="28"/>
        <v>-5.0000000010186341E-4</v>
      </c>
      <c r="H258" s="29">
        <v>0</v>
      </c>
      <c r="I258" s="30">
        <f t="shared" si="23"/>
        <v>0</v>
      </c>
      <c r="J258" s="31">
        <f t="shared" si="22"/>
        <v>0</v>
      </c>
      <c r="K258" s="78"/>
      <c r="L258" s="75"/>
      <c r="M258" s="31">
        <f t="shared" si="27"/>
        <v>37.582771504566892</v>
      </c>
      <c r="N258" s="31">
        <f t="shared" si="27"/>
        <v>25.670937968000665</v>
      </c>
      <c r="O258" s="31">
        <f t="shared" si="27"/>
        <v>23.793040009786193</v>
      </c>
      <c r="P258" s="31">
        <f t="shared" si="27"/>
        <v>23.841527747836214</v>
      </c>
      <c r="Q258" s="31">
        <f t="shared" si="27"/>
        <v>24.857083668036157</v>
      </c>
      <c r="R258" s="75"/>
      <c r="S258" s="73"/>
      <c r="T258" s="76"/>
    </row>
    <row r="259" spans="1:20" x14ac:dyDescent="0.25">
      <c r="A259" s="25">
        <v>42927.583347916669</v>
      </c>
      <c r="B259" s="34">
        <v>100.958</v>
      </c>
      <c r="C259" s="35">
        <v>3198.34944</v>
      </c>
      <c r="D259" s="34">
        <v>100.958</v>
      </c>
      <c r="E259" s="35">
        <v>3198.3490000000002</v>
      </c>
      <c r="F259" s="28">
        <f t="shared" si="28"/>
        <v>0</v>
      </c>
      <c r="G259" s="28">
        <f t="shared" si="28"/>
        <v>4.3999999979860149E-4</v>
      </c>
      <c r="H259" s="29">
        <v>0</v>
      </c>
      <c r="I259" s="30">
        <f t="shared" si="23"/>
        <v>0</v>
      </c>
      <c r="J259" s="31">
        <f t="shared" si="22"/>
        <v>0</v>
      </c>
      <c r="K259" s="78"/>
      <c r="L259" s="75"/>
      <c r="M259" s="31">
        <f t="shared" si="27"/>
        <v>37.582771504566892</v>
      </c>
      <c r="N259" s="31">
        <f t="shared" si="27"/>
        <v>25.670937968000665</v>
      </c>
      <c r="O259" s="31">
        <f t="shared" si="27"/>
        <v>23.793040009786193</v>
      </c>
      <c r="P259" s="31">
        <f t="shared" si="27"/>
        <v>23.841527747836214</v>
      </c>
      <c r="Q259" s="31">
        <f t="shared" si="27"/>
        <v>24.857083668036157</v>
      </c>
      <c r="R259" s="75"/>
      <c r="S259" s="73"/>
      <c r="T259" s="76"/>
    </row>
    <row r="260" spans="1:20" x14ac:dyDescent="0.25">
      <c r="A260" s="25">
        <v>42927.625014641206</v>
      </c>
      <c r="B260" s="34">
        <v>23.731000000000002</v>
      </c>
      <c r="C260" s="35">
        <v>902.25261999999998</v>
      </c>
      <c r="D260" s="34">
        <v>23.731000000000002</v>
      </c>
      <c r="E260" s="35">
        <v>902.25300000000004</v>
      </c>
      <c r="F260" s="28">
        <f t="shared" si="28"/>
        <v>0</v>
      </c>
      <c r="G260" s="28">
        <f t="shared" si="28"/>
        <v>-3.8000000006377377E-4</v>
      </c>
      <c r="H260" s="29">
        <v>0</v>
      </c>
      <c r="I260" s="30">
        <f t="shared" si="23"/>
        <v>0</v>
      </c>
      <c r="J260" s="31">
        <f t="shared" si="22"/>
        <v>0</v>
      </c>
      <c r="K260" s="78"/>
      <c r="L260" s="75"/>
      <c r="M260" s="31">
        <f t="shared" si="27"/>
        <v>37.582771504566892</v>
      </c>
      <c r="N260" s="31">
        <f t="shared" si="27"/>
        <v>25.670937968000665</v>
      </c>
      <c r="O260" s="31">
        <f t="shared" si="27"/>
        <v>23.793040009786193</v>
      </c>
      <c r="P260" s="31">
        <f t="shared" si="27"/>
        <v>23.841527747836214</v>
      </c>
      <c r="Q260" s="31">
        <f t="shared" si="27"/>
        <v>24.857083668036157</v>
      </c>
      <c r="R260" s="75"/>
      <c r="S260" s="73"/>
      <c r="T260" s="76"/>
    </row>
    <row r="261" spans="1:20" x14ac:dyDescent="0.25">
      <c r="A261" s="25">
        <v>42927.666681365743</v>
      </c>
      <c r="B261" s="34">
        <v>0</v>
      </c>
      <c r="C261" s="35">
        <v>0</v>
      </c>
      <c r="D261" s="34">
        <v>0</v>
      </c>
      <c r="E261" s="35">
        <v>0</v>
      </c>
      <c r="F261" s="28">
        <f t="shared" si="28"/>
        <v>0</v>
      </c>
      <c r="G261" s="28">
        <f t="shared" si="28"/>
        <v>0</v>
      </c>
      <c r="H261" s="29">
        <v>0</v>
      </c>
      <c r="I261" s="30">
        <f t="shared" si="23"/>
        <v>0</v>
      </c>
      <c r="J261" s="31">
        <f t="shared" si="22"/>
        <v>0</v>
      </c>
      <c r="K261" s="78"/>
      <c r="L261" s="75"/>
      <c r="M261" s="31">
        <f t="shared" si="27"/>
        <v>37.582771504566892</v>
      </c>
      <c r="N261" s="31">
        <f t="shared" si="27"/>
        <v>25.670937968000665</v>
      </c>
      <c r="O261" s="31">
        <f t="shared" si="27"/>
        <v>23.793040009786193</v>
      </c>
      <c r="P261" s="31">
        <f t="shared" si="27"/>
        <v>23.841527747836214</v>
      </c>
      <c r="Q261" s="31">
        <f t="shared" si="27"/>
        <v>24.857083668036157</v>
      </c>
      <c r="R261" s="75"/>
      <c r="S261" s="73"/>
      <c r="T261" s="76"/>
    </row>
    <row r="262" spans="1:20" x14ac:dyDescent="0.25">
      <c r="A262" s="25">
        <v>42927.70834809028</v>
      </c>
      <c r="B262" s="34">
        <v>0</v>
      </c>
      <c r="C262" s="35">
        <v>0</v>
      </c>
      <c r="D262" s="34">
        <v>0</v>
      </c>
      <c r="E262" s="35">
        <v>0</v>
      </c>
      <c r="F262" s="28">
        <f t="shared" si="28"/>
        <v>0</v>
      </c>
      <c r="G262" s="28">
        <f t="shared" si="28"/>
        <v>0</v>
      </c>
      <c r="H262" s="29">
        <v>0</v>
      </c>
      <c r="I262" s="30">
        <f t="shared" si="23"/>
        <v>0</v>
      </c>
      <c r="J262" s="31">
        <f t="shared" si="22"/>
        <v>0</v>
      </c>
      <c r="K262" s="78"/>
      <c r="L262" s="75"/>
      <c r="M262" s="31">
        <f t="shared" si="27"/>
        <v>37.582771504566892</v>
      </c>
      <c r="N262" s="31">
        <f t="shared" si="27"/>
        <v>25.670937968000665</v>
      </c>
      <c r="O262" s="31">
        <f t="shared" si="27"/>
        <v>23.793040009786193</v>
      </c>
      <c r="P262" s="31">
        <f t="shared" si="27"/>
        <v>23.841527747836214</v>
      </c>
      <c r="Q262" s="31">
        <f t="shared" si="27"/>
        <v>24.857083668036157</v>
      </c>
      <c r="R262" s="75"/>
      <c r="S262" s="73"/>
      <c r="T262" s="76"/>
    </row>
    <row r="263" spans="1:20" x14ac:dyDescent="0.25">
      <c r="A263" s="25">
        <v>42927.750014814817</v>
      </c>
      <c r="B263" s="34">
        <v>0</v>
      </c>
      <c r="C263" s="35">
        <v>0</v>
      </c>
      <c r="D263" s="34">
        <v>0</v>
      </c>
      <c r="E263" s="35">
        <v>0</v>
      </c>
      <c r="F263" s="28">
        <f t="shared" si="28"/>
        <v>0</v>
      </c>
      <c r="G263" s="28">
        <f t="shared" si="28"/>
        <v>0</v>
      </c>
      <c r="H263" s="29">
        <v>0</v>
      </c>
      <c r="I263" s="30">
        <f t="shared" si="23"/>
        <v>0</v>
      </c>
      <c r="J263" s="31">
        <f t="shared" ref="J263:J326" si="29">IF(F263&gt;0,G263/F263,0)</f>
        <v>0</v>
      </c>
      <c r="K263" s="78"/>
      <c r="L263" s="75"/>
      <c r="M263" s="31">
        <f t="shared" si="27"/>
        <v>37.582771504566892</v>
      </c>
      <c r="N263" s="31">
        <f t="shared" si="27"/>
        <v>25.670937968000665</v>
      </c>
      <c r="O263" s="31">
        <f t="shared" si="27"/>
        <v>23.793040009786193</v>
      </c>
      <c r="P263" s="31">
        <f t="shared" si="27"/>
        <v>23.841527747836214</v>
      </c>
      <c r="Q263" s="31">
        <f t="shared" si="27"/>
        <v>24.857083668036157</v>
      </c>
      <c r="R263" s="75"/>
      <c r="S263" s="73"/>
      <c r="T263" s="76"/>
    </row>
    <row r="264" spans="1:20" x14ac:dyDescent="0.25">
      <c r="A264" s="25">
        <v>42927.791681539355</v>
      </c>
      <c r="B264" s="34">
        <v>0</v>
      </c>
      <c r="C264" s="35">
        <v>0</v>
      </c>
      <c r="D264" s="34">
        <v>0</v>
      </c>
      <c r="E264" s="35">
        <v>0</v>
      </c>
      <c r="F264" s="28">
        <f t="shared" si="28"/>
        <v>0</v>
      </c>
      <c r="G264" s="28">
        <f t="shared" si="28"/>
        <v>0</v>
      </c>
      <c r="H264" s="29">
        <v>0</v>
      </c>
      <c r="I264" s="30">
        <f t="shared" ref="I264:I327" si="30">F264-H264</f>
        <v>0</v>
      </c>
      <c r="J264" s="31">
        <f t="shared" si="29"/>
        <v>0</v>
      </c>
      <c r="K264" s="78"/>
      <c r="L264" s="75"/>
      <c r="M264" s="31">
        <f t="shared" ref="M264:Q279" si="31">M263</f>
        <v>37.582771504566892</v>
      </c>
      <c r="N264" s="31">
        <f t="shared" si="31"/>
        <v>25.670937968000665</v>
      </c>
      <c r="O264" s="31">
        <f t="shared" si="31"/>
        <v>23.793040009786193</v>
      </c>
      <c r="P264" s="31">
        <f t="shared" si="31"/>
        <v>23.841527747836214</v>
      </c>
      <c r="Q264" s="31">
        <f t="shared" si="31"/>
        <v>24.857083668036157</v>
      </c>
      <c r="R264" s="75"/>
      <c r="S264" s="73"/>
      <c r="T264" s="76"/>
    </row>
    <row r="265" spans="1:20" x14ac:dyDescent="0.25">
      <c r="A265" s="25">
        <v>42927.833348263892</v>
      </c>
      <c r="B265" s="34">
        <v>0</v>
      </c>
      <c r="C265" s="35">
        <v>0</v>
      </c>
      <c r="D265" s="34">
        <v>0</v>
      </c>
      <c r="E265" s="35">
        <v>0</v>
      </c>
      <c r="F265" s="28">
        <f t="shared" si="28"/>
        <v>0</v>
      </c>
      <c r="G265" s="28">
        <f t="shared" si="28"/>
        <v>0</v>
      </c>
      <c r="H265" s="29">
        <v>0</v>
      </c>
      <c r="I265" s="30">
        <f t="shared" si="30"/>
        <v>0</v>
      </c>
      <c r="J265" s="31">
        <f t="shared" si="29"/>
        <v>0</v>
      </c>
      <c r="K265" s="78"/>
      <c r="L265" s="75"/>
      <c r="M265" s="31">
        <f t="shared" si="31"/>
        <v>37.582771504566892</v>
      </c>
      <c r="N265" s="31">
        <f t="shared" si="31"/>
        <v>25.670937968000665</v>
      </c>
      <c r="O265" s="31">
        <f t="shared" si="31"/>
        <v>23.793040009786193</v>
      </c>
      <c r="P265" s="31">
        <f t="shared" si="31"/>
        <v>23.841527747836214</v>
      </c>
      <c r="Q265" s="31">
        <f t="shared" si="31"/>
        <v>24.857083668036157</v>
      </c>
      <c r="R265" s="75"/>
      <c r="S265" s="73"/>
      <c r="T265" s="76"/>
    </row>
    <row r="266" spans="1:20" x14ac:dyDescent="0.25">
      <c r="A266" s="25">
        <v>42927.875014988429</v>
      </c>
      <c r="B266" s="34">
        <v>0</v>
      </c>
      <c r="C266" s="35">
        <v>0</v>
      </c>
      <c r="D266" s="34">
        <v>0</v>
      </c>
      <c r="E266" s="35">
        <v>0</v>
      </c>
      <c r="F266" s="28">
        <f t="shared" si="28"/>
        <v>0</v>
      </c>
      <c r="G266" s="28">
        <f t="shared" si="28"/>
        <v>0</v>
      </c>
      <c r="H266" s="29">
        <v>0</v>
      </c>
      <c r="I266" s="30">
        <f t="shared" si="30"/>
        <v>0</v>
      </c>
      <c r="J266" s="31">
        <f t="shared" si="29"/>
        <v>0</v>
      </c>
      <c r="K266" s="78"/>
      <c r="L266" s="75"/>
      <c r="M266" s="31">
        <f t="shared" si="31"/>
        <v>37.582771504566892</v>
      </c>
      <c r="N266" s="31">
        <f t="shared" si="31"/>
        <v>25.670937968000665</v>
      </c>
      <c r="O266" s="31">
        <f t="shared" si="31"/>
        <v>23.793040009786193</v>
      </c>
      <c r="P266" s="31">
        <f t="shared" si="31"/>
        <v>23.841527747836214</v>
      </c>
      <c r="Q266" s="31">
        <f t="shared" si="31"/>
        <v>24.857083668036157</v>
      </c>
      <c r="R266" s="75"/>
      <c r="S266" s="73"/>
      <c r="T266" s="76"/>
    </row>
    <row r="267" spans="1:20" x14ac:dyDescent="0.25">
      <c r="A267" s="25">
        <v>42927.916681712966</v>
      </c>
      <c r="B267" s="34">
        <v>32.338999999999999</v>
      </c>
      <c r="C267" s="35">
        <v>1004.44934</v>
      </c>
      <c r="D267" s="34">
        <v>32.338999999999999</v>
      </c>
      <c r="E267" s="35">
        <v>1004.4490000000001</v>
      </c>
      <c r="F267" s="28">
        <f t="shared" si="28"/>
        <v>0</v>
      </c>
      <c r="G267" s="28">
        <f t="shared" si="28"/>
        <v>3.3999999993739038E-4</v>
      </c>
      <c r="H267" s="29">
        <v>0</v>
      </c>
      <c r="I267" s="30">
        <f t="shared" si="30"/>
        <v>0</v>
      </c>
      <c r="J267" s="31">
        <f t="shared" si="29"/>
        <v>0</v>
      </c>
      <c r="K267" s="78"/>
      <c r="L267" s="75"/>
      <c r="M267" s="31">
        <f t="shared" si="31"/>
        <v>37.582771504566892</v>
      </c>
      <c r="N267" s="31">
        <f t="shared" si="31"/>
        <v>25.670937968000665</v>
      </c>
      <c r="O267" s="31">
        <f t="shared" si="31"/>
        <v>23.793040009786193</v>
      </c>
      <c r="P267" s="31">
        <f t="shared" si="31"/>
        <v>23.841527747836214</v>
      </c>
      <c r="Q267" s="31">
        <f t="shared" si="31"/>
        <v>24.857083668036157</v>
      </c>
      <c r="R267" s="75"/>
      <c r="S267" s="73"/>
      <c r="T267" s="76"/>
    </row>
    <row r="268" spans="1:20" x14ac:dyDescent="0.25">
      <c r="A268" s="25">
        <v>42927.958348437503</v>
      </c>
      <c r="B268" s="34">
        <v>0</v>
      </c>
      <c r="C268" s="35">
        <v>0</v>
      </c>
      <c r="D268" s="34">
        <v>0</v>
      </c>
      <c r="E268" s="35">
        <v>0</v>
      </c>
      <c r="F268" s="28">
        <f t="shared" si="28"/>
        <v>0</v>
      </c>
      <c r="G268" s="28">
        <f t="shared" si="28"/>
        <v>0</v>
      </c>
      <c r="H268" s="29">
        <v>0</v>
      </c>
      <c r="I268" s="30">
        <f t="shared" si="30"/>
        <v>0</v>
      </c>
      <c r="J268" s="31">
        <f t="shared" si="29"/>
        <v>0</v>
      </c>
      <c r="K268" s="78"/>
      <c r="L268" s="75"/>
      <c r="M268" s="31">
        <f t="shared" si="31"/>
        <v>37.582771504566892</v>
      </c>
      <c r="N268" s="31">
        <f t="shared" si="31"/>
        <v>25.670937968000665</v>
      </c>
      <c r="O268" s="31">
        <f t="shared" si="31"/>
        <v>23.793040009786193</v>
      </c>
      <c r="P268" s="31">
        <f t="shared" si="31"/>
        <v>23.841527747836214</v>
      </c>
      <c r="Q268" s="31">
        <f t="shared" si="31"/>
        <v>24.857083668036157</v>
      </c>
      <c r="R268" s="75"/>
      <c r="S268" s="73"/>
      <c r="T268" s="76"/>
    </row>
    <row r="269" spans="1:20" x14ac:dyDescent="0.25">
      <c r="A269" s="25">
        <v>42928.000015162041</v>
      </c>
      <c r="B269" s="34">
        <v>0</v>
      </c>
      <c r="C269" s="35">
        <v>0</v>
      </c>
      <c r="D269" s="34">
        <v>0</v>
      </c>
      <c r="E269" s="35">
        <v>0</v>
      </c>
      <c r="F269" s="28">
        <f t="shared" si="28"/>
        <v>0</v>
      </c>
      <c r="G269" s="28">
        <f t="shared" si="28"/>
        <v>0</v>
      </c>
      <c r="H269" s="29">
        <v>0</v>
      </c>
      <c r="I269" s="30">
        <f t="shared" si="30"/>
        <v>0</v>
      </c>
      <c r="J269" s="31">
        <f t="shared" si="29"/>
        <v>0</v>
      </c>
      <c r="K269" s="78"/>
      <c r="L269" s="75"/>
      <c r="M269" s="31">
        <f t="shared" si="31"/>
        <v>37.582771504566892</v>
      </c>
      <c r="N269" s="31">
        <f t="shared" si="31"/>
        <v>25.670937968000665</v>
      </c>
      <c r="O269" s="31">
        <f t="shared" si="31"/>
        <v>23.793040009786193</v>
      </c>
      <c r="P269" s="31">
        <f t="shared" si="31"/>
        <v>23.841527747836214</v>
      </c>
      <c r="Q269" s="31">
        <f t="shared" si="31"/>
        <v>24.857083668036157</v>
      </c>
      <c r="R269" s="75"/>
      <c r="S269" s="73"/>
      <c r="T269" s="76"/>
    </row>
    <row r="270" spans="1:20" x14ac:dyDescent="0.25">
      <c r="A270" s="25">
        <v>42928.041681886571</v>
      </c>
      <c r="B270" s="34">
        <v>0</v>
      </c>
      <c r="C270" s="35">
        <v>0</v>
      </c>
      <c r="D270" s="34">
        <v>0</v>
      </c>
      <c r="E270" s="35">
        <v>0</v>
      </c>
      <c r="F270" s="28">
        <f t="shared" si="28"/>
        <v>0</v>
      </c>
      <c r="G270" s="28">
        <f t="shared" si="28"/>
        <v>0</v>
      </c>
      <c r="H270" s="29">
        <v>0</v>
      </c>
      <c r="I270" s="30">
        <f t="shared" si="30"/>
        <v>0</v>
      </c>
      <c r="J270" s="31">
        <f t="shared" si="29"/>
        <v>0</v>
      </c>
      <c r="K270" s="78"/>
      <c r="L270" s="75"/>
      <c r="M270" s="31">
        <f t="shared" si="31"/>
        <v>37.582771504566892</v>
      </c>
      <c r="N270" s="31">
        <f t="shared" si="31"/>
        <v>25.670937968000665</v>
      </c>
      <c r="O270" s="31">
        <f t="shared" si="31"/>
        <v>23.793040009786193</v>
      </c>
      <c r="P270" s="31">
        <f t="shared" si="31"/>
        <v>23.841527747836214</v>
      </c>
      <c r="Q270" s="31">
        <f t="shared" si="31"/>
        <v>24.857083668036157</v>
      </c>
      <c r="R270" s="75"/>
      <c r="S270" s="73"/>
      <c r="T270" s="76"/>
    </row>
    <row r="271" spans="1:20" x14ac:dyDescent="0.25">
      <c r="A271" s="25">
        <v>42928.083348611108</v>
      </c>
      <c r="B271" s="34">
        <v>21.074999999999999</v>
      </c>
      <c r="C271" s="35">
        <v>465.96825000000001</v>
      </c>
      <c r="D271" s="34">
        <v>16.635000000000002</v>
      </c>
      <c r="E271" s="35">
        <v>367.8</v>
      </c>
      <c r="F271" s="28">
        <f t="shared" si="28"/>
        <v>4.4399999999999977</v>
      </c>
      <c r="G271" s="28">
        <f t="shared" si="28"/>
        <v>98.16825</v>
      </c>
      <c r="H271" s="29">
        <v>0</v>
      </c>
      <c r="I271" s="30">
        <f t="shared" si="30"/>
        <v>4.4399999999999977</v>
      </c>
      <c r="J271" s="31">
        <f t="shared" si="29"/>
        <v>22.109966216216229</v>
      </c>
      <c r="K271" s="78"/>
      <c r="L271" s="75"/>
      <c r="M271" s="31">
        <f t="shared" si="31"/>
        <v>37.582771504566892</v>
      </c>
      <c r="N271" s="31">
        <f t="shared" si="31"/>
        <v>25.670937968000665</v>
      </c>
      <c r="O271" s="31">
        <f t="shared" si="31"/>
        <v>23.793040009786193</v>
      </c>
      <c r="P271" s="31">
        <f t="shared" si="31"/>
        <v>23.841527747836214</v>
      </c>
      <c r="Q271" s="31">
        <f t="shared" si="31"/>
        <v>24.857083668036157</v>
      </c>
      <c r="R271" s="75"/>
      <c r="S271" s="73"/>
      <c r="T271" s="76"/>
    </row>
    <row r="272" spans="1:20" x14ac:dyDescent="0.25">
      <c r="A272" s="25">
        <v>42928.125015335645</v>
      </c>
      <c r="B272" s="34">
        <v>0.4</v>
      </c>
      <c r="C272" s="35">
        <v>8.4</v>
      </c>
      <c r="D272" s="34">
        <v>0</v>
      </c>
      <c r="E272" s="35">
        <v>0</v>
      </c>
      <c r="F272" s="28">
        <f t="shared" si="28"/>
        <v>0.4</v>
      </c>
      <c r="G272" s="28">
        <f t="shared" si="28"/>
        <v>8.4</v>
      </c>
      <c r="H272" s="29">
        <v>0</v>
      </c>
      <c r="I272" s="30">
        <f t="shared" si="30"/>
        <v>0.4</v>
      </c>
      <c r="J272" s="31">
        <f t="shared" si="29"/>
        <v>21</v>
      </c>
      <c r="K272" s="78"/>
      <c r="L272" s="75"/>
      <c r="M272" s="31">
        <f t="shared" si="31"/>
        <v>37.582771504566892</v>
      </c>
      <c r="N272" s="31">
        <f t="shared" si="31"/>
        <v>25.670937968000665</v>
      </c>
      <c r="O272" s="31">
        <f t="shared" si="31"/>
        <v>23.793040009786193</v>
      </c>
      <c r="P272" s="31">
        <f t="shared" si="31"/>
        <v>23.841527747836214</v>
      </c>
      <c r="Q272" s="31">
        <f t="shared" si="31"/>
        <v>24.857083668036157</v>
      </c>
      <c r="R272" s="75"/>
      <c r="S272" s="73"/>
      <c r="T272" s="76"/>
    </row>
    <row r="273" spans="1:20" x14ac:dyDescent="0.25">
      <c r="A273" s="25">
        <v>42928.166682060182</v>
      </c>
      <c r="B273" s="34">
        <v>0</v>
      </c>
      <c r="C273" s="35">
        <v>0</v>
      </c>
      <c r="D273" s="34">
        <v>0</v>
      </c>
      <c r="E273" s="35">
        <v>0</v>
      </c>
      <c r="F273" s="28">
        <f t="shared" si="28"/>
        <v>0</v>
      </c>
      <c r="G273" s="28">
        <f t="shared" si="28"/>
        <v>0</v>
      </c>
      <c r="H273" s="29">
        <v>0</v>
      </c>
      <c r="I273" s="30">
        <f t="shared" si="30"/>
        <v>0</v>
      </c>
      <c r="J273" s="31">
        <f t="shared" si="29"/>
        <v>0</v>
      </c>
      <c r="K273" s="78"/>
      <c r="L273" s="75"/>
      <c r="M273" s="31">
        <f t="shared" si="31"/>
        <v>37.582771504566892</v>
      </c>
      <c r="N273" s="31">
        <f t="shared" si="31"/>
        <v>25.670937968000665</v>
      </c>
      <c r="O273" s="31">
        <f t="shared" si="31"/>
        <v>23.793040009786193</v>
      </c>
      <c r="P273" s="31">
        <f t="shared" si="31"/>
        <v>23.841527747836214</v>
      </c>
      <c r="Q273" s="31">
        <f t="shared" si="31"/>
        <v>24.857083668036157</v>
      </c>
      <c r="R273" s="75"/>
      <c r="S273" s="73"/>
      <c r="T273" s="76"/>
    </row>
    <row r="274" spans="1:20" x14ac:dyDescent="0.25">
      <c r="A274" s="25">
        <v>42928.208348784719</v>
      </c>
      <c r="B274" s="34">
        <v>0</v>
      </c>
      <c r="C274" s="35">
        <v>0</v>
      </c>
      <c r="D274" s="34">
        <v>0</v>
      </c>
      <c r="E274" s="35">
        <v>0</v>
      </c>
      <c r="F274" s="28">
        <f t="shared" si="28"/>
        <v>0</v>
      </c>
      <c r="G274" s="28">
        <f t="shared" si="28"/>
        <v>0</v>
      </c>
      <c r="H274" s="29">
        <v>0</v>
      </c>
      <c r="I274" s="30">
        <f t="shared" si="30"/>
        <v>0</v>
      </c>
      <c r="J274" s="31">
        <f t="shared" si="29"/>
        <v>0</v>
      </c>
      <c r="K274" s="78"/>
      <c r="L274" s="75"/>
      <c r="M274" s="31">
        <f t="shared" si="31"/>
        <v>37.582771504566892</v>
      </c>
      <c r="N274" s="31">
        <f t="shared" si="31"/>
        <v>25.670937968000665</v>
      </c>
      <c r="O274" s="31">
        <f t="shared" si="31"/>
        <v>23.793040009786193</v>
      </c>
      <c r="P274" s="31">
        <f t="shared" si="31"/>
        <v>23.841527747836214</v>
      </c>
      <c r="Q274" s="31">
        <f t="shared" si="31"/>
        <v>24.857083668036157</v>
      </c>
      <c r="R274" s="75"/>
      <c r="S274" s="73"/>
      <c r="T274" s="76"/>
    </row>
    <row r="275" spans="1:20" x14ac:dyDescent="0.25">
      <c r="A275" s="25">
        <v>42928.250015509257</v>
      </c>
      <c r="B275" s="34">
        <v>0</v>
      </c>
      <c r="C275" s="35">
        <v>0</v>
      </c>
      <c r="D275" s="34">
        <v>0</v>
      </c>
      <c r="E275" s="35">
        <v>0</v>
      </c>
      <c r="F275" s="28">
        <f t="shared" si="28"/>
        <v>0</v>
      </c>
      <c r="G275" s="28">
        <f t="shared" si="28"/>
        <v>0</v>
      </c>
      <c r="H275" s="29">
        <v>0</v>
      </c>
      <c r="I275" s="30">
        <f t="shared" si="30"/>
        <v>0</v>
      </c>
      <c r="J275" s="31">
        <f t="shared" si="29"/>
        <v>0</v>
      </c>
      <c r="K275" s="78"/>
      <c r="L275" s="75"/>
      <c r="M275" s="31">
        <f t="shared" si="31"/>
        <v>37.582771504566892</v>
      </c>
      <c r="N275" s="31">
        <f t="shared" si="31"/>
        <v>25.670937968000665</v>
      </c>
      <c r="O275" s="31">
        <f t="shared" si="31"/>
        <v>23.793040009786193</v>
      </c>
      <c r="P275" s="31">
        <f t="shared" si="31"/>
        <v>23.841527747836214</v>
      </c>
      <c r="Q275" s="31">
        <f t="shared" si="31"/>
        <v>24.857083668036157</v>
      </c>
      <c r="R275" s="75"/>
      <c r="S275" s="73"/>
      <c r="T275" s="76"/>
    </row>
    <row r="276" spans="1:20" x14ac:dyDescent="0.25">
      <c r="A276" s="25">
        <v>42928.291682233794</v>
      </c>
      <c r="B276" s="34">
        <v>0</v>
      </c>
      <c r="C276" s="35">
        <v>0</v>
      </c>
      <c r="D276" s="34">
        <v>0</v>
      </c>
      <c r="E276" s="35">
        <v>0</v>
      </c>
      <c r="F276" s="28">
        <f t="shared" si="28"/>
        <v>0</v>
      </c>
      <c r="G276" s="28">
        <f t="shared" si="28"/>
        <v>0</v>
      </c>
      <c r="H276" s="29">
        <v>0</v>
      </c>
      <c r="I276" s="30">
        <f t="shared" si="30"/>
        <v>0</v>
      </c>
      <c r="J276" s="31">
        <f t="shared" si="29"/>
        <v>0</v>
      </c>
      <c r="K276" s="78"/>
      <c r="L276" s="75"/>
      <c r="M276" s="31">
        <f t="shared" si="31"/>
        <v>37.582771504566892</v>
      </c>
      <c r="N276" s="31">
        <f t="shared" si="31"/>
        <v>25.670937968000665</v>
      </c>
      <c r="O276" s="31">
        <f t="shared" si="31"/>
        <v>23.793040009786193</v>
      </c>
      <c r="P276" s="31">
        <f t="shared" si="31"/>
        <v>23.841527747836214</v>
      </c>
      <c r="Q276" s="31">
        <f t="shared" si="31"/>
        <v>24.857083668036157</v>
      </c>
      <c r="R276" s="75"/>
      <c r="S276" s="73"/>
      <c r="T276" s="76"/>
    </row>
    <row r="277" spans="1:20" x14ac:dyDescent="0.25">
      <c r="A277" s="25">
        <v>42928.333348958331</v>
      </c>
      <c r="B277" s="34">
        <v>66.084000000000003</v>
      </c>
      <c r="C277" s="35">
        <v>1480.94244</v>
      </c>
      <c r="D277" s="34">
        <v>0</v>
      </c>
      <c r="E277" s="35">
        <v>0</v>
      </c>
      <c r="F277" s="28">
        <f t="shared" si="28"/>
        <v>66.084000000000003</v>
      </c>
      <c r="G277" s="28">
        <f t="shared" si="28"/>
        <v>1480.94244</v>
      </c>
      <c r="H277" s="29">
        <v>0</v>
      </c>
      <c r="I277" s="30">
        <f t="shared" si="30"/>
        <v>66.084000000000003</v>
      </c>
      <c r="J277" s="31">
        <f t="shared" si="29"/>
        <v>22.41</v>
      </c>
      <c r="K277" s="78"/>
      <c r="L277" s="75"/>
      <c r="M277" s="31">
        <f t="shared" si="31"/>
        <v>37.582771504566892</v>
      </c>
      <c r="N277" s="31">
        <f t="shared" si="31"/>
        <v>25.670937968000665</v>
      </c>
      <c r="O277" s="31">
        <f t="shared" si="31"/>
        <v>23.793040009786193</v>
      </c>
      <c r="P277" s="31">
        <f t="shared" si="31"/>
        <v>23.841527747836214</v>
      </c>
      <c r="Q277" s="31">
        <f t="shared" si="31"/>
        <v>24.857083668036157</v>
      </c>
      <c r="R277" s="75"/>
      <c r="S277" s="73"/>
      <c r="T277" s="76"/>
    </row>
    <row r="278" spans="1:20" x14ac:dyDescent="0.25">
      <c r="A278" s="25">
        <v>42928.375015682868</v>
      </c>
      <c r="B278" s="34">
        <v>76.188000000000002</v>
      </c>
      <c r="C278" s="35">
        <v>1774.4185199999999</v>
      </c>
      <c r="D278" s="34">
        <v>0</v>
      </c>
      <c r="E278" s="35">
        <v>0</v>
      </c>
      <c r="F278" s="28">
        <f t="shared" si="28"/>
        <v>76.188000000000002</v>
      </c>
      <c r="G278" s="28">
        <f t="shared" si="28"/>
        <v>1774.4185199999999</v>
      </c>
      <c r="H278" s="29">
        <v>0</v>
      </c>
      <c r="I278" s="30">
        <f t="shared" si="30"/>
        <v>76.188000000000002</v>
      </c>
      <c r="J278" s="31">
        <f t="shared" si="29"/>
        <v>23.29</v>
      </c>
      <c r="K278" s="78"/>
      <c r="L278" s="75"/>
      <c r="M278" s="31">
        <f t="shared" si="31"/>
        <v>37.582771504566892</v>
      </c>
      <c r="N278" s="31">
        <f t="shared" si="31"/>
        <v>25.670937968000665</v>
      </c>
      <c r="O278" s="31">
        <f t="shared" si="31"/>
        <v>23.793040009786193</v>
      </c>
      <c r="P278" s="31">
        <f t="shared" si="31"/>
        <v>23.841527747836214</v>
      </c>
      <c r="Q278" s="31">
        <f t="shared" si="31"/>
        <v>24.857083668036157</v>
      </c>
      <c r="R278" s="75"/>
      <c r="S278" s="73"/>
      <c r="T278" s="76"/>
    </row>
    <row r="279" spans="1:20" x14ac:dyDescent="0.25">
      <c r="A279" s="25">
        <v>42928.416682407405</v>
      </c>
      <c r="B279" s="34">
        <v>266.50400000000002</v>
      </c>
      <c r="C279" s="35">
        <v>6638.6146399999998</v>
      </c>
      <c r="D279" s="34">
        <v>266.50400000000002</v>
      </c>
      <c r="E279" s="35">
        <v>6638.6150000000007</v>
      </c>
      <c r="F279" s="28">
        <f t="shared" si="28"/>
        <v>0</v>
      </c>
      <c r="G279" s="28">
        <f t="shared" si="28"/>
        <v>-3.6000000091007678E-4</v>
      </c>
      <c r="H279" s="29">
        <v>0</v>
      </c>
      <c r="I279" s="30">
        <f t="shared" si="30"/>
        <v>0</v>
      </c>
      <c r="J279" s="31">
        <f t="shared" si="29"/>
        <v>0</v>
      </c>
      <c r="K279" s="78"/>
      <c r="L279" s="75"/>
      <c r="M279" s="31">
        <f t="shared" si="31"/>
        <v>37.582771504566892</v>
      </c>
      <c r="N279" s="31">
        <f t="shared" si="31"/>
        <v>25.670937968000665</v>
      </c>
      <c r="O279" s="31">
        <f t="shared" si="31"/>
        <v>23.793040009786193</v>
      </c>
      <c r="P279" s="31">
        <f t="shared" si="31"/>
        <v>23.841527747836214</v>
      </c>
      <c r="Q279" s="31">
        <f t="shared" si="31"/>
        <v>24.857083668036157</v>
      </c>
      <c r="R279" s="75"/>
      <c r="S279" s="73"/>
      <c r="T279" s="76"/>
    </row>
    <row r="280" spans="1:20" x14ac:dyDescent="0.25">
      <c r="A280" s="25">
        <v>42928.458349131943</v>
      </c>
      <c r="B280" s="34">
        <v>403.90699999999998</v>
      </c>
      <c r="C280" s="35">
        <v>10848.94202</v>
      </c>
      <c r="D280" s="34">
        <v>403.90700000000004</v>
      </c>
      <c r="E280" s="35">
        <v>10848.942000000001</v>
      </c>
      <c r="F280" s="28">
        <f t="shared" si="28"/>
        <v>0</v>
      </c>
      <c r="G280" s="28">
        <f t="shared" si="28"/>
        <v>1.9999999494757503E-5</v>
      </c>
      <c r="H280" s="29">
        <v>0</v>
      </c>
      <c r="I280" s="30">
        <f t="shared" si="30"/>
        <v>0</v>
      </c>
      <c r="J280" s="31">
        <f t="shared" si="29"/>
        <v>0</v>
      </c>
      <c r="K280" s="78"/>
      <c r="L280" s="75"/>
      <c r="M280" s="31">
        <f t="shared" ref="M280:Q295" si="32">M279</f>
        <v>37.582771504566892</v>
      </c>
      <c r="N280" s="31">
        <f t="shared" si="32"/>
        <v>25.670937968000665</v>
      </c>
      <c r="O280" s="31">
        <f t="shared" si="32"/>
        <v>23.793040009786193</v>
      </c>
      <c r="P280" s="31">
        <f t="shared" si="32"/>
        <v>23.841527747836214</v>
      </c>
      <c r="Q280" s="31">
        <f t="shared" si="32"/>
        <v>24.857083668036157</v>
      </c>
      <c r="R280" s="75"/>
      <c r="S280" s="73"/>
      <c r="T280" s="76"/>
    </row>
    <row r="281" spans="1:20" x14ac:dyDescent="0.25">
      <c r="A281" s="25">
        <v>42928.50001585648</v>
      </c>
      <c r="B281" s="34">
        <v>282.53399999999999</v>
      </c>
      <c r="C281" s="35">
        <v>7854.4452000000001</v>
      </c>
      <c r="D281" s="34">
        <v>282.53399999999999</v>
      </c>
      <c r="E281" s="35">
        <v>7854.4450000000006</v>
      </c>
      <c r="F281" s="28">
        <f t="shared" si="28"/>
        <v>0</v>
      </c>
      <c r="G281" s="28">
        <f t="shared" si="28"/>
        <v>1.9999999949504854E-4</v>
      </c>
      <c r="H281" s="29">
        <v>0</v>
      </c>
      <c r="I281" s="30">
        <f t="shared" si="30"/>
        <v>0</v>
      </c>
      <c r="J281" s="31">
        <f t="shared" si="29"/>
        <v>0</v>
      </c>
      <c r="K281" s="78"/>
      <c r="L281" s="75"/>
      <c r="M281" s="31">
        <f t="shared" si="32"/>
        <v>37.582771504566892</v>
      </c>
      <c r="N281" s="31">
        <f t="shared" si="32"/>
        <v>25.670937968000665</v>
      </c>
      <c r="O281" s="31">
        <f t="shared" si="32"/>
        <v>23.793040009786193</v>
      </c>
      <c r="P281" s="31">
        <f t="shared" si="32"/>
        <v>23.841527747836214</v>
      </c>
      <c r="Q281" s="31">
        <f t="shared" si="32"/>
        <v>24.857083668036157</v>
      </c>
      <c r="R281" s="75"/>
      <c r="S281" s="73"/>
      <c r="T281" s="76"/>
    </row>
    <row r="282" spans="1:20" x14ac:dyDescent="0.25">
      <c r="A282" s="25">
        <v>42928.541682581017</v>
      </c>
      <c r="B282" s="34">
        <v>221.21700000000001</v>
      </c>
      <c r="C282" s="35">
        <v>6335.65488</v>
      </c>
      <c r="D282" s="34">
        <v>221.21700000000001</v>
      </c>
      <c r="E282" s="35">
        <v>6335.6550000000007</v>
      </c>
      <c r="F282" s="28">
        <f t="shared" si="28"/>
        <v>0</v>
      </c>
      <c r="G282" s="28">
        <f t="shared" si="28"/>
        <v>-1.2000000060652383E-4</v>
      </c>
      <c r="H282" s="29">
        <v>0</v>
      </c>
      <c r="I282" s="30">
        <f t="shared" si="30"/>
        <v>0</v>
      </c>
      <c r="J282" s="31">
        <f t="shared" si="29"/>
        <v>0</v>
      </c>
      <c r="K282" s="78"/>
      <c r="L282" s="75"/>
      <c r="M282" s="31">
        <f t="shared" si="32"/>
        <v>37.582771504566892</v>
      </c>
      <c r="N282" s="31">
        <f t="shared" si="32"/>
        <v>25.670937968000665</v>
      </c>
      <c r="O282" s="31">
        <f t="shared" si="32"/>
        <v>23.793040009786193</v>
      </c>
      <c r="P282" s="31">
        <f t="shared" si="32"/>
        <v>23.841527747836214</v>
      </c>
      <c r="Q282" s="31">
        <f t="shared" si="32"/>
        <v>24.857083668036157</v>
      </c>
      <c r="R282" s="75"/>
      <c r="S282" s="73"/>
      <c r="T282" s="76"/>
    </row>
    <row r="283" spans="1:20" x14ac:dyDescent="0.25">
      <c r="A283" s="25">
        <v>42928.583349305554</v>
      </c>
      <c r="B283" s="34">
        <v>129.17500000000001</v>
      </c>
      <c r="C283" s="35">
        <v>3854.5819999999999</v>
      </c>
      <c r="D283" s="34">
        <v>129.17500000000001</v>
      </c>
      <c r="E283" s="35">
        <v>3854.5820000000003</v>
      </c>
      <c r="F283" s="28">
        <f t="shared" si="28"/>
        <v>0</v>
      </c>
      <c r="G283" s="28">
        <f t="shared" si="28"/>
        <v>0</v>
      </c>
      <c r="H283" s="29">
        <v>0</v>
      </c>
      <c r="I283" s="30">
        <f t="shared" si="30"/>
        <v>0</v>
      </c>
      <c r="J283" s="31">
        <f t="shared" si="29"/>
        <v>0</v>
      </c>
      <c r="K283" s="78"/>
      <c r="L283" s="75"/>
      <c r="M283" s="31">
        <f t="shared" si="32"/>
        <v>37.582771504566892</v>
      </c>
      <c r="N283" s="31">
        <f t="shared" si="32"/>
        <v>25.670937968000665</v>
      </c>
      <c r="O283" s="31">
        <f t="shared" si="32"/>
        <v>23.793040009786193</v>
      </c>
      <c r="P283" s="31">
        <f t="shared" si="32"/>
        <v>23.841527747836214</v>
      </c>
      <c r="Q283" s="31">
        <f t="shared" si="32"/>
        <v>24.857083668036157</v>
      </c>
      <c r="R283" s="75"/>
      <c r="S283" s="73"/>
      <c r="T283" s="76"/>
    </row>
    <row r="284" spans="1:20" x14ac:dyDescent="0.25">
      <c r="A284" s="25">
        <v>42928.625016030092</v>
      </c>
      <c r="B284" s="34">
        <v>95.248000000000005</v>
      </c>
      <c r="C284" s="35">
        <v>3166.0435200000002</v>
      </c>
      <c r="D284" s="34">
        <v>95.248000000000005</v>
      </c>
      <c r="E284" s="35">
        <v>3166.0440000000003</v>
      </c>
      <c r="F284" s="28">
        <f t="shared" si="28"/>
        <v>0</v>
      </c>
      <c r="G284" s="28">
        <f t="shared" si="28"/>
        <v>-4.8000000015235855E-4</v>
      </c>
      <c r="H284" s="29">
        <v>0</v>
      </c>
      <c r="I284" s="30">
        <f t="shared" si="30"/>
        <v>0</v>
      </c>
      <c r="J284" s="31">
        <f t="shared" si="29"/>
        <v>0</v>
      </c>
      <c r="K284" s="78"/>
      <c r="L284" s="75"/>
      <c r="M284" s="31">
        <f t="shared" si="32"/>
        <v>37.582771504566892</v>
      </c>
      <c r="N284" s="31">
        <f t="shared" si="32"/>
        <v>25.670937968000665</v>
      </c>
      <c r="O284" s="31">
        <f t="shared" si="32"/>
        <v>23.793040009786193</v>
      </c>
      <c r="P284" s="31">
        <f t="shared" si="32"/>
        <v>23.841527747836214</v>
      </c>
      <c r="Q284" s="31">
        <f t="shared" si="32"/>
        <v>24.857083668036157</v>
      </c>
      <c r="R284" s="75"/>
      <c r="S284" s="73"/>
      <c r="T284" s="76"/>
    </row>
    <row r="285" spans="1:20" x14ac:dyDescent="0.25">
      <c r="A285" s="25">
        <v>42928.666682754629</v>
      </c>
      <c r="B285" s="34">
        <v>52.497999999999998</v>
      </c>
      <c r="C285" s="35">
        <v>1772.8574599999999</v>
      </c>
      <c r="D285" s="34">
        <v>52.498000000000005</v>
      </c>
      <c r="E285" s="35">
        <v>1772.8570000000002</v>
      </c>
      <c r="F285" s="28">
        <f t="shared" si="28"/>
        <v>0</v>
      </c>
      <c r="G285" s="28">
        <f t="shared" si="28"/>
        <v>4.5999999974810635E-4</v>
      </c>
      <c r="H285" s="29">
        <v>0</v>
      </c>
      <c r="I285" s="30">
        <f t="shared" si="30"/>
        <v>0</v>
      </c>
      <c r="J285" s="31">
        <f t="shared" si="29"/>
        <v>0</v>
      </c>
      <c r="K285" s="78"/>
      <c r="L285" s="75"/>
      <c r="M285" s="31">
        <f t="shared" si="32"/>
        <v>37.582771504566892</v>
      </c>
      <c r="N285" s="31">
        <f t="shared" si="32"/>
        <v>25.670937968000665</v>
      </c>
      <c r="O285" s="31">
        <f t="shared" si="32"/>
        <v>23.793040009786193</v>
      </c>
      <c r="P285" s="31">
        <f t="shared" si="32"/>
        <v>23.841527747836214</v>
      </c>
      <c r="Q285" s="31">
        <f t="shared" si="32"/>
        <v>24.857083668036157</v>
      </c>
      <c r="R285" s="75"/>
      <c r="S285" s="73"/>
      <c r="T285" s="76"/>
    </row>
    <row r="286" spans="1:20" x14ac:dyDescent="0.25">
      <c r="A286" s="25">
        <v>42928.708349479166</v>
      </c>
      <c r="B286" s="34">
        <v>0</v>
      </c>
      <c r="C286" s="35">
        <v>0</v>
      </c>
      <c r="D286" s="34">
        <v>0</v>
      </c>
      <c r="E286" s="35">
        <v>0</v>
      </c>
      <c r="F286" s="28">
        <f t="shared" si="28"/>
        <v>0</v>
      </c>
      <c r="G286" s="28">
        <f t="shared" si="28"/>
        <v>0</v>
      </c>
      <c r="H286" s="29">
        <v>0</v>
      </c>
      <c r="I286" s="30">
        <f t="shared" si="30"/>
        <v>0</v>
      </c>
      <c r="J286" s="31">
        <f t="shared" si="29"/>
        <v>0</v>
      </c>
      <c r="K286" s="78"/>
      <c r="L286" s="75"/>
      <c r="M286" s="31">
        <f t="shared" si="32"/>
        <v>37.582771504566892</v>
      </c>
      <c r="N286" s="31">
        <f t="shared" si="32"/>
        <v>25.670937968000665</v>
      </c>
      <c r="O286" s="31">
        <f t="shared" si="32"/>
        <v>23.793040009786193</v>
      </c>
      <c r="P286" s="31">
        <f t="shared" si="32"/>
        <v>23.841527747836214</v>
      </c>
      <c r="Q286" s="31">
        <f t="shared" si="32"/>
        <v>24.857083668036157</v>
      </c>
      <c r="R286" s="75"/>
      <c r="S286" s="73"/>
      <c r="T286" s="76"/>
    </row>
    <row r="287" spans="1:20" x14ac:dyDescent="0.25">
      <c r="A287" s="25">
        <v>42928.750016203703</v>
      </c>
      <c r="B287" s="34">
        <v>0</v>
      </c>
      <c r="C287" s="35">
        <v>0</v>
      </c>
      <c r="D287" s="34">
        <v>0</v>
      </c>
      <c r="E287" s="35">
        <v>0</v>
      </c>
      <c r="F287" s="28">
        <f t="shared" si="28"/>
        <v>0</v>
      </c>
      <c r="G287" s="28">
        <f t="shared" si="28"/>
        <v>0</v>
      </c>
      <c r="H287" s="29">
        <v>0</v>
      </c>
      <c r="I287" s="30">
        <f t="shared" si="30"/>
        <v>0</v>
      </c>
      <c r="J287" s="31">
        <f t="shared" si="29"/>
        <v>0</v>
      </c>
      <c r="K287" s="78"/>
      <c r="L287" s="75"/>
      <c r="M287" s="31">
        <f t="shared" si="32"/>
        <v>37.582771504566892</v>
      </c>
      <c r="N287" s="31">
        <f t="shared" si="32"/>
        <v>25.670937968000665</v>
      </c>
      <c r="O287" s="31">
        <f t="shared" si="32"/>
        <v>23.793040009786193</v>
      </c>
      <c r="P287" s="31">
        <f t="shared" si="32"/>
        <v>23.841527747836214</v>
      </c>
      <c r="Q287" s="31">
        <f t="shared" si="32"/>
        <v>24.857083668036157</v>
      </c>
      <c r="R287" s="75"/>
      <c r="S287" s="73"/>
      <c r="T287" s="76"/>
    </row>
    <row r="288" spans="1:20" x14ac:dyDescent="0.25">
      <c r="A288" s="25">
        <v>42928.79168292824</v>
      </c>
      <c r="B288" s="34">
        <v>5.7089999999999996</v>
      </c>
      <c r="C288" s="35">
        <v>227.56074000000001</v>
      </c>
      <c r="D288" s="34">
        <v>5.7090000000000005</v>
      </c>
      <c r="E288" s="35">
        <v>227.56100000000001</v>
      </c>
      <c r="F288" s="28">
        <f t="shared" si="28"/>
        <v>0</v>
      </c>
      <c r="G288" s="28">
        <f t="shared" si="28"/>
        <v>-2.5999999999726242E-4</v>
      </c>
      <c r="H288" s="29">
        <v>0</v>
      </c>
      <c r="I288" s="30">
        <f t="shared" si="30"/>
        <v>0</v>
      </c>
      <c r="J288" s="31">
        <f t="shared" si="29"/>
        <v>0</v>
      </c>
      <c r="K288" s="78"/>
      <c r="L288" s="75"/>
      <c r="M288" s="31">
        <f t="shared" si="32"/>
        <v>37.582771504566892</v>
      </c>
      <c r="N288" s="31">
        <f t="shared" si="32"/>
        <v>25.670937968000665</v>
      </c>
      <c r="O288" s="31">
        <f t="shared" si="32"/>
        <v>23.793040009786193</v>
      </c>
      <c r="P288" s="31">
        <f t="shared" si="32"/>
        <v>23.841527747836214</v>
      </c>
      <c r="Q288" s="31">
        <f t="shared" si="32"/>
        <v>24.857083668036157</v>
      </c>
      <c r="R288" s="75"/>
      <c r="S288" s="73"/>
      <c r="T288" s="76"/>
    </row>
    <row r="289" spans="1:20" x14ac:dyDescent="0.25">
      <c r="A289" s="25">
        <v>42928.833349652778</v>
      </c>
      <c r="B289" s="34">
        <v>17.023</v>
      </c>
      <c r="C289" s="35">
        <v>687.55897000000004</v>
      </c>
      <c r="D289" s="34">
        <v>17.023</v>
      </c>
      <c r="E289" s="35">
        <v>687.55900000000008</v>
      </c>
      <c r="F289" s="28">
        <f t="shared" si="28"/>
        <v>0</v>
      </c>
      <c r="G289" s="28">
        <f t="shared" si="28"/>
        <v>-3.0000000037944119E-5</v>
      </c>
      <c r="H289" s="29">
        <v>0</v>
      </c>
      <c r="I289" s="30">
        <f t="shared" si="30"/>
        <v>0</v>
      </c>
      <c r="J289" s="31">
        <f t="shared" si="29"/>
        <v>0</v>
      </c>
      <c r="K289" s="78"/>
      <c r="L289" s="75"/>
      <c r="M289" s="31">
        <f t="shared" si="32"/>
        <v>37.582771504566892</v>
      </c>
      <c r="N289" s="31">
        <f t="shared" si="32"/>
        <v>25.670937968000665</v>
      </c>
      <c r="O289" s="31">
        <f t="shared" si="32"/>
        <v>23.793040009786193</v>
      </c>
      <c r="P289" s="31">
        <f t="shared" si="32"/>
        <v>23.841527747836214</v>
      </c>
      <c r="Q289" s="31">
        <f t="shared" si="32"/>
        <v>24.857083668036157</v>
      </c>
      <c r="R289" s="75"/>
      <c r="S289" s="73"/>
      <c r="T289" s="76"/>
    </row>
    <row r="290" spans="1:20" x14ac:dyDescent="0.25">
      <c r="A290" s="25">
        <v>42928.875016377315</v>
      </c>
      <c r="B290" s="34">
        <v>18.399999999999999</v>
      </c>
      <c r="C290" s="35">
        <v>730.48</v>
      </c>
      <c r="D290" s="34">
        <v>18.400000000000002</v>
      </c>
      <c r="E290" s="35">
        <v>730.48</v>
      </c>
      <c r="F290" s="28">
        <f t="shared" si="28"/>
        <v>0</v>
      </c>
      <c r="G290" s="28">
        <f t="shared" si="28"/>
        <v>0</v>
      </c>
      <c r="H290" s="29">
        <v>0</v>
      </c>
      <c r="I290" s="30">
        <f t="shared" si="30"/>
        <v>0</v>
      </c>
      <c r="J290" s="31">
        <f t="shared" si="29"/>
        <v>0</v>
      </c>
      <c r="K290" s="78"/>
      <c r="L290" s="75"/>
      <c r="M290" s="31">
        <f t="shared" si="32"/>
        <v>37.582771504566892</v>
      </c>
      <c r="N290" s="31">
        <f t="shared" si="32"/>
        <v>25.670937968000665</v>
      </c>
      <c r="O290" s="31">
        <f t="shared" si="32"/>
        <v>23.793040009786193</v>
      </c>
      <c r="P290" s="31">
        <f t="shared" si="32"/>
        <v>23.841527747836214</v>
      </c>
      <c r="Q290" s="31">
        <f t="shared" si="32"/>
        <v>24.857083668036157</v>
      </c>
      <c r="R290" s="75"/>
      <c r="S290" s="73"/>
      <c r="T290" s="76"/>
    </row>
    <row r="291" spans="1:20" x14ac:dyDescent="0.25">
      <c r="A291" s="25">
        <v>42928.916683101852</v>
      </c>
      <c r="B291" s="34">
        <v>41.667000000000002</v>
      </c>
      <c r="C291" s="35">
        <v>1730.0138400000001</v>
      </c>
      <c r="D291" s="34">
        <v>41.667000000000002</v>
      </c>
      <c r="E291" s="35">
        <v>1730.0140000000001</v>
      </c>
      <c r="F291" s="28">
        <f t="shared" si="28"/>
        <v>0</v>
      </c>
      <c r="G291" s="28">
        <f t="shared" si="28"/>
        <v>-1.6000000005078618E-4</v>
      </c>
      <c r="H291" s="29">
        <v>0</v>
      </c>
      <c r="I291" s="30">
        <f t="shared" si="30"/>
        <v>0</v>
      </c>
      <c r="J291" s="31">
        <f t="shared" si="29"/>
        <v>0</v>
      </c>
      <c r="K291" s="78"/>
      <c r="L291" s="75"/>
      <c r="M291" s="31">
        <f t="shared" si="32"/>
        <v>37.582771504566892</v>
      </c>
      <c r="N291" s="31">
        <f t="shared" si="32"/>
        <v>25.670937968000665</v>
      </c>
      <c r="O291" s="31">
        <f t="shared" si="32"/>
        <v>23.793040009786193</v>
      </c>
      <c r="P291" s="31">
        <f t="shared" si="32"/>
        <v>23.841527747836214</v>
      </c>
      <c r="Q291" s="31">
        <f t="shared" si="32"/>
        <v>24.857083668036157</v>
      </c>
      <c r="R291" s="75"/>
      <c r="S291" s="73"/>
      <c r="T291" s="76"/>
    </row>
    <row r="292" spans="1:20" x14ac:dyDescent="0.25">
      <c r="A292" s="25">
        <v>42928.958349826389</v>
      </c>
      <c r="B292" s="34">
        <v>150.989</v>
      </c>
      <c r="C292" s="35">
        <v>4372.6414400000003</v>
      </c>
      <c r="D292" s="34">
        <v>150.989</v>
      </c>
      <c r="E292" s="35">
        <v>4372.6410000000005</v>
      </c>
      <c r="F292" s="28">
        <f t="shared" si="28"/>
        <v>0</v>
      </c>
      <c r="G292" s="28">
        <f t="shared" si="28"/>
        <v>4.3999999979860149E-4</v>
      </c>
      <c r="H292" s="29">
        <v>0</v>
      </c>
      <c r="I292" s="30">
        <f t="shared" si="30"/>
        <v>0</v>
      </c>
      <c r="J292" s="31">
        <f t="shared" si="29"/>
        <v>0</v>
      </c>
      <c r="K292" s="78"/>
      <c r="L292" s="75"/>
      <c r="M292" s="31">
        <f t="shared" si="32"/>
        <v>37.582771504566892</v>
      </c>
      <c r="N292" s="31">
        <f t="shared" si="32"/>
        <v>25.670937968000665</v>
      </c>
      <c r="O292" s="31">
        <f t="shared" si="32"/>
        <v>23.793040009786193</v>
      </c>
      <c r="P292" s="31">
        <f t="shared" si="32"/>
        <v>23.841527747836214</v>
      </c>
      <c r="Q292" s="31">
        <f t="shared" si="32"/>
        <v>24.857083668036157</v>
      </c>
      <c r="R292" s="75"/>
      <c r="S292" s="73"/>
      <c r="T292" s="76"/>
    </row>
    <row r="293" spans="1:20" x14ac:dyDescent="0.25">
      <c r="A293" s="25">
        <v>42929.000016550926</v>
      </c>
      <c r="B293" s="34">
        <v>77.736000000000004</v>
      </c>
      <c r="C293" s="35">
        <v>1991.5963200000001</v>
      </c>
      <c r="D293" s="34">
        <v>11.317</v>
      </c>
      <c r="E293" s="35">
        <v>289.94400000000002</v>
      </c>
      <c r="F293" s="28">
        <f t="shared" si="28"/>
        <v>66.419000000000011</v>
      </c>
      <c r="G293" s="28">
        <f t="shared" si="28"/>
        <v>1701.6523200000001</v>
      </c>
      <c r="H293" s="29">
        <v>0</v>
      </c>
      <c r="I293" s="30">
        <f t="shared" si="30"/>
        <v>66.419000000000011</v>
      </c>
      <c r="J293" s="31">
        <f t="shared" si="29"/>
        <v>25.619962962405335</v>
      </c>
      <c r="K293" s="78"/>
      <c r="L293" s="75"/>
      <c r="M293" s="31">
        <f t="shared" si="32"/>
        <v>37.582771504566892</v>
      </c>
      <c r="N293" s="31">
        <f t="shared" si="32"/>
        <v>25.670937968000665</v>
      </c>
      <c r="O293" s="31">
        <f t="shared" si="32"/>
        <v>23.793040009786193</v>
      </c>
      <c r="P293" s="31">
        <f t="shared" si="32"/>
        <v>23.841527747836214</v>
      </c>
      <c r="Q293" s="31">
        <f t="shared" si="32"/>
        <v>24.857083668036157</v>
      </c>
      <c r="R293" s="75"/>
      <c r="S293" s="73"/>
      <c r="T293" s="76"/>
    </row>
    <row r="294" spans="1:20" x14ac:dyDescent="0.25">
      <c r="A294" s="25">
        <v>42929.041683275464</v>
      </c>
      <c r="B294" s="34">
        <v>0</v>
      </c>
      <c r="C294" s="35">
        <v>0</v>
      </c>
      <c r="D294" s="34">
        <v>0</v>
      </c>
      <c r="E294" s="35">
        <v>0</v>
      </c>
      <c r="F294" s="28">
        <f t="shared" si="28"/>
        <v>0</v>
      </c>
      <c r="G294" s="28">
        <f t="shared" si="28"/>
        <v>0</v>
      </c>
      <c r="H294" s="29">
        <v>0</v>
      </c>
      <c r="I294" s="30">
        <f t="shared" si="30"/>
        <v>0</v>
      </c>
      <c r="J294" s="31">
        <f t="shared" si="29"/>
        <v>0</v>
      </c>
      <c r="K294" s="78"/>
      <c r="L294" s="75"/>
      <c r="M294" s="31">
        <f t="shared" si="32"/>
        <v>37.582771504566892</v>
      </c>
      <c r="N294" s="31">
        <f t="shared" si="32"/>
        <v>25.670937968000665</v>
      </c>
      <c r="O294" s="31">
        <f t="shared" si="32"/>
        <v>23.793040009786193</v>
      </c>
      <c r="P294" s="31">
        <f t="shared" si="32"/>
        <v>23.841527747836214</v>
      </c>
      <c r="Q294" s="31">
        <f t="shared" si="32"/>
        <v>24.857083668036157</v>
      </c>
      <c r="R294" s="75"/>
      <c r="S294" s="73"/>
      <c r="T294" s="76"/>
    </row>
    <row r="295" spans="1:20" x14ac:dyDescent="0.25">
      <c r="A295" s="25">
        <v>42929.083350000001</v>
      </c>
      <c r="B295" s="26">
        <v>41.65</v>
      </c>
      <c r="C295" s="27">
        <v>942.95600000000002</v>
      </c>
      <c r="D295" s="26">
        <v>5.4050000000000002</v>
      </c>
      <c r="E295" s="27">
        <v>122.369</v>
      </c>
      <c r="F295" s="28">
        <f t="shared" si="28"/>
        <v>36.244999999999997</v>
      </c>
      <c r="G295" s="28">
        <f t="shared" si="28"/>
        <v>820.58699999999999</v>
      </c>
      <c r="H295" s="29">
        <v>0</v>
      </c>
      <c r="I295" s="30">
        <f t="shared" si="30"/>
        <v>36.244999999999997</v>
      </c>
      <c r="J295" s="31">
        <f t="shared" si="29"/>
        <v>22.640005518002486</v>
      </c>
      <c r="K295" s="78"/>
      <c r="L295" s="75"/>
      <c r="M295" s="31">
        <f t="shared" si="32"/>
        <v>37.582771504566892</v>
      </c>
      <c r="N295" s="31">
        <f t="shared" si="32"/>
        <v>25.670937968000665</v>
      </c>
      <c r="O295" s="31">
        <f t="shared" si="32"/>
        <v>23.793040009786193</v>
      </c>
      <c r="P295" s="31">
        <f t="shared" si="32"/>
        <v>23.841527747836214</v>
      </c>
      <c r="Q295" s="31">
        <f t="shared" si="32"/>
        <v>24.857083668036157</v>
      </c>
      <c r="R295" s="75"/>
      <c r="S295" s="73"/>
      <c r="T295" s="76"/>
    </row>
    <row r="296" spans="1:20" x14ac:dyDescent="0.25">
      <c r="A296" s="25">
        <v>42929.125016724538</v>
      </c>
      <c r="B296" s="26">
        <v>27.3</v>
      </c>
      <c r="C296" s="27">
        <v>580.125</v>
      </c>
      <c r="D296" s="26">
        <v>15.754000000000001</v>
      </c>
      <c r="E296" s="27">
        <v>334.77300000000002</v>
      </c>
      <c r="F296" s="28">
        <f t="shared" si="28"/>
        <v>11.545999999999999</v>
      </c>
      <c r="G296" s="28">
        <f t="shared" si="28"/>
        <v>245.35199999999998</v>
      </c>
      <c r="H296" s="29">
        <v>0</v>
      </c>
      <c r="I296" s="30">
        <f t="shared" si="30"/>
        <v>11.545999999999999</v>
      </c>
      <c r="J296" s="31">
        <f t="shared" si="29"/>
        <v>21.249956694959291</v>
      </c>
      <c r="K296" s="78"/>
      <c r="L296" s="75"/>
      <c r="M296" s="31">
        <f t="shared" ref="M296:Q311" si="33">M295</f>
        <v>37.582771504566892</v>
      </c>
      <c r="N296" s="31">
        <f t="shared" si="33"/>
        <v>25.670937968000665</v>
      </c>
      <c r="O296" s="31">
        <f t="shared" si="33"/>
        <v>23.793040009786193</v>
      </c>
      <c r="P296" s="31">
        <f t="shared" si="33"/>
        <v>23.841527747836214</v>
      </c>
      <c r="Q296" s="31">
        <f t="shared" si="33"/>
        <v>24.857083668036157</v>
      </c>
      <c r="R296" s="75"/>
      <c r="S296" s="73"/>
      <c r="T296" s="76"/>
    </row>
    <row r="297" spans="1:20" x14ac:dyDescent="0.25">
      <c r="A297" s="25">
        <v>42929.166683449075</v>
      </c>
      <c r="B297" s="26">
        <v>3.7</v>
      </c>
      <c r="C297" s="27">
        <v>74.588300000000004</v>
      </c>
      <c r="D297" s="26">
        <v>0</v>
      </c>
      <c r="E297" s="27">
        <v>0</v>
      </c>
      <c r="F297" s="28">
        <f t="shared" si="28"/>
        <v>3.7</v>
      </c>
      <c r="G297" s="28">
        <f t="shared" si="28"/>
        <v>74.588300000000004</v>
      </c>
      <c r="H297" s="29">
        <v>0</v>
      </c>
      <c r="I297" s="30">
        <f t="shared" si="30"/>
        <v>3.7</v>
      </c>
      <c r="J297" s="31">
        <f t="shared" si="29"/>
        <v>20.158999999999999</v>
      </c>
      <c r="K297" s="78"/>
      <c r="L297" s="75"/>
      <c r="M297" s="31">
        <f t="shared" si="33"/>
        <v>37.582771504566892</v>
      </c>
      <c r="N297" s="31">
        <f t="shared" si="33"/>
        <v>25.670937968000665</v>
      </c>
      <c r="O297" s="31">
        <f t="shared" si="33"/>
        <v>23.793040009786193</v>
      </c>
      <c r="P297" s="31">
        <f t="shared" si="33"/>
        <v>23.841527747836214</v>
      </c>
      <c r="Q297" s="31">
        <f t="shared" si="33"/>
        <v>24.857083668036157</v>
      </c>
      <c r="R297" s="75"/>
      <c r="S297" s="73"/>
      <c r="T297" s="76"/>
    </row>
    <row r="298" spans="1:20" x14ac:dyDescent="0.25">
      <c r="A298" s="25">
        <v>42929.208350173612</v>
      </c>
      <c r="B298" s="26">
        <v>0</v>
      </c>
      <c r="C298" s="27">
        <v>0</v>
      </c>
      <c r="D298" s="26">
        <v>0</v>
      </c>
      <c r="E298" s="27">
        <v>0</v>
      </c>
      <c r="F298" s="28">
        <f t="shared" si="28"/>
        <v>0</v>
      </c>
      <c r="G298" s="28">
        <f t="shared" si="28"/>
        <v>0</v>
      </c>
      <c r="H298" s="29">
        <v>0</v>
      </c>
      <c r="I298" s="30">
        <f t="shared" si="30"/>
        <v>0</v>
      </c>
      <c r="J298" s="31">
        <f t="shared" si="29"/>
        <v>0</v>
      </c>
      <c r="K298" s="78"/>
      <c r="L298" s="75"/>
      <c r="M298" s="31">
        <f t="shared" si="33"/>
        <v>37.582771504566892</v>
      </c>
      <c r="N298" s="31">
        <f t="shared" si="33"/>
        <v>25.670937968000665</v>
      </c>
      <c r="O298" s="31">
        <f t="shared" si="33"/>
        <v>23.793040009786193</v>
      </c>
      <c r="P298" s="31">
        <f t="shared" si="33"/>
        <v>23.841527747836214</v>
      </c>
      <c r="Q298" s="31">
        <f t="shared" si="33"/>
        <v>24.857083668036157</v>
      </c>
      <c r="R298" s="75"/>
      <c r="S298" s="73"/>
      <c r="T298" s="76"/>
    </row>
    <row r="299" spans="1:20" x14ac:dyDescent="0.25">
      <c r="A299" s="25">
        <v>42929.25001689815</v>
      </c>
      <c r="B299" s="26">
        <v>8.9</v>
      </c>
      <c r="C299" s="27">
        <v>188.76900000000001</v>
      </c>
      <c r="D299" s="26">
        <v>0</v>
      </c>
      <c r="E299" s="27">
        <v>0</v>
      </c>
      <c r="F299" s="28">
        <f t="shared" si="28"/>
        <v>8.9</v>
      </c>
      <c r="G299" s="28">
        <f t="shared" si="28"/>
        <v>188.76900000000001</v>
      </c>
      <c r="H299" s="29">
        <v>0</v>
      </c>
      <c r="I299" s="30">
        <f t="shared" si="30"/>
        <v>8.9</v>
      </c>
      <c r="J299" s="31">
        <f t="shared" si="29"/>
        <v>21.21</v>
      </c>
      <c r="K299" s="78"/>
      <c r="L299" s="75"/>
      <c r="M299" s="31">
        <f t="shared" si="33"/>
        <v>37.582771504566892</v>
      </c>
      <c r="N299" s="31">
        <f t="shared" si="33"/>
        <v>25.670937968000665</v>
      </c>
      <c r="O299" s="31">
        <f t="shared" si="33"/>
        <v>23.793040009786193</v>
      </c>
      <c r="P299" s="31">
        <f t="shared" si="33"/>
        <v>23.841527747836214</v>
      </c>
      <c r="Q299" s="31">
        <f t="shared" si="33"/>
        <v>24.857083668036157</v>
      </c>
      <c r="R299" s="75"/>
      <c r="S299" s="73"/>
      <c r="T299" s="76"/>
    </row>
    <row r="300" spans="1:20" x14ac:dyDescent="0.25">
      <c r="A300" s="25">
        <v>42929.291683622687</v>
      </c>
      <c r="B300" s="26">
        <v>0</v>
      </c>
      <c r="C300" s="27">
        <v>0</v>
      </c>
      <c r="D300" s="26">
        <v>0</v>
      </c>
      <c r="E300" s="27">
        <v>0</v>
      </c>
      <c r="F300" s="28">
        <f t="shared" si="28"/>
        <v>0</v>
      </c>
      <c r="G300" s="28">
        <f t="shared" si="28"/>
        <v>0</v>
      </c>
      <c r="H300" s="29">
        <v>0</v>
      </c>
      <c r="I300" s="30">
        <f t="shared" si="30"/>
        <v>0</v>
      </c>
      <c r="J300" s="31">
        <f t="shared" si="29"/>
        <v>0</v>
      </c>
      <c r="K300" s="78"/>
      <c r="L300" s="75"/>
      <c r="M300" s="31">
        <f t="shared" si="33"/>
        <v>37.582771504566892</v>
      </c>
      <c r="N300" s="31">
        <f t="shared" si="33"/>
        <v>25.670937968000665</v>
      </c>
      <c r="O300" s="31">
        <f t="shared" si="33"/>
        <v>23.793040009786193</v>
      </c>
      <c r="P300" s="31">
        <f t="shared" si="33"/>
        <v>23.841527747836214</v>
      </c>
      <c r="Q300" s="31">
        <f t="shared" si="33"/>
        <v>24.857083668036157</v>
      </c>
      <c r="R300" s="75"/>
      <c r="S300" s="73"/>
      <c r="T300" s="76"/>
    </row>
    <row r="301" spans="1:20" x14ac:dyDescent="0.25">
      <c r="A301" s="25">
        <v>42929.333350347224</v>
      </c>
      <c r="B301" s="26">
        <v>41.508000000000003</v>
      </c>
      <c r="C301" s="27">
        <v>1071.7365600000001</v>
      </c>
      <c r="D301" s="26">
        <v>41.508000000000003</v>
      </c>
      <c r="E301" s="27">
        <v>1071.7370000000001</v>
      </c>
      <c r="F301" s="28">
        <f t="shared" si="28"/>
        <v>0</v>
      </c>
      <c r="G301" s="28">
        <f t="shared" si="28"/>
        <v>-4.4000000002597517E-4</v>
      </c>
      <c r="H301" s="29">
        <v>0</v>
      </c>
      <c r="I301" s="30">
        <f t="shared" si="30"/>
        <v>0</v>
      </c>
      <c r="J301" s="31">
        <f t="shared" si="29"/>
        <v>0</v>
      </c>
      <c r="K301" s="78"/>
      <c r="L301" s="75"/>
      <c r="M301" s="31">
        <f t="shared" si="33"/>
        <v>37.582771504566892</v>
      </c>
      <c r="N301" s="31">
        <f t="shared" si="33"/>
        <v>25.670937968000665</v>
      </c>
      <c r="O301" s="31">
        <f t="shared" si="33"/>
        <v>23.793040009786193</v>
      </c>
      <c r="P301" s="31">
        <f t="shared" si="33"/>
        <v>23.841527747836214</v>
      </c>
      <c r="Q301" s="31">
        <f t="shared" si="33"/>
        <v>24.857083668036157</v>
      </c>
      <c r="R301" s="75"/>
      <c r="S301" s="73"/>
      <c r="T301" s="76"/>
    </row>
    <row r="302" spans="1:20" x14ac:dyDescent="0.25">
      <c r="A302" s="25">
        <v>42929.375017071761</v>
      </c>
      <c r="B302" s="26">
        <v>41.530999999999999</v>
      </c>
      <c r="C302" s="27">
        <v>1118.0145199999999</v>
      </c>
      <c r="D302" s="26">
        <v>41.530999999999999</v>
      </c>
      <c r="E302" s="27">
        <v>1118.0150000000001</v>
      </c>
      <c r="F302" s="28">
        <f t="shared" si="28"/>
        <v>0</v>
      </c>
      <c r="G302" s="28">
        <f t="shared" si="28"/>
        <v>-4.8000000015235855E-4</v>
      </c>
      <c r="H302" s="29">
        <v>0</v>
      </c>
      <c r="I302" s="30">
        <f t="shared" si="30"/>
        <v>0</v>
      </c>
      <c r="J302" s="31">
        <f t="shared" si="29"/>
        <v>0</v>
      </c>
      <c r="K302" s="78"/>
      <c r="L302" s="75"/>
      <c r="M302" s="31">
        <f t="shared" si="33"/>
        <v>37.582771504566892</v>
      </c>
      <c r="N302" s="31">
        <f t="shared" si="33"/>
        <v>25.670937968000665</v>
      </c>
      <c r="O302" s="31">
        <f t="shared" si="33"/>
        <v>23.793040009786193</v>
      </c>
      <c r="P302" s="31">
        <f t="shared" si="33"/>
        <v>23.841527747836214</v>
      </c>
      <c r="Q302" s="31">
        <f t="shared" si="33"/>
        <v>24.857083668036157</v>
      </c>
      <c r="R302" s="75"/>
      <c r="S302" s="73"/>
      <c r="T302" s="76"/>
    </row>
    <row r="303" spans="1:20" x14ac:dyDescent="0.25">
      <c r="A303" s="25">
        <v>42929.416683796298</v>
      </c>
      <c r="B303" s="26">
        <v>172.233</v>
      </c>
      <c r="C303" s="27">
        <v>5110.1531100000002</v>
      </c>
      <c r="D303" s="26">
        <v>172.233</v>
      </c>
      <c r="E303" s="27">
        <v>5110.1530000000002</v>
      </c>
      <c r="F303" s="28">
        <f t="shared" si="28"/>
        <v>0</v>
      </c>
      <c r="G303" s="28">
        <f t="shared" si="28"/>
        <v>1.0999999994965037E-4</v>
      </c>
      <c r="H303" s="29">
        <v>0</v>
      </c>
      <c r="I303" s="30">
        <f t="shared" si="30"/>
        <v>0</v>
      </c>
      <c r="J303" s="31">
        <f t="shared" si="29"/>
        <v>0</v>
      </c>
      <c r="K303" s="78"/>
      <c r="L303" s="75"/>
      <c r="M303" s="31">
        <f t="shared" si="33"/>
        <v>37.582771504566892</v>
      </c>
      <c r="N303" s="31">
        <f t="shared" si="33"/>
        <v>25.670937968000665</v>
      </c>
      <c r="O303" s="31">
        <f t="shared" si="33"/>
        <v>23.793040009786193</v>
      </c>
      <c r="P303" s="31">
        <f t="shared" si="33"/>
        <v>23.841527747836214</v>
      </c>
      <c r="Q303" s="31">
        <f t="shared" si="33"/>
        <v>24.857083668036157</v>
      </c>
      <c r="R303" s="75"/>
      <c r="S303" s="73"/>
      <c r="T303" s="76"/>
    </row>
    <row r="304" spans="1:20" x14ac:dyDescent="0.25">
      <c r="A304" s="25">
        <v>42929.458350520836</v>
      </c>
      <c r="B304" s="26">
        <v>195.43600000000001</v>
      </c>
      <c r="C304" s="27">
        <v>6253.9520000000002</v>
      </c>
      <c r="D304" s="26">
        <v>195.43600000000001</v>
      </c>
      <c r="E304" s="27">
        <v>6253.9520000000002</v>
      </c>
      <c r="F304" s="28">
        <f t="shared" si="28"/>
        <v>0</v>
      </c>
      <c r="G304" s="28">
        <f t="shared" si="28"/>
        <v>0</v>
      </c>
      <c r="H304" s="29">
        <v>0</v>
      </c>
      <c r="I304" s="30">
        <f t="shared" si="30"/>
        <v>0</v>
      </c>
      <c r="J304" s="31">
        <f t="shared" si="29"/>
        <v>0</v>
      </c>
      <c r="K304" s="78"/>
      <c r="L304" s="75"/>
      <c r="M304" s="31">
        <f t="shared" si="33"/>
        <v>37.582771504566892</v>
      </c>
      <c r="N304" s="31">
        <f t="shared" si="33"/>
        <v>25.670937968000665</v>
      </c>
      <c r="O304" s="31">
        <f t="shared" si="33"/>
        <v>23.793040009786193</v>
      </c>
      <c r="P304" s="31">
        <f t="shared" si="33"/>
        <v>23.841527747836214</v>
      </c>
      <c r="Q304" s="31">
        <f t="shared" si="33"/>
        <v>24.857083668036157</v>
      </c>
      <c r="R304" s="75"/>
      <c r="S304" s="73"/>
      <c r="T304" s="76"/>
    </row>
    <row r="305" spans="1:20" x14ac:dyDescent="0.25">
      <c r="A305" s="25">
        <v>42929.500017245373</v>
      </c>
      <c r="B305" s="26">
        <v>127.908</v>
      </c>
      <c r="C305" s="27">
        <v>6467.0284799999999</v>
      </c>
      <c r="D305" s="26">
        <v>127.908</v>
      </c>
      <c r="E305" s="27">
        <v>6467.0280000000002</v>
      </c>
      <c r="F305" s="28">
        <f t="shared" si="28"/>
        <v>0</v>
      </c>
      <c r="G305" s="28">
        <f t="shared" si="28"/>
        <v>4.799999996976112E-4</v>
      </c>
      <c r="H305" s="29">
        <v>0</v>
      </c>
      <c r="I305" s="30">
        <f t="shared" si="30"/>
        <v>0</v>
      </c>
      <c r="J305" s="31">
        <f t="shared" si="29"/>
        <v>0</v>
      </c>
      <c r="K305" s="78"/>
      <c r="L305" s="75"/>
      <c r="M305" s="31">
        <f t="shared" si="33"/>
        <v>37.582771504566892</v>
      </c>
      <c r="N305" s="31">
        <f t="shared" si="33"/>
        <v>25.670937968000665</v>
      </c>
      <c r="O305" s="31">
        <f t="shared" si="33"/>
        <v>23.793040009786193</v>
      </c>
      <c r="P305" s="31">
        <f t="shared" si="33"/>
        <v>23.841527747836214</v>
      </c>
      <c r="Q305" s="31">
        <f t="shared" si="33"/>
        <v>24.857083668036157</v>
      </c>
      <c r="R305" s="75"/>
      <c r="S305" s="73"/>
      <c r="T305" s="76"/>
    </row>
    <row r="306" spans="1:20" x14ac:dyDescent="0.25">
      <c r="A306" s="25">
        <v>42929.54168396991</v>
      </c>
      <c r="B306" s="26">
        <v>69.673000000000002</v>
      </c>
      <c r="C306" s="27">
        <v>2689.3778000000002</v>
      </c>
      <c r="D306" s="26">
        <v>69.673000000000002</v>
      </c>
      <c r="E306" s="27">
        <v>2689.3780000000002</v>
      </c>
      <c r="F306" s="28">
        <f t="shared" si="28"/>
        <v>0</v>
      </c>
      <c r="G306" s="28">
        <f t="shared" si="28"/>
        <v>-1.9999999994979589E-4</v>
      </c>
      <c r="H306" s="29">
        <v>0</v>
      </c>
      <c r="I306" s="30">
        <f t="shared" si="30"/>
        <v>0</v>
      </c>
      <c r="J306" s="31">
        <f t="shared" si="29"/>
        <v>0</v>
      </c>
      <c r="K306" s="78"/>
      <c r="L306" s="75"/>
      <c r="M306" s="31">
        <f t="shared" si="33"/>
        <v>37.582771504566892</v>
      </c>
      <c r="N306" s="31">
        <f t="shared" si="33"/>
        <v>25.670937968000665</v>
      </c>
      <c r="O306" s="31">
        <f t="shared" si="33"/>
        <v>23.793040009786193</v>
      </c>
      <c r="P306" s="31">
        <f t="shared" si="33"/>
        <v>23.841527747836214</v>
      </c>
      <c r="Q306" s="31">
        <f t="shared" si="33"/>
        <v>24.857083668036157</v>
      </c>
      <c r="R306" s="75"/>
      <c r="S306" s="73"/>
      <c r="T306" s="76"/>
    </row>
    <row r="307" spans="1:20" x14ac:dyDescent="0.25">
      <c r="A307" s="25">
        <v>42929.583350694447</v>
      </c>
      <c r="B307" s="26">
        <v>0</v>
      </c>
      <c r="C307" s="27">
        <v>0</v>
      </c>
      <c r="D307" s="26">
        <v>0</v>
      </c>
      <c r="E307" s="27">
        <v>0</v>
      </c>
      <c r="F307" s="28">
        <f t="shared" si="28"/>
        <v>0</v>
      </c>
      <c r="G307" s="28">
        <f t="shared" si="28"/>
        <v>0</v>
      </c>
      <c r="H307" s="29">
        <v>0</v>
      </c>
      <c r="I307" s="30">
        <f t="shared" si="30"/>
        <v>0</v>
      </c>
      <c r="J307" s="31">
        <f t="shared" si="29"/>
        <v>0</v>
      </c>
      <c r="K307" s="78"/>
      <c r="L307" s="75"/>
      <c r="M307" s="31">
        <f t="shared" si="33"/>
        <v>37.582771504566892</v>
      </c>
      <c r="N307" s="31">
        <f t="shared" si="33"/>
        <v>25.670937968000665</v>
      </c>
      <c r="O307" s="31">
        <f t="shared" si="33"/>
        <v>23.793040009786193</v>
      </c>
      <c r="P307" s="31">
        <f t="shared" si="33"/>
        <v>23.841527747836214</v>
      </c>
      <c r="Q307" s="31">
        <f t="shared" si="33"/>
        <v>24.857083668036157</v>
      </c>
      <c r="R307" s="75"/>
      <c r="S307" s="73"/>
      <c r="T307" s="76"/>
    </row>
    <row r="308" spans="1:20" x14ac:dyDescent="0.25">
      <c r="A308" s="25">
        <v>42929.625017418984</v>
      </c>
      <c r="B308" s="26">
        <v>0</v>
      </c>
      <c r="C308" s="27">
        <v>0</v>
      </c>
      <c r="D308" s="26">
        <v>0</v>
      </c>
      <c r="E308" s="27">
        <v>0</v>
      </c>
      <c r="F308" s="28">
        <f t="shared" si="28"/>
        <v>0</v>
      </c>
      <c r="G308" s="28">
        <f t="shared" si="28"/>
        <v>0</v>
      </c>
      <c r="H308" s="29">
        <v>0</v>
      </c>
      <c r="I308" s="30">
        <f t="shared" si="30"/>
        <v>0</v>
      </c>
      <c r="J308" s="31">
        <f t="shared" si="29"/>
        <v>0</v>
      </c>
      <c r="K308" s="78"/>
      <c r="L308" s="75"/>
      <c r="M308" s="31">
        <f t="shared" si="33"/>
        <v>37.582771504566892</v>
      </c>
      <c r="N308" s="31">
        <f t="shared" si="33"/>
        <v>25.670937968000665</v>
      </c>
      <c r="O308" s="31">
        <f t="shared" si="33"/>
        <v>23.793040009786193</v>
      </c>
      <c r="P308" s="31">
        <f t="shared" si="33"/>
        <v>23.841527747836214</v>
      </c>
      <c r="Q308" s="31">
        <f t="shared" si="33"/>
        <v>24.857083668036157</v>
      </c>
      <c r="R308" s="75"/>
      <c r="S308" s="73"/>
      <c r="T308" s="76"/>
    </row>
    <row r="309" spans="1:20" x14ac:dyDescent="0.25">
      <c r="A309" s="25">
        <v>42929.666684143522</v>
      </c>
      <c r="B309" s="26">
        <v>0</v>
      </c>
      <c r="C309" s="27">
        <v>0</v>
      </c>
      <c r="D309" s="26">
        <v>0</v>
      </c>
      <c r="E309" s="27">
        <v>0</v>
      </c>
      <c r="F309" s="28">
        <f t="shared" si="28"/>
        <v>0</v>
      </c>
      <c r="G309" s="28">
        <f t="shared" si="28"/>
        <v>0</v>
      </c>
      <c r="H309" s="29">
        <v>0</v>
      </c>
      <c r="I309" s="30">
        <f t="shared" si="30"/>
        <v>0</v>
      </c>
      <c r="J309" s="31">
        <f t="shared" si="29"/>
        <v>0</v>
      </c>
      <c r="K309" s="78"/>
      <c r="L309" s="75"/>
      <c r="M309" s="31">
        <f t="shared" si="33"/>
        <v>37.582771504566892</v>
      </c>
      <c r="N309" s="31">
        <f t="shared" si="33"/>
        <v>25.670937968000665</v>
      </c>
      <c r="O309" s="31">
        <f t="shared" si="33"/>
        <v>23.793040009786193</v>
      </c>
      <c r="P309" s="31">
        <f t="shared" si="33"/>
        <v>23.841527747836214</v>
      </c>
      <c r="Q309" s="31">
        <f t="shared" si="33"/>
        <v>24.857083668036157</v>
      </c>
      <c r="R309" s="75"/>
      <c r="S309" s="73"/>
      <c r="T309" s="76"/>
    </row>
    <row r="310" spans="1:20" x14ac:dyDescent="0.25">
      <c r="A310" s="25">
        <v>42929.708350868059</v>
      </c>
      <c r="B310" s="26">
        <v>52.889000000000003</v>
      </c>
      <c r="C310" s="27">
        <v>2257.3025200000002</v>
      </c>
      <c r="D310" s="26">
        <v>52.889000000000003</v>
      </c>
      <c r="E310" s="27">
        <v>2257.3029999999999</v>
      </c>
      <c r="F310" s="28">
        <f t="shared" si="28"/>
        <v>0</v>
      </c>
      <c r="G310" s="28">
        <f t="shared" si="28"/>
        <v>-4.799999996976112E-4</v>
      </c>
      <c r="H310" s="29">
        <v>0</v>
      </c>
      <c r="I310" s="30">
        <f t="shared" si="30"/>
        <v>0</v>
      </c>
      <c r="J310" s="31">
        <f t="shared" si="29"/>
        <v>0</v>
      </c>
      <c r="K310" s="78"/>
      <c r="L310" s="75"/>
      <c r="M310" s="31">
        <f t="shared" si="33"/>
        <v>37.582771504566892</v>
      </c>
      <c r="N310" s="31">
        <f t="shared" si="33"/>
        <v>25.670937968000665</v>
      </c>
      <c r="O310" s="31">
        <f t="shared" si="33"/>
        <v>23.793040009786193</v>
      </c>
      <c r="P310" s="31">
        <f t="shared" si="33"/>
        <v>23.841527747836214</v>
      </c>
      <c r="Q310" s="31">
        <f t="shared" si="33"/>
        <v>24.857083668036157</v>
      </c>
      <c r="R310" s="75"/>
      <c r="S310" s="73"/>
      <c r="T310" s="76"/>
    </row>
    <row r="311" spans="1:20" x14ac:dyDescent="0.25">
      <c r="A311" s="25">
        <v>42929.750017592596</v>
      </c>
      <c r="B311" s="26">
        <v>45.825000000000003</v>
      </c>
      <c r="C311" s="27">
        <v>1727.1442500000001</v>
      </c>
      <c r="D311" s="26">
        <v>45.825000000000003</v>
      </c>
      <c r="E311" s="27">
        <v>1727.144</v>
      </c>
      <c r="F311" s="28">
        <f t="shared" si="28"/>
        <v>0</v>
      </c>
      <c r="G311" s="28">
        <f t="shared" si="28"/>
        <v>2.500000000509317E-4</v>
      </c>
      <c r="H311" s="29">
        <v>0</v>
      </c>
      <c r="I311" s="30">
        <f t="shared" si="30"/>
        <v>0</v>
      </c>
      <c r="J311" s="31">
        <f t="shared" si="29"/>
        <v>0</v>
      </c>
      <c r="K311" s="78"/>
      <c r="L311" s="75"/>
      <c r="M311" s="31">
        <f t="shared" si="33"/>
        <v>37.582771504566892</v>
      </c>
      <c r="N311" s="31">
        <f t="shared" si="33"/>
        <v>25.670937968000665</v>
      </c>
      <c r="O311" s="31">
        <f t="shared" si="33"/>
        <v>23.793040009786193</v>
      </c>
      <c r="P311" s="31">
        <f t="shared" si="33"/>
        <v>23.841527747836214</v>
      </c>
      <c r="Q311" s="31">
        <f t="shared" si="33"/>
        <v>24.857083668036157</v>
      </c>
      <c r="R311" s="75"/>
      <c r="S311" s="73"/>
      <c r="T311" s="76"/>
    </row>
    <row r="312" spans="1:20" x14ac:dyDescent="0.25">
      <c r="A312" s="25">
        <v>42929.791684317126</v>
      </c>
      <c r="B312" s="26">
        <v>38.741999999999997</v>
      </c>
      <c r="C312" s="27">
        <v>1545.0309600000001</v>
      </c>
      <c r="D312" s="26">
        <v>38.742000000000004</v>
      </c>
      <c r="E312" s="27">
        <v>1545.0310000000002</v>
      </c>
      <c r="F312" s="28">
        <f t="shared" si="28"/>
        <v>0</v>
      </c>
      <c r="G312" s="28">
        <f t="shared" si="28"/>
        <v>-4.0000000126383384E-5</v>
      </c>
      <c r="H312" s="29">
        <v>0</v>
      </c>
      <c r="I312" s="30">
        <f t="shared" si="30"/>
        <v>0</v>
      </c>
      <c r="J312" s="31">
        <f t="shared" si="29"/>
        <v>0</v>
      </c>
      <c r="K312" s="78"/>
      <c r="L312" s="75"/>
      <c r="M312" s="31">
        <f t="shared" ref="M312:Q327" si="34">M311</f>
        <v>37.582771504566892</v>
      </c>
      <c r="N312" s="31">
        <f t="shared" si="34"/>
        <v>25.670937968000665</v>
      </c>
      <c r="O312" s="31">
        <f t="shared" si="34"/>
        <v>23.793040009786193</v>
      </c>
      <c r="P312" s="31">
        <f t="shared" si="34"/>
        <v>23.841527747836214</v>
      </c>
      <c r="Q312" s="31">
        <f t="shared" si="34"/>
        <v>24.857083668036157</v>
      </c>
      <c r="R312" s="75"/>
      <c r="S312" s="73"/>
      <c r="T312" s="76"/>
    </row>
    <row r="313" spans="1:20" x14ac:dyDescent="0.25">
      <c r="A313" s="25">
        <v>42929.833351041663</v>
      </c>
      <c r="B313" s="26">
        <v>13.222</v>
      </c>
      <c r="C313" s="27">
        <v>550.29963999999995</v>
      </c>
      <c r="D313" s="26">
        <v>13.222000000000001</v>
      </c>
      <c r="E313" s="27">
        <v>550.30000000000007</v>
      </c>
      <c r="F313" s="28">
        <f t="shared" si="28"/>
        <v>0</v>
      </c>
      <c r="G313" s="28">
        <f t="shared" si="28"/>
        <v>-3.6000000011426891E-4</v>
      </c>
      <c r="H313" s="29">
        <v>0</v>
      </c>
      <c r="I313" s="30">
        <f t="shared" si="30"/>
        <v>0</v>
      </c>
      <c r="J313" s="31">
        <f t="shared" si="29"/>
        <v>0</v>
      </c>
      <c r="K313" s="78"/>
      <c r="L313" s="75"/>
      <c r="M313" s="31">
        <f t="shared" si="34"/>
        <v>37.582771504566892</v>
      </c>
      <c r="N313" s="31">
        <f t="shared" si="34"/>
        <v>25.670937968000665</v>
      </c>
      <c r="O313" s="31">
        <f t="shared" si="34"/>
        <v>23.793040009786193</v>
      </c>
      <c r="P313" s="31">
        <f t="shared" si="34"/>
        <v>23.841527747836214</v>
      </c>
      <c r="Q313" s="31">
        <f t="shared" si="34"/>
        <v>24.857083668036157</v>
      </c>
      <c r="R313" s="75"/>
      <c r="S313" s="73"/>
      <c r="T313" s="76"/>
    </row>
    <row r="314" spans="1:20" x14ac:dyDescent="0.25">
      <c r="A314" s="25">
        <v>42929.8750177662</v>
      </c>
      <c r="B314" s="26">
        <v>9.2460000000000004</v>
      </c>
      <c r="C314" s="27">
        <v>342.47183999999999</v>
      </c>
      <c r="D314" s="26">
        <v>9.2460000000000004</v>
      </c>
      <c r="E314" s="27">
        <v>342.47200000000004</v>
      </c>
      <c r="F314" s="28">
        <f t="shared" ref="F314:G377" si="35">B314-D314</f>
        <v>0</v>
      </c>
      <c r="G314" s="28">
        <f t="shared" si="35"/>
        <v>-1.6000000005078618E-4</v>
      </c>
      <c r="H314" s="29">
        <v>0</v>
      </c>
      <c r="I314" s="30">
        <f t="shared" si="30"/>
        <v>0</v>
      </c>
      <c r="J314" s="31">
        <f t="shared" si="29"/>
        <v>0</v>
      </c>
      <c r="K314" s="78"/>
      <c r="L314" s="75"/>
      <c r="M314" s="31">
        <f t="shared" si="34"/>
        <v>37.582771504566892</v>
      </c>
      <c r="N314" s="31">
        <f t="shared" si="34"/>
        <v>25.670937968000665</v>
      </c>
      <c r="O314" s="31">
        <f t="shared" si="34"/>
        <v>23.793040009786193</v>
      </c>
      <c r="P314" s="31">
        <f t="shared" si="34"/>
        <v>23.841527747836214</v>
      </c>
      <c r="Q314" s="31">
        <f t="shared" si="34"/>
        <v>24.857083668036157</v>
      </c>
      <c r="R314" s="75"/>
      <c r="S314" s="73"/>
      <c r="T314" s="76"/>
    </row>
    <row r="315" spans="1:20" x14ac:dyDescent="0.25">
      <c r="A315" s="25">
        <v>42929.916684490738</v>
      </c>
      <c r="B315" s="26">
        <v>46.759</v>
      </c>
      <c r="C315" s="27">
        <v>1517.3295499999999</v>
      </c>
      <c r="D315" s="26">
        <v>46.759</v>
      </c>
      <c r="E315" s="27">
        <v>1517.33</v>
      </c>
      <c r="F315" s="28">
        <f t="shared" si="35"/>
        <v>0</v>
      </c>
      <c r="G315" s="28">
        <f t="shared" si="35"/>
        <v>-4.500000000007276E-4</v>
      </c>
      <c r="H315" s="29">
        <v>0</v>
      </c>
      <c r="I315" s="30">
        <f t="shared" si="30"/>
        <v>0</v>
      </c>
      <c r="J315" s="31">
        <f t="shared" si="29"/>
        <v>0</v>
      </c>
      <c r="K315" s="78"/>
      <c r="L315" s="75"/>
      <c r="M315" s="31">
        <f t="shared" si="34"/>
        <v>37.582771504566892</v>
      </c>
      <c r="N315" s="31">
        <f t="shared" si="34"/>
        <v>25.670937968000665</v>
      </c>
      <c r="O315" s="31">
        <f t="shared" si="34"/>
        <v>23.793040009786193</v>
      </c>
      <c r="P315" s="31">
        <f t="shared" si="34"/>
        <v>23.841527747836214</v>
      </c>
      <c r="Q315" s="31">
        <f t="shared" si="34"/>
        <v>24.857083668036157</v>
      </c>
      <c r="R315" s="75"/>
      <c r="S315" s="73"/>
      <c r="T315" s="76"/>
    </row>
    <row r="316" spans="1:20" x14ac:dyDescent="0.25">
      <c r="A316" s="25">
        <v>42929.958351215275</v>
      </c>
      <c r="B316" s="26">
        <v>62.664999999999999</v>
      </c>
      <c r="C316" s="27">
        <v>1710.1278500000001</v>
      </c>
      <c r="D316" s="26">
        <v>62.665000000000006</v>
      </c>
      <c r="E316" s="27">
        <v>1710.1280000000002</v>
      </c>
      <c r="F316" s="28">
        <f t="shared" si="35"/>
        <v>0</v>
      </c>
      <c r="G316" s="28">
        <f t="shared" si="35"/>
        <v>-1.5000000007603376E-4</v>
      </c>
      <c r="H316" s="29">
        <v>0</v>
      </c>
      <c r="I316" s="30">
        <f t="shared" si="30"/>
        <v>0</v>
      </c>
      <c r="J316" s="31">
        <f t="shared" si="29"/>
        <v>0</v>
      </c>
      <c r="K316" s="78"/>
      <c r="L316" s="75"/>
      <c r="M316" s="31">
        <f t="shared" si="34"/>
        <v>37.582771504566892</v>
      </c>
      <c r="N316" s="31">
        <f t="shared" si="34"/>
        <v>25.670937968000665</v>
      </c>
      <c r="O316" s="31">
        <f t="shared" si="34"/>
        <v>23.793040009786193</v>
      </c>
      <c r="P316" s="31">
        <f t="shared" si="34"/>
        <v>23.841527747836214</v>
      </c>
      <c r="Q316" s="31">
        <f t="shared" si="34"/>
        <v>24.857083668036157</v>
      </c>
      <c r="R316" s="75"/>
      <c r="S316" s="73"/>
      <c r="T316" s="76"/>
    </row>
    <row r="317" spans="1:20" x14ac:dyDescent="0.25">
      <c r="A317" s="25">
        <v>42930.000017939812</v>
      </c>
      <c r="B317" s="26">
        <v>0</v>
      </c>
      <c r="C317" s="27">
        <v>0</v>
      </c>
      <c r="D317" s="26">
        <v>0</v>
      </c>
      <c r="E317" s="27">
        <v>0</v>
      </c>
      <c r="F317" s="28">
        <f t="shared" si="35"/>
        <v>0</v>
      </c>
      <c r="G317" s="28">
        <f t="shared" si="35"/>
        <v>0</v>
      </c>
      <c r="H317" s="29">
        <v>0</v>
      </c>
      <c r="I317" s="30">
        <f t="shared" si="30"/>
        <v>0</v>
      </c>
      <c r="J317" s="31">
        <f t="shared" si="29"/>
        <v>0</v>
      </c>
      <c r="K317" s="78"/>
      <c r="L317" s="75"/>
      <c r="M317" s="31">
        <f t="shared" si="34"/>
        <v>37.582771504566892</v>
      </c>
      <c r="N317" s="31">
        <f t="shared" si="34"/>
        <v>25.670937968000665</v>
      </c>
      <c r="O317" s="31">
        <f t="shared" si="34"/>
        <v>23.793040009786193</v>
      </c>
      <c r="P317" s="31">
        <f t="shared" si="34"/>
        <v>23.841527747836214</v>
      </c>
      <c r="Q317" s="31">
        <f t="shared" si="34"/>
        <v>24.857083668036157</v>
      </c>
      <c r="R317" s="75"/>
      <c r="S317" s="73"/>
      <c r="T317" s="76"/>
    </row>
    <row r="318" spans="1:20" x14ac:dyDescent="0.25">
      <c r="A318" s="25">
        <v>42930.041684664349</v>
      </c>
      <c r="B318" s="26">
        <v>26.815000000000001</v>
      </c>
      <c r="C318" s="27">
        <v>634.97919999999999</v>
      </c>
      <c r="D318" s="26">
        <v>0</v>
      </c>
      <c r="E318" s="27">
        <v>0</v>
      </c>
      <c r="F318" s="28">
        <f t="shared" si="35"/>
        <v>26.815000000000001</v>
      </c>
      <c r="G318" s="28">
        <f t="shared" si="35"/>
        <v>634.97919999999999</v>
      </c>
      <c r="H318" s="29">
        <v>0</v>
      </c>
      <c r="I318" s="30">
        <f t="shared" si="30"/>
        <v>26.815000000000001</v>
      </c>
      <c r="J318" s="31">
        <f t="shared" si="29"/>
        <v>23.68</v>
      </c>
      <c r="K318" s="78"/>
      <c r="L318" s="75"/>
      <c r="M318" s="31">
        <f t="shared" si="34"/>
        <v>37.582771504566892</v>
      </c>
      <c r="N318" s="31">
        <f t="shared" si="34"/>
        <v>25.670937968000665</v>
      </c>
      <c r="O318" s="31">
        <f t="shared" si="34"/>
        <v>23.793040009786193</v>
      </c>
      <c r="P318" s="31">
        <f t="shared" si="34"/>
        <v>23.841527747836214</v>
      </c>
      <c r="Q318" s="31">
        <f t="shared" si="34"/>
        <v>24.857083668036157</v>
      </c>
      <c r="R318" s="75"/>
      <c r="S318" s="73"/>
      <c r="T318" s="76"/>
    </row>
    <row r="319" spans="1:20" x14ac:dyDescent="0.25">
      <c r="A319" s="25">
        <v>42930.083351388887</v>
      </c>
      <c r="B319" s="26">
        <v>138.94999999999999</v>
      </c>
      <c r="C319" s="27">
        <v>3066.6264999999999</v>
      </c>
      <c r="D319" s="26">
        <v>24.801000000000002</v>
      </c>
      <c r="E319" s="27">
        <v>547.35900000000004</v>
      </c>
      <c r="F319" s="28">
        <f t="shared" si="35"/>
        <v>114.14899999999999</v>
      </c>
      <c r="G319" s="28">
        <f t="shared" si="35"/>
        <v>2519.2674999999999</v>
      </c>
      <c r="H319" s="29">
        <v>0</v>
      </c>
      <c r="I319" s="30">
        <f t="shared" si="30"/>
        <v>114.14899999999999</v>
      </c>
      <c r="J319" s="31">
        <f t="shared" si="29"/>
        <v>22.069991852753859</v>
      </c>
      <c r="K319" s="78"/>
      <c r="L319" s="75"/>
      <c r="M319" s="31">
        <f t="shared" si="34"/>
        <v>37.582771504566892</v>
      </c>
      <c r="N319" s="31">
        <f t="shared" si="34"/>
        <v>25.670937968000665</v>
      </c>
      <c r="O319" s="31">
        <f t="shared" si="34"/>
        <v>23.793040009786193</v>
      </c>
      <c r="P319" s="31">
        <f t="shared" si="34"/>
        <v>23.841527747836214</v>
      </c>
      <c r="Q319" s="31">
        <f t="shared" si="34"/>
        <v>24.857083668036157</v>
      </c>
      <c r="R319" s="75"/>
      <c r="S319" s="73"/>
      <c r="T319" s="76"/>
    </row>
    <row r="320" spans="1:20" x14ac:dyDescent="0.25">
      <c r="A320" s="25">
        <v>42930.125018113424</v>
      </c>
      <c r="B320" s="26">
        <v>112.3</v>
      </c>
      <c r="C320" s="27">
        <v>2349.3159999999998</v>
      </c>
      <c r="D320" s="26">
        <v>24.497</v>
      </c>
      <c r="E320" s="27">
        <v>512.47699999999998</v>
      </c>
      <c r="F320" s="28">
        <f t="shared" si="35"/>
        <v>87.802999999999997</v>
      </c>
      <c r="G320" s="28">
        <f t="shared" si="35"/>
        <v>1836.8389999999999</v>
      </c>
      <c r="H320" s="29">
        <v>0</v>
      </c>
      <c r="I320" s="30">
        <f t="shared" si="30"/>
        <v>87.802999999999997</v>
      </c>
      <c r="J320" s="31">
        <f t="shared" si="29"/>
        <v>20.920002733391797</v>
      </c>
      <c r="K320" s="78"/>
      <c r="L320" s="75"/>
      <c r="M320" s="31">
        <f t="shared" si="34"/>
        <v>37.582771504566892</v>
      </c>
      <c r="N320" s="31">
        <f t="shared" si="34"/>
        <v>25.670937968000665</v>
      </c>
      <c r="O320" s="31">
        <f t="shared" si="34"/>
        <v>23.793040009786193</v>
      </c>
      <c r="P320" s="31">
        <f t="shared" si="34"/>
        <v>23.841527747836214</v>
      </c>
      <c r="Q320" s="31">
        <f t="shared" si="34"/>
        <v>24.857083668036157</v>
      </c>
      <c r="R320" s="75"/>
      <c r="S320" s="73"/>
      <c r="T320" s="76"/>
    </row>
    <row r="321" spans="1:20" x14ac:dyDescent="0.25">
      <c r="A321" s="25">
        <v>42930.166684837961</v>
      </c>
      <c r="B321" s="26">
        <v>94</v>
      </c>
      <c r="C321" s="27">
        <v>1883.76</v>
      </c>
      <c r="D321" s="26">
        <v>35.283000000000001</v>
      </c>
      <c r="E321" s="27">
        <v>707.07100000000003</v>
      </c>
      <c r="F321" s="28">
        <f t="shared" si="35"/>
        <v>58.716999999999999</v>
      </c>
      <c r="G321" s="28">
        <f t="shared" si="35"/>
        <v>1176.6889999999999</v>
      </c>
      <c r="H321" s="29">
        <v>0</v>
      </c>
      <c r="I321" s="30">
        <f t="shared" si="30"/>
        <v>58.716999999999999</v>
      </c>
      <c r="J321" s="31">
        <f t="shared" si="29"/>
        <v>20.04000544986971</v>
      </c>
      <c r="K321" s="78"/>
      <c r="L321" s="75"/>
      <c r="M321" s="31">
        <f t="shared" si="34"/>
        <v>37.582771504566892</v>
      </c>
      <c r="N321" s="31">
        <f t="shared" si="34"/>
        <v>25.670937968000665</v>
      </c>
      <c r="O321" s="31">
        <f t="shared" si="34"/>
        <v>23.793040009786193</v>
      </c>
      <c r="P321" s="31">
        <f t="shared" si="34"/>
        <v>23.841527747836214</v>
      </c>
      <c r="Q321" s="31">
        <f t="shared" si="34"/>
        <v>24.857083668036157</v>
      </c>
      <c r="R321" s="75"/>
      <c r="S321" s="73"/>
      <c r="T321" s="76"/>
    </row>
    <row r="322" spans="1:20" x14ac:dyDescent="0.25">
      <c r="A322" s="25">
        <v>42930.208351562498</v>
      </c>
      <c r="B322" s="26">
        <v>93.2</v>
      </c>
      <c r="C322" s="27">
        <v>1855.6120000000001</v>
      </c>
      <c r="D322" s="26">
        <v>36.233000000000004</v>
      </c>
      <c r="E322" s="27">
        <v>721.399</v>
      </c>
      <c r="F322" s="28">
        <f t="shared" si="35"/>
        <v>56.966999999999999</v>
      </c>
      <c r="G322" s="28">
        <f t="shared" si="35"/>
        <v>1134.2130000000002</v>
      </c>
      <c r="H322" s="29">
        <v>0</v>
      </c>
      <c r="I322" s="30">
        <f t="shared" si="30"/>
        <v>56.966999999999999</v>
      </c>
      <c r="J322" s="31">
        <f t="shared" si="29"/>
        <v>19.910000526620678</v>
      </c>
      <c r="K322" s="78"/>
      <c r="L322" s="75"/>
      <c r="M322" s="31">
        <f t="shared" si="34"/>
        <v>37.582771504566892</v>
      </c>
      <c r="N322" s="31">
        <f t="shared" si="34"/>
        <v>25.670937968000665</v>
      </c>
      <c r="O322" s="31">
        <f t="shared" si="34"/>
        <v>23.793040009786193</v>
      </c>
      <c r="P322" s="31">
        <f t="shared" si="34"/>
        <v>23.841527747836214</v>
      </c>
      <c r="Q322" s="31">
        <f t="shared" si="34"/>
        <v>24.857083668036157</v>
      </c>
      <c r="R322" s="75"/>
      <c r="S322" s="73"/>
      <c r="T322" s="76"/>
    </row>
    <row r="323" spans="1:20" x14ac:dyDescent="0.25">
      <c r="A323" s="25">
        <v>42930.250018287035</v>
      </c>
      <c r="B323" s="26">
        <v>99.2</v>
      </c>
      <c r="C323" s="27">
        <v>2076.2559999999999</v>
      </c>
      <c r="D323" s="26">
        <v>36.081000000000003</v>
      </c>
      <c r="E323" s="27">
        <v>755.17500000000007</v>
      </c>
      <c r="F323" s="28">
        <f t="shared" si="35"/>
        <v>63.119</v>
      </c>
      <c r="G323" s="28">
        <f t="shared" si="35"/>
        <v>1321.0809999999997</v>
      </c>
      <c r="H323" s="29">
        <v>0</v>
      </c>
      <c r="I323" s="30">
        <f t="shared" si="30"/>
        <v>63.119</v>
      </c>
      <c r="J323" s="31">
        <f t="shared" si="29"/>
        <v>20.930005228219706</v>
      </c>
      <c r="K323" s="78"/>
      <c r="L323" s="75"/>
      <c r="M323" s="31">
        <f t="shared" si="34"/>
        <v>37.582771504566892</v>
      </c>
      <c r="N323" s="31">
        <f t="shared" si="34"/>
        <v>25.670937968000665</v>
      </c>
      <c r="O323" s="31">
        <f t="shared" si="34"/>
        <v>23.793040009786193</v>
      </c>
      <c r="P323" s="31">
        <f t="shared" si="34"/>
        <v>23.841527747836214</v>
      </c>
      <c r="Q323" s="31">
        <f t="shared" si="34"/>
        <v>24.857083668036157</v>
      </c>
      <c r="R323" s="75"/>
      <c r="S323" s="73"/>
      <c r="T323" s="76"/>
    </row>
    <row r="324" spans="1:20" x14ac:dyDescent="0.25">
      <c r="A324" s="25">
        <v>42930.291685011573</v>
      </c>
      <c r="B324" s="26">
        <v>109</v>
      </c>
      <c r="C324" s="27">
        <v>2425.25</v>
      </c>
      <c r="D324" s="26">
        <v>26.334</v>
      </c>
      <c r="E324" s="27">
        <v>585.93200000000002</v>
      </c>
      <c r="F324" s="28">
        <f t="shared" si="35"/>
        <v>82.665999999999997</v>
      </c>
      <c r="G324" s="28">
        <f t="shared" si="35"/>
        <v>1839.318</v>
      </c>
      <c r="H324" s="29">
        <v>0</v>
      </c>
      <c r="I324" s="30">
        <f t="shared" si="30"/>
        <v>82.665999999999997</v>
      </c>
      <c r="J324" s="31">
        <f t="shared" si="29"/>
        <v>22.249993951564125</v>
      </c>
      <c r="K324" s="78"/>
      <c r="L324" s="75"/>
      <c r="M324" s="31">
        <f t="shared" si="34"/>
        <v>37.582771504566892</v>
      </c>
      <c r="N324" s="31">
        <f t="shared" si="34"/>
        <v>25.670937968000665</v>
      </c>
      <c r="O324" s="31">
        <f t="shared" si="34"/>
        <v>23.793040009786193</v>
      </c>
      <c r="P324" s="31">
        <f t="shared" si="34"/>
        <v>23.841527747836214</v>
      </c>
      <c r="Q324" s="31">
        <f t="shared" si="34"/>
        <v>24.857083668036157</v>
      </c>
      <c r="R324" s="75"/>
      <c r="S324" s="73"/>
      <c r="T324" s="76"/>
    </row>
    <row r="325" spans="1:20" x14ac:dyDescent="0.25">
      <c r="A325" s="25">
        <v>42930.33335173611</v>
      </c>
      <c r="B325" s="26">
        <v>0</v>
      </c>
      <c r="C325" s="27">
        <v>0</v>
      </c>
      <c r="D325" s="26">
        <v>0</v>
      </c>
      <c r="E325" s="27">
        <v>0</v>
      </c>
      <c r="F325" s="28">
        <f t="shared" si="35"/>
        <v>0</v>
      </c>
      <c r="G325" s="28">
        <f t="shared" si="35"/>
        <v>0</v>
      </c>
      <c r="H325" s="29">
        <v>0</v>
      </c>
      <c r="I325" s="30">
        <f t="shared" si="30"/>
        <v>0</v>
      </c>
      <c r="J325" s="31">
        <f t="shared" si="29"/>
        <v>0</v>
      </c>
      <c r="K325" s="78"/>
      <c r="L325" s="75"/>
      <c r="M325" s="31">
        <f t="shared" si="34"/>
        <v>37.582771504566892</v>
      </c>
      <c r="N325" s="31">
        <f t="shared" si="34"/>
        <v>25.670937968000665</v>
      </c>
      <c r="O325" s="31">
        <f t="shared" si="34"/>
        <v>23.793040009786193</v>
      </c>
      <c r="P325" s="31">
        <f t="shared" si="34"/>
        <v>23.841527747836214</v>
      </c>
      <c r="Q325" s="31">
        <f t="shared" si="34"/>
        <v>24.857083668036157</v>
      </c>
      <c r="R325" s="75"/>
      <c r="S325" s="73"/>
      <c r="T325" s="76"/>
    </row>
    <row r="326" spans="1:20" x14ac:dyDescent="0.25">
      <c r="A326" s="25">
        <v>42930.375018460647</v>
      </c>
      <c r="B326" s="26">
        <v>0</v>
      </c>
      <c r="C326" s="27">
        <v>0</v>
      </c>
      <c r="D326" s="26">
        <v>0</v>
      </c>
      <c r="E326" s="27">
        <v>0</v>
      </c>
      <c r="F326" s="28">
        <f t="shared" si="35"/>
        <v>0</v>
      </c>
      <c r="G326" s="28">
        <f t="shared" si="35"/>
        <v>0</v>
      </c>
      <c r="H326" s="29">
        <v>0</v>
      </c>
      <c r="I326" s="30">
        <f t="shared" si="30"/>
        <v>0</v>
      </c>
      <c r="J326" s="31">
        <f t="shared" si="29"/>
        <v>0</v>
      </c>
      <c r="K326" s="78"/>
      <c r="L326" s="75"/>
      <c r="M326" s="31">
        <f t="shared" si="34"/>
        <v>37.582771504566892</v>
      </c>
      <c r="N326" s="31">
        <f t="shared" si="34"/>
        <v>25.670937968000665</v>
      </c>
      <c r="O326" s="31">
        <f t="shared" si="34"/>
        <v>23.793040009786193</v>
      </c>
      <c r="P326" s="31">
        <f t="shared" si="34"/>
        <v>23.841527747836214</v>
      </c>
      <c r="Q326" s="31">
        <f t="shared" si="34"/>
        <v>24.857083668036157</v>
      </c>
      <c r="R326" s="75"/>
      <c r="S326" s="73"/>
      <c r="T326" s="76"/>
    </row>
    <row r="327" spans="1:20" x14ac:dyDescent="0.25">
      <c r="A327" s="25">
        <v>42930.416685185184</v>
      </c>
      <c r="B327" s="26">
        <v>21.687000000000001</v>
      </c>
      <c r="C327" s="27">
        <v>611.35653000000002</v>
      </c>
      <c r="D327" s="26">
        <v>21.687000000000001</v>
      </c>
      <c r="E327" s="27">
        <v>611.35700000000008</v>
      </c>
      <c r="F327" s="28">
        <f t="shared" si="35"/>
        <v>0</v>
      </c>
      <c r="G327" s="28">
        <f t="shared" si="35"/>
        <v>-4.7000000006391929E-4</v>
      </c>
      <c r="H327" s="29">
        <v>0</v>
      </c>
      <c r="I327" s="30">
        <f t="shared" si="30"/>
        <v>0</v>
      </c>
      <c r="J327" s="31">
        <f t="shared" ref="J327:J390" si="36">IF(F327&gt;0,G327/F327,0)</f>
        <v>0</v>
      </c>
      <c r="K327" s="78"/>
      <c r="L327" s="75"/>
      <c r="M327" s="31">
        <f t="shared" si="34"/>
        <v>37.582771504566892</v>
      </c>
      <c r="N327" s="31">
        <f t="shared" si="34"/>
        <v>25.670937968000665</v>
      </c>
      <c r="O327" s="31">
        <f t="shared" si="34"/>
        <v>23.793040009786193</v>
      </c>
      <c r="P327" s="31">
        <f t="shared" si="34"/>
        <v>23.841527747836214</v>
      </c>
      <c r="Q327" s="31">
        <f t="shared" si="34"/>
        <v>24.857083668036157</v>
      </c>
      <c r="R327" s="75"/>
      <c r="S327" s="73"/>
      <c r="T327" s="76"/>
    </row>
    <row r="328" spans="1:20" x14ac:dyDescent="0.25">
      <c r="A328" s="25">
        <v>42930.458351909721</v>
      </c>
      <c r="B328" s="26">
        <v>108.499</v>
      </c>
      <c r="C328" s="27">
        <v>3644.4814099999999</v>
      </c>
      <c r="D328" s="26">
        <v>108.49900000000001</v>
      </c>
      <c r="E328" s="27">
        <v>3644.4810000000002</v>
      </c>
      <c r="F328" s="28">
        <f t="shared" si="35"/>
        <v>0</v>
      </c>
      <c r="G328" s="28">
        <f t="shared" si="35"/>
        <v>4.0999999964697054E-4</v>
      </c>
      <c r="H328" s="29">
        <v>0</v>
      </c>
      <c r="I328" s="30">
        <f t="shared" ref="I328:I391" si="37">F328-H328</f>
        <v>0</v>
      </c>
      <c r="J328" s="31">
        <f t="shared" si="36"/>
        <v>0</v>
      </c>
      <c r="K328" s="78"/>
      <c r="L328" s="75"/>
      <c r="M328" s="31">
        <f t="shared" ref="M328:Q343" si="38">M327</f>
        <v>37.582771504566892</v>
      </c>
      <c r="N328" s="31">
        <f t="shared" si="38"/>
        <v>25.670937968000665</v>
      </c>
      <c r="O328" s="31">
        <f t="shared" si="38"/>
        <v>23.793040009786193</v>
      </c>
      <c r="P328" s="31">
        <f t="shared" si="38"/>
        <v>23.841527747836214</v>
      </c>
      <c r="Q328" s="31">
        <f t="shared" si="38"/>
        <v>24.857083668036157</v>
      </c>
      <c r="R328" s="75"/>
      <c r="S328" s="73"/>
      <c r="T328" s="76"/>
    </row>
    <row r="329" spans="1:20" x14ac:dyDescent="0.25">
      <c r="A329" s="25">
        <v>42930.500018634259</v>
      </c>
      <c r="B329" s="26">
        <v>112.17400000000001</v>
      </c>
      <c r="C329" s="27">
        <v>3801.5768600000001</v>
      </c>
      <c r="D329" s="26">
        <v>112.17400000000001</v>
      </c>
      <c r="E329" s="27">
        <v>3801.5770000000002</v>
      </c>
      <c r="F329" s="28">
        <f t="shared" si="35"/>
        <v>0</v>
      </c>
      <c r="G329" s="28">
        <f t="shared" si="35"/>
        <v>-1.4000000010128133E-4</v>
      </c>
      <c r="H329" s="29">
        <v>0</v>
      </c>
      <c r="I329" s="30">
        <f t="shared" si="37"/>
        <v>0</v>
      </c>
      <c r="J329" s="31">
        <f t="shared" si="36"/>
        <v>0</v>
      </c>
      <c r="K329" s="78"/>
      <c r="L329" s="75"/>
      <c r="M329" s="31">
        <f t="shared" si="38"/>
        <v>37.582771504566892</v>
      </c>
      <c r="N329" s="31">
        <f t="shared" si="38"/>
        <v>25.670937968000665</v>
      </c>
      <c r="O329" s="31">
        <f t="shared" si="38"/>
        <v>23.793040009786193</v>
      </c>
      <c r="P329" s="31">
        <f t="shared" si="38"/>
        <v>23.841527747836214</v>
      </c>
      <c r="Q329" s="31">
        <f t="shared" si="38"/>
        <v>24.857083668036157</v>
      </c>
      <c r="R329" s="75"/>
      <c r="S329" s="73"/>
      <c r="T329" s="76"/>
    </row>
    <row r="330" spans="1:20" x14ac:dyDescent="0.25">
      <c r="A330" s="25">
        <v>42930.541685358796</v>
      </c>
      <c r="B330" s="26">
        <v>117.25700000000001</v>
      </c>
      <c r="C330" s="27">
        <v>5760.8364099999999</v>
      </c>
      <c r="D330" s="26">
        <v>117.25700000000001</v>
      </c>
      <c r="E330" s="27">
        <v>5760.8360000000002</v>
      </c>
      <c r="F330" s="28">
        <f t="shared" si="35"/>
        <v>0</v>
      </c>
      <c r="G330" s="28">
        <f t="shared" si="35"/>
        <v>4.0999999964697054E-4</v>
      </c>
      <c r="H330" s="29">
        <v>0</v>
      </c>
      <c r="I330" s="30">
        <f t="shared" si="37"/>
        <v>0</v>
      </c>
      <c r="J330" s="31">
        <f t="shared" si="36"/>
        <v>0</v>
      </c>
      <c r="K330" s="78"/>
      <c r="L330" s="75"/>
      <c r="M330" s="31">
        <f t="shared" si="38"/>
        <v>37.582771504566892</v>
      </c>
      <c r="N330" s="31">
        <f t="shared" si="38"/>
        <v>25.670937968000665</v>
      </c>
      <c r="O330" s="31">
        <f t="shared" si="38"/>
        <v>23.793040009786193</v>
      </c>
      <c r="P330" s="31">
        <f t="shared" si="38"/>
        <v>23.841527747836214</v>
      </c>
      <c r="Q330" s="31">
        <f t="shared" si="38"/>
        <v>24.857083668036157</v>
      </c>
      <c r="R330" s="75"/>
      <c r="S330" s="73"/>
      <c r="T330" s="76"/>
    </row>
    <row r="331" spans="1:20" x14ac:dyDescent="0.25">
      <c r="A331" s="25">
        <v>42930.583352083333</v>
      </c>
      <c r="B331" s="26">
        <v>118.104</v>
      </c>
      <c r="C331" s="27">
        <v>4593.0645599999998</v>
      </c>
      <c r="D331" s="26">
        <v>118.104</v>
      </c>
      <c r="E331" s="27">
        <v>4593.0650000000005</v>
      </c>
      <c r="F331" s="28">
        <f t="shared" si="35"/>
        <v>0</v>
      </c>
      <c r="G331" s="28">
        <f t="shared" si="35"/>
        <v>-4.400000007080962E-4</v>
      </c>
      <c r="H331" s="29">
        <v>0</v>
      </c>
      <c r="I331" s="30">
        <f t="shared" si="37"/>
        <v>0</v>
      </c>
      <c r="J331" s="31">
        <f t="shared" si="36"/>
        <v>0</v>
      </c>
      <c r="K331" s="78"/>
      <c r="L331" s="75"/>
      <c r="M331" s="31">
        <f t="shared" si="38"/>
        <v>37.582771504566892</v>
      </c>
      <c r="N331" s="31">
        <f t="shared" si="38"/>
        <v>25.670937968000665</v>
      </c>
      <c r="O331" s="31">
        <f t="shared" si="38"/>
        <v>23.793040009786193</v>
      </c>
      <c r="P331" s="31">
        <f t="shared" si="38"/>
        <v>23.841527747836214</v>
      </c>
      <c r="Q331" s="31">
        <f t="shared" si="38"/>
        <v>24.857083668036157</v>
      </c>
      <c r="R331" s="75"/>
      <c r="S331" s="73"/>
      <c r="T331" s="76"/>
    </row>
    <row r="332" spans="1:20" x14ac:dyDescent="0.25">
      <c r="A332" s="25">
        <v>42930.62501880787</v>
      </c>
      <c r="B332" s="26">
        <v>144.03100000000001</v>
      </c>
      <c r="C332" s="27">
        <v>5421.3268399999997</v>
      </c>
      <c r="D332" s="26">
        <v>144.03100000000001</v>
      </c>
      <c r="E332" s="27">
        <v>5421.3270000000002</v>
      </c>
      <c r="F332" s="28">
        <f t="shared" si="35"/>
        <v>0</v>
      </c>
      <c r="G332" s="28">
        <f t="shared" si="35"/>
        <v>-1.6000000050553354E-4</v>
      </c>
      <c r="H332" s="29">
        <v>0</v>
      </c>
      <c r="I332" s="30">
        <f t="shared" si="37"/>
        <v>0</v>
      </c>
      <c r="J332" s="31">
        <f t="shared" si="36"/>
        <v>0</v>
      </c>
      <c r="K332" s="78"/>
      <c r="L332" s="75"/>
      <c r="M332" s="31">
        <f t="shared" si="38"/>
        <v>37.582771504566892</v>
      </c>
      <c r="N332" s="31">
        <f t="shared" si="38"/>
        <v>25.670937968000665</v>
      </c>
      <c r="O332" s="31">
        <f t="shared" si="38"/>
        <v>23.793040009786193</v>
      </c>
      <c r="P332" s="31">
        <f t="shared" si="38"/>
        <v>23.841527747836214</v>
      </c>
      <c r="Q332" s="31">
        <f t="shared" si="38"/>
        <v>24.857083668036157</v>
      </c>
      <c r="R332" s="75"/>
      <c r="S332" s="73"/>
      <c r="T332" s="76"/>
    </row>
    <row r="333" spans="1:20" x14ac:dyDescent="0.25">
      <c r="A333" s="25">
        <v>42930.666685532407</v>
      </c>
      <c r="B333" s="26">
        <v>128.03800000000001</v>
      </c>
      <c r="C333" s="27">
        <v>7551.6812399999999</v>
      </c>
      <c r="D333" s="26">
        <v>128.03800000000001</v>
      </c>
      <c r="E333" s="27">
        <v>7551.6810000000005</v>
      </c>
      <c r="F333" s="28">
        <f t="shared" si="35"/>
        <v>0</v>
      </c>
      <c r="G333" s="28">
        <f t="shared" si="35"/>
        <v>2.3999999939405825E-4</v>
      </c>
      <c r="H333" s="29">
        <v>0</v>
      </c>
      <c r="I333" s="30">
        <f t="shared" si="37"/>
        <v>0</v>
      </c>
      <c r="J333" s="31">
        <f t="shared" si="36"/>
        <v>0</v>
      </c>
      <c r="K333" s="78"/>
      <c r="L333" s="75"/>
      <c r="M333" s="31">
        <f t="shared" si="38"/>
        <v>37.582771504566892</v>
      </c>
      <c r="N333" s="31">
        <f t="shared" si="38"/>
        <v>25.670937968000665</v>
      </c>
      <c r="O333" s="31">
        <f t="shared" si="38"/>
        <v>23.793040009786193</v>
      </c>
      <c r="P333" s="31">
        <f t="shared" si="38"/>
        <v>23.841527747836214</v>
      </c>
      <c r="Q333" s="31">
        <f t="shared" si="38"/>
        <v>24.857083668036157</v>
      </c>
      <c r="R333" s="75"/>
      <c r="S333" s="73"/>
      <c r="T333" s="76"/>
    </row>
    <row r="334" spans="1:20" x14ac:dyDescent="0.25">
      <c r="A334" s="25">
        <v>42930.708352256945</v>
      </c>
      <c r="B334" s="26">
        <v>152.61699999999999</v>
      </c>
      <c r="C334" s="27">
        <v>4659.3970099999997</v>
      </c>
      <c r="D334" s="26">
        <v>152.61700000000002</v>
      </c>
      <c r="E334" s="27">
        <v>4659.3969999999999</v>
      </c>
      <c r="F334" s="28">
        <f t="shared" si="35"/>
        <v>0</v>
      </c>
      <c r="G334" s="28">
        <f t="shared" si="35"/>
        <v>9.9999997473787516E-6</v>
      </c>
      <c r="H334" s="29">
        <v>0</v>
      </c>
      <c r="I334" s="30">
        <f t="shared" si="37"/>
        <v>0</v>
      </c>
      <c r="J334" s="31">
        <f t="shared" si="36"/>
        <v>0</v>
      </c>
      <c r="K334" s="78"/>
      <c r="L334" s="75"/>
      <c r="M334" s="31">
        <f t="shared" si="38"/>
        <v>37.582771504566892</v>
      </c>
      <c r="N334" s="31">
        <f t="shared" si="38"/>
        <v>25.670937968000665</v>
      </c>
      <c r="O334" s="31">
        <f t="shared" si="38"/>
        <v>23.793040009786193</v>
      </c>
      <c r="P334" s="31">
        <f t="shared" si="38"/>
        <v>23.841527747836214</v>
      </c>
      <c r="Q334" s="31">
        <f t="shared" si="38"/>
        <v>24.857083668036157</v>
      </c>
      <c r="R334" s="75"/>
      <c r="S334" s="73"/>
      <c r="T334" s="76"/>
    </row>
    <row r="335" spans="1:20" x14ac:dyDescent="0.25">
      <c r="A335" s="25">
        <v>42930.750018981482</v>
      </c>
      <c r="B335" s="26">
        <v>143.69499999999999</v>
      </c>
      <c r="C335" s="27">
        <v>4397.067</v>
      </c>
      <c r="D335" s="26">
        <v>143.69499999999999</v>
      </c>
      <c r="E335" s="27">
        <v>4397.067</v>
      </c>
      <c r="F335" s="28">
        <f t="shared" si="35"/>
        <v>0</v>
      </c>
      <c r="G335" s="28">
        <f t="shared" si="35"/>
        <v>0</v>
      </c>
      <c r="H335" s="29">
        <v>0</v>
      </c>
      <c r="I335" s="30">
        <f t="shared" si="37"/>
        <v>0</v>
      </c>
      <c r="J335" s="31">
        <f t="shared" si="36"/>
        <v>0</v>
      </c>
      <c r="K335" s="78"/>
      <c r="L335" s="75"/>
      <c r="M335" s="31">
        <f t="shared" si="38"/>
        <v>37.582771504566892</v>
      </c>
      <c r="N335" s="31">
        <f t="shared" si="38"/>
        <v>25.670937968000665</v>
      </c>
      <c r="O335" s="31">
        <f t="shared" si="38"/>
        <v>23.793040009786193</v>
      </c>
      <c r="P335" s="31">
        <f t="shared" si="38"/>
        <v>23.841527747836214</v>
      </c>
      <c r="Q335" s="31">
        <f t="shared" si="38"/>
        <v>24.857083668036157</v>
      </c>
      <c r="R335" s="75"/>
      <c r="S335" s="73"/>
      <c r="T335" s="76"/>
    </row>
    <row r="336" spans="1:20" x14ac:dyDescent="0.25">
      <c r="A336" s="25">
        <v>42930.791685706019</v>
      </c>
      <c r="B336" s="26">
        <v>130.33500000000001</v>
      </c>
      <c r="C336" s="27">
        <v>4381.8626999999997</v>
      </c>
      <c r="D336" s="26">
        <v>130.33500000000001</v>
      </c>
      <c r="E336" s="27">
        <v>4381.8630000000003</v>
      </c>
      <c r="F336" s="28">
        <f t="shared" si="35"/>
        <v>0</v>
      </c>
      <c r="G336" s="28">
        <f t="shared" si="35"/>
        <v>-3.0000000060681487E-4</v>
      </c>
      <c r="H336" s="29">
        <v>0</v>
      </c>
      <c r="I336" s="30">
        <f t="shared" si="37"/>
        <v>0</v>
      </c>
      <c r="J336" s="31">
        <f t="shared" si="36"/>
        <v>0</v>
      </c>
      <c r="K336" s="78"/>
      <c r="L336" s="75"/>
      <c r="M336" s="31">
        <f t="shared" si="38"/>
        <v>37.582771504566892</v>
      </c>
      <c r="N336" s="31">
        <f t="shared" si="38"/>
        <v>25.670937968000665</v>
      </c>
      <c r="O336" s="31">
        <f t="shared" si="38"/>
        <v>23.793040009786193</v>
      </c>
      <c r="P336" s="31">
        <f t="shared" si="38"/>
        <v>23.841527747836214</v>
      </c>
      <c r="Q336" s="31">
        <f t="shared" si="38"/>
        <v>24.857083668036157</v>
      </c>
      <c r="R336" s="75"/>
      <c r="S336" s="73"/>
      <c r="T336" s="76"/>
    </row>
    <row r="337" spans="1:20" x14ac:dyDescent="0.25">
      <c r="A337" s="25">
        <v>42930.833352430556</v>
      </c>
      <c r="B337" s="26">
        <v>128.053</v>
      </c>
      <c r="C337" s="27">
        <v>3477.91948</v>
      </c>
      <c r="D337" s="26">
        <v>106.709</v>
      </c>
      <c r="E337" s="27">
        <v>2898.2180000000003</v>
      </c>
      <c r="F337" s="28">
        <f t="shared" si="35"/>
        <v>21.343999999999994</v>
      </c>
      <c r="G337" s="28">
        <f t="shared" si="35"/>
        <v>579.70147999999972</v>
      </c>
      <c r="H337" s="29">
        <v>0</v>
      </c>
      <c r="I337" s="30">
        <f t="shared" si="37"/>
        <v>21.343999999999994</v>
      </c>
      <c r="J337" s="31">
        <f t="shared" si="36"/>
        <v>27.159926911544222</v>
      </c>
      <c r="K337" s="78"/>
      <c r="L337" s="75"/>
      <c r="M337" s="31">
        <f t="shared" si="38"/>
        <v>37.582771504566892</v>
      </c>
      <c r="N337" s="31">
        <f t="shared" si="38"/>
        <v>25.670937968000665</v>
      </c>
      <c r="O337" s="31">
        <f t="shared" si="38"/>
        <v>23.793040009786193</v>
      </c>
      <c r="P337" s="31">
        <f t="shared" si="38"/>
        <v>23.841527747836214</v>
      </c>
      <c r="Q337" s="31">
        <f t="shared" si="38"/>
        <v>24.857083668036157</v>
      </c>
      <c r="R337" s="75"/>
      <c r="S337" s="73"/>
      <c r="T337" s="76"/>
    </row>
    <row r="338" spans="1:20" x14ac:dyDescent="0.25">
      <c r="A338" s="25">
        <v>42930.875019155093</v>
      </c>
      <c r="B338" s="26">
        <v>165.45400000000001</v>
      </c>
      <c r="C338" s="27">
        <v>4452.3671400000003</v>
      </c>
      <c r="D338" s="26">
        <v>140.63200000000001</v>
      </c>
      <c r="E338" s="27">
        <v>3784.4030000000002</v>
      </c>
      <c r="F338" s="28">
        <f t="shared" si="35"/>
        <v>24.822000000000003</v>
      </c>
      <c r="G338" s="28">
        <f t="shared" si="35"/>
        <v>667.96414000000004</v>
      </c>
      <c r="H338" s="29">
        <v>0</v>
      </c>
      <c r="I338" s="30">
        <f t="shared" si="37"/>
        <v>24.822000000000003</v>
      </c>
      <c r="J338" s="31">
        <f t="shared" si="36"/>
        <v>26.910165981790346</v>
      </c>
      <c r="K338" s="78"/>
      <c r="L338" s="75"/>
      <c r="M338" s="31">
        <f t="shared" si="38"/>
        <v>37.582771504566892</v>
      </c>
      <c r="N338" s="31">
        <f t="shared" si="38"/>
        <v>25.670937968000665</v>
      </c>
      <c r="O338" s="31">
        <f t="shared" si="38"/>
        <v>23.793040009786193</v>
      </c>
      <c r="P338" s="31">
        <f t="shared" si="38"/>
        <v>23.841527747836214</v>
      </c>
      <c r="Q338" s="31">
        <f t="shared" si="38"/>
        <v>24.857083668036157</v>
      </c>
      <c r="R338" s="75"/>
      <c r="S338" s="73"/>
      <c r="T338" s="76"/>
    </row>
    <row r="339" spans="1:20" x14ac:dyDescent="0.25">
      <c r="A339" s="25">
        <v>42930.916685879631</v>
      </c>
      <c r="B339" s="26">
        <v>136.62299999999999</v>
      </c>
      <c r="C339" s="27">
        <v>3705.21576</v>
      </c>
      <c r="D339" s="26">
        <v>136.62300000000002</v>
      </c>
      <c r="E339" s="27">
        <v>3705.2160000000003</v>
      </c>
      <c r="F339" s="28">
        <f t="shared" si="35"/>
        <v>0</v>
      </c>
      <c r="G339" s="28">
        <f t="shared" si="35"/>
        <v>-2.4000000030355295E-4</v>
      </c>
      <c r="H339" s="29">
        <v>0</v>
      </c>
      <c r="I339" s="30">
        <f t="shared" si="37"/>
        <v>0</v>
      </c>
      <c r="J339" s="31">
        <f t="shared" si="36"/>
        <v>0</v>
      </c>
      <c r="K339" s="78"/>
      <c r="L339" s="75"/>
      <c r="M339" s="31">
        <f t="shared" si="38"/>
        <v>37.582771504566892</v>
      </c>
      <c r="N339" s="31">
        <f t="shared" si="38"/>
        <v>25.670937968000665</v>
      </c>
      <c r="O339" s="31">
        <f t="shared" si="38"/>
        <v>23.793040009786193</v>
      </c>
      <c r="P339" s="31">
        <f t="shared" si="38"/>
        <v>23.841527747836214</v>
      </c>
      <c r="Q339" s="31">
        <f t="shared" si="38"/>
        <v>24.857083668036157</v>
      </c>
      <c r="R339" s="75"/>
      <c r="S339" s="73"/>
      <c r="T339" s="76"/>
    </row>
    <row r="340" spans="1:20" x14ac:dyDescent="0.25">
      <c r="A340" s="25">
        <v>42930.958352604168</v>
      </c>
      <c r="B340" s="26">
        <v>18.241</v>
      </c>
      <c r="C340" s="27">
        <v>439.97291999999999</v>
      </c>
      <c r="D340" s="26">
        <v>0</v>
      </c>
      <c r="E340" s="27">
        <v>0</v>
      </c>
      <c r="F340" s="28">
        <f t="shared" si="35"/>
        <v>18.241</v>
      </c>
      <c r="G340" s="28">
        <f t="shared" si="35"/>
        <v>439.97291999999999</v>
      </c>
      <c r="H340" s="29">
        <v>0</v>
      </c>
      <c r="I340" s="30">
        <f t="shared" si="37"/>
        <v>18.241</v>
      </c>
      <c r="J340" s="31">
        <f t="shared" si="36"/>
        <v>24.12</v>
      </c>
      <c r="K340" s="78"/>
      <c r="L340" s="75"/>
      <c r="M340" s="31">
        <f t="shared" si="38"/>
        <v>37.582771504566892</v>
      </c>
      <c r="N340" s="31">
        <f t="shared" si="38"/>
        <v>25.670937968000665</v>
      </c>
      <c r="O340" s="31">
        <f t="shared" si="38"/>
        <v>23.793040009786193</v>
      </c>
      <c r="P340" s="31">
        <f t="shared" si="38"/>
        <v>23.841527747836214</v>
      </c>
      <c r="Q340" s="31">
        <f t="shared" si="38"/>
        <v>24.857083668036157</v>
      </c>
      <c r="R340" s="75"/>
      <c r="S340" s="73"/>
      <c r="T340" s="76"/>
    </row>
    <row r="341" spans="1:20" x14ac:dyDescent="0.25">
      <c r="A341" s="25">
        <v>42931.000019328705</v>
      </c>
      <c r="B341" s="26">
        <v>34.725000000000001</v>
      </c>
      <c r="C341" s="27">
        <v>795.89700000000005</v>
      </c>
      <c r="D341" s="26">
        <v>0</v>
      </c>
      <c r="E341" s="27">
        <v>0</v>
      </c>
      <c r="F341" s="28">
        <f t="shared" si="35"/>
        <v>34.725000000000001</v>
      </c>
      <c r="G341" s="28">
        <f t="shared" si="35"/>
        <v>795.89700000000005</v>
      </c>
      <c r="H341" s="29">
        <v>0</v>
      </c>
      <c r="I341" s="30">
        <f t="shared" si="37"/>
        <v>34.725000000000001</v>
      </c>
      <c r="J341" s="31">
        <f t="shared" si="36"/>
        <v>22.92</v>
      </c>
      <c r="K341" s="78"/>
      <c r="L341" s="75"/>
      <c r="M341" s="31">
        <f t="shared" si="38"/>
        <v>37.582771504566892</v>
      </c>
      <c r="N341" s="31">
        <f t="shared" si="38"/>
        <v>25.670937968000665</v>
      </c>
      <c r="O341" s="31">
        <f t="shared" si="38"/>
        <v>23.793040009786193</v>
      </c>
      <c r="P341" s="31">
        <f t="shared" si="38"/>
        <v>23.841527747836214</v>
      </c>
      <c r="Q341" s="31">
        <f t="shared" si="38"/>
        <v>24.857083668036157</v>
      </c>
      <c r="R341" s="75"/>
      <c r="S341" s="73"/>
      <c r="T341" s="76"/>
    </row>
    <row r="342" spans="1:20" x14ac:dyDescent="0.25">
      <c r="A342" s="25">
        <v>42931.041686053242</v>
      </c>
      <c r="B342" s="26">
        <v>97</v>
      </c>
      <c r="C342" s="27">
        <v>2045.73</v>
      </c>
      <c r="D342" s="26">
        <v>0</v>
      </c>
      <c r="E342" s="27">
        <v>0</v>
      </c>
      <c r="F342" s="28">
        <f t="shared" si="35"/>
        <v>97</v>
      </c>
      <c r="G342" s="28">
        <f t="shared" si="35"/>
        <v>2045.73</v>
      </c>
      <c r="H342" s="29">
        <v>0</v>
      </c>
      <c r="I342" s="30">
        <f t="shared" si="37"/>
        <v>97</v>
      </c>
      <c r="J342" s="31">
        <f t="shared" si="36"/>
        <v>21.09</v>
      </c>
      <c r="K342" s="78"/>
      <c r="L342" s="75"/>
      <c r="M342" s="31">
        <f t="shared" si="38"/>
        <v>37.582771504566892</v>
      </c>
      <c r="N342" s="31">
        <f t="shared" si="38"/>
        <v>25.670937968000665</v>
      </c>
      <c r="O342" s="31">
        <f t="shared" si="38"/>
        <v>23.793040009786193</v>
      </c>
      <c r="P342" s="31">
        <f t="shared" si="38"/>
        <v>23.841527747836214</v>
      </c>
      <c r="Q342" s="31">
        <f t="shared" si="38"/>
        <v>24.857083668036157</v>
      </c>
      <c r="R342" s="75"/>
      <c r="S342" s="73"/>
      <c r="T342" s="76"/>
    </row>
    <row r="343" spans="1:20" x14ac:dyDescent="0.25">
      <c r="A343" s="25">
        <v>42931.08335277778</v>
      </c>
      <c r="B343" s="26">
        <v>60.31</v>
      </c>
      <c r="C343" s="27">
        <v>1221.7973199999999</v>
      </c>
      <c r="D343" s="26">
        <v>0</v>
      </c>
      <c r="E343" s="27">
        <v>0</v>
      </c>
      <c r="F343" s="28">
        <f t="shared" si="35"/>
        <v>60.31</v>
      </c>
      <c r="G343" s="28">
        <f t="shared" si="35"/>
        <v>1221.7973199999999</v>
      </c>
      <c r="H343" s="29">
        <v>0</v>
      </c>
      <c r="I343" s="30">
        <f t="shared" si="37"/>
        <v>60.31</v>
      </c>
      <c r="J343" s="31">
        <f t="shared" si="36"/>
        <v>20.258619134471893</v>
      </c>
      <c r="K343" s="78"/>
      <c r="L343" s="75"/>
      <c r="M343" s="31">
        <f t="shared" si="38"/>
        <v>37.582771504566892</v>
      </c>
      <c r="N343" s="31">
        <f t="shared" si="38"/>
        <v>25.670937968000665</v>
      </c>
      <c r="O343" s="31">
        <f t="shared" si="38"/>
        <v>23.793040009786193</v>
      </c>
      <c r="P343" s="31">
        <f t="shared" si="38"/>
        <v>23.841527747836214</v>
      </c>
      <c r="Q343" s="31">
        <f t="shared" si="38"/>
        <v>24.857083668036157</v>
      </c>
      <c r="R343" s="75"/>
      <c r="S343" s="73"/>
      <c r="T343" s="76"/>
    </row>
    <row r="344" spans="1:20" x14ac:dyDescent="0.25">
      <c r="A344" s="25">
        <v>42931.125019502317</v>
      </c>
      <c r="B344" s="26">
        <v>57.108999999999995</v>
      </c>
      <c r="C344" s="27">
        <v>1092.83593</v>
      </c>
      <c r="D344" s="26">
        <v>0</v>
      </c>
      <c r="E344" s="27">
        <v>0</v>
      </c>
      <c r="F344" s="28">
        <f t="shared" si="35"/>
        <v>57.108999999999995</v>
      </c>
      <c r="G344" s="28">
        <f t="shared" si="35"/>
        <v>1092.83593</v>
      </c>
      <c r="H344" s="29">
        <v>0</v>
      </c>
      <c r="I344" s="30">
        <f t="shared" si="37"/>
        <v>57.108999999999995</v>
      </c>
      <c r="J344" s="31">
        <f t="shared" si="36"/>
        <v>19.135966835349947</v>
      </c>
      <c r="K344" s="78"/>
      <c r="L344" s="75"/>
      <c r="M344" s="31">
        <f t="shared" ref="M344:Q359" si="39">M343</f>
        <v>37.582771504566892</v>
      </c>
      <c r="N344" s="31">
        <f t="shared" si="39"/>
        <v>25.670937968000665</v>
      </c>
      <c r="O344" s="31">
        <f t="shared" si="39"/>
        <v>23.793040009786193</v>
      </c>
      <c r="P344" s="31">
        <f t="shared" si="39"/>
        <v>23.841527747836214</v>
      </c>
      <c r="Q344" s="31">
        <f t="shared" si="39"/>
        <v>24.857083668036157</v>
      </c>
      <c r="R344" s="75"/>
      <c r="S344" s="73"/>
      <c r="T344" s="76"/>
    </row>
    <row r="345" spans="1:20" x14ac:dyDescent="0.25">
      <c r="A345" s="25">
        <v>42931.166686226854</v>
      </c>
      <c r="B345" s="26">
        <v>47.516999999999996</v>
      </c>
      <c r="C345" s="27">
        <v>869.43144000000007</v>
      </c>
      <c r="D345" s="26">
        <v>0</v>
      </c>
      <c r="E345" s="27">
        <v>0</v>
      </c>
      <c r="F345" s="28">
        <f t="shared" si="35"/>
        <v>47.516999999999996</v>
      </c>
      <c r="G345" s="28">
        <f t="shared" si="35"/>
        <v>869.43144000000007</v>
      </c>
      <c r="H345" s="29">
        <v>0</v>
      </c>
      <c r="I345" s="30">
        <f t="shared" si="37"/>
        <v>47.516999999999996</v>
      </c>
      <c r="J345" s="31">
        <f t="shared" si="36"/>
        <v>18.297271292379573</v>
      </c>
      <c r="K345" s="78"/>
      <c r="L345" s="75"/>
      <c r="M345" s="31">
        <f t="shared" si="39"/>
        <v>37.582771504566892</v>
      </c>
      <c r="N345" s="31">
        <f t="shared" si="39"/>
        <v>25.670937968000665</v>
      </c>
      <c r="O345" s="31">
        <f t="shared" si="39"/>
        <v>23.793040009786193</v>
      </c>
      <c r="P345" s="31">
        <f t="shared" si="39"/>
        <v>23.841527747836214</v>
      </c>
      <c r="Q345" s="31">
        <f t="shared" si="39"/>
        <v>24.857083668036157</v>
      </c>
      <c r="R345" s="75"/>
      <c r="S345" s="73"/>
      <c r="T345" s="76"/>
    </row>
    <row r="346" spans="1:20" x14ac:dyDescent="0.25">
      <c r="A346" s="25">
        <v>42931.208352951391</v>
      </c>
      <c r="B346" s="26">
        <v>32.161999999999999</v>
      </c>
      <c r="C346" s="27">
        <v>574.43939999999998</v>
      </c>
      <c r="D346" s="26">
        <v>0</v>
      </c>
      <c r="E346" s="27">
        <v>0</v>
      </c>
      <c r="F346" s="28">
        <f t="shared" si="35"/>
        <v>32.161999999999999</v>
      </c>
      <c r="G346" s="28">
        <f t="shared" si="35"/>
        <v>574.43939999999998</v>
      </c>
      <c r="H346" s="29">
        <v>0</v>
      </c>
      <c r="I346" s="30">
        <f t="shared" si="37"/>
        <v>32.161999999999999</v>
      </c>
      <c r="J346" s="31">
        <f t="shared" si="36"/>
        <v>17.860810894844846</v>
      </c>
      <c r="K346" s="78"/>
      <c r="L346" s="75"/>
      <c r="M346" s="31">
        <f t="shared" si="39"/>
        <v>37.582771504566892</v>
      </c>
      <c r="N346" s="31">
        <f t="shared" si="39"/>
        <v>25.670937968000665</v>
      </c>
      <c r="O346" s="31">
        <f t="shared" si="39"/>
        <v>23.793040009786193</v>
      </c>
      <c r="P346" s="31">
        <f t="shared" si="39"/>
        <v>23.841527747836214</v>
      </c>
      <c r="Q346" s="31">
        <f t="shared" si="39"/>
        <v>24.857083668036157</v>
      </c>
      <c r="R346" s="75"/>
      <c r="S346" s="73"/>
      <c r="T346" s="76"/>
    </row>
    <row r="347" spans="1:20" x14ac:dyDescent="0.25">
      <c r="A347" s="25">
        <v>42931.250019675928</v>
      </c>
      <c r="B347" s="26">
        <v>30.368000000000002</v>
      </c>
      <c r="C347" s="27">
        <v>546.32032000000004</v>
      </c>
      <c r="D347" s="26">
        <v>0</v>
      </c>
      <c r="E347" s="27">
        <v>0</v>
      </c>
      <c r="F347" s="28">
        <f t="shared" si="35"/>
        <v>30.368000000000002</v>
      </c>
      <c r="G347" s="28">
        <f t="shared" si="35"/>
        <v>546.32032000000004</v>
      </c>
      <c r="H347" s="29">
        <v>0</v>
      </c>
      <c r="I347" s="30">
        <f t="shared" si="37"/>
        <v>30.368000000000002</v>
      </c>
      <c r="J347" s="31">
        <f t="shared" si="36"/>
        <v>17.989999999999998</v>
      </c>
      <c r="K347" s="78"/>
      <c r="L347" s="75"/>
      <c r="M347" s="31">
        <f t="shared" si="39"/>
        <v>37.582771504566892</v>
      </c>
      <c r="N347" s="31">
        <f t="shared" si="39"/>
        <v>25.670937968000665</v>
      </c>
      <c r="O347" s="31">
        <f t="shared" si="39"/>
        <v>23.793040009786193</v>
      </c>
      <c r="P347" s="31">
        <f t="shared" si="39"/>
        <v>23.841527747836214</v>
      </c>
      <c r="Q347" s="31">
        <f t="shared" si="39"/>
        <v>24.857083668036157</v>
      </c>
      <c r="R347" s="75"/>
      <c r="S347" s="73"/>
      <c r="T347" s="76"/>
    </row>
    <row r="348" spans="1:20" x14ac:dyDescent="0.25">
      <c r="A348" s="25">
        <v>42931.291686400466</v>
      </c>
      <c r="B348" s="26">
        <v>30.132000000000001</v>
      </c>
      <c r="C348" s="27">
        <v>517.92427999999995</v>
      </c>
      <c r="D348" s="26">
        <v>0</v>
      </c>
      <c r="E348" s="27">
        <v>0</v>
      </c>
      <c r="F348" s="28">
        <f t="shared" si="35"/>
        <v>30.132000000000001</v>
      </c>
      <c r="G348" s="28">
        <f t="shared" si="35"/>
        <v>517.92427999999995</v>
      </c>
      <c r="H348" s="29">
        <v>0</v>
      </c>
      <c r="I348" s="30">
        <f t="shared" si="37"/>
        <v>30.132000000000001</v>
      </c>
      <c r="J348" s="31">
        <f t="shared" si="36"/>
        <v>17.188513208549047</v>
      </c>
      <c r="K348" s="78"/>
      <c r="L348" s="75"/>
      <c r="M348" s="31">
        <f t="shared" si="39"/>
        <v>37.582771504566892</v>
      </c>
      <c r="N348" s="31">
        <f t="shared" si="39"/>
        <v>25.670937968000665</v>
      </c>
      <c r="O348" s="31">
        <f t="shared" si="39"/>
        <v>23.793040009786193</v>
      </c>
      <c r="P348" s="31">
        <f t="shared" si="39"/>
        <v>23.841527747836214</v>
      </c>
      <c r="Q348" s="31">
        <f t="shared" si="39"/>
        <v>24.857083668036157</v>
      </c>
      <c r="R348" s="75"/>
      <c r="S348" s="73"/>
      <c r="T348" s="76"/>
    </row>
    <row r="349" spans="1:20" x14ac:dyDescent="0.25">
      <c r="A349" s="25">
        <v>42931.333353125003</v>
      </c>
      <c r="B349" s="26">
        <v>45.712000000000003</v>
      </c>
      <c r="C349" s="27">
        <v>845.56280000000004</v>
      </c>
      <c r="D349" s="26">
        <v>0</v>
      </c>
      <c r="E349" s="27">
        <v>0</v>
      </c>
      <c r="F349" s="28">
        <f t="shared" si="35"/>
        <v>45.712000000000003</v>
      </c>
      <c r="G349" s="28">
        <f t="shared" si="35"/>
        <v>845.56280000000004</v>
      </c>
      <c r="H349" s="29">
        <v>0</v>
      </c>
      <c r="I349" s="30">
        <f t="shared" si="37"/>
        <v>45.712000000000003</v>
      </c>
      <c r="J349" s="31">
        <f t="shared" si="36"/>
        <v>18.497611130556528</v>
      </c>
      <c r="K349" s="78"/>
      <c r="L349" s="75"/>
      <c r="M349" s="31">
        <f t="shared" si="39"/>
        <v>37.582771504566892</v>
      </c>
      <c r="N349" s="31">
        <f t="shared" si="39"/>
        <v>25.670937968000665</v>
      </c>
      <c r="O349" s="31">
        <f t="shared" si="39"/>
        <v>23.793040009786193</v>
      </c>
      <c r="P349" s="31">
        <f t="shared" si="39"/>
        <v>23.841527747836214</v>
      </c>
      <c r="Q349" s="31">
        <f t="shared" si="39"/>
        <v>24.857083668036157</v>
      </c>
      <c r="R349" s="75"/>
      <c r="S349" s="73"/>
      <c r="T349" s="76"/>
    </row>
    <row r="350" spans="1:20" x14ac:dyDescent="0.25">
      <c r="A350" s="25">
        <v>42931.37501984954</v>
      </c>
      <c r="B350" s="26">
        <v>82.981999999999999</v>
      </c>
      <c r="C350" s="27">
        <v>1744.9892399999999</v>
      </c>
      <c r="D350" s="26">
        <v>0</v>
      </c>
      <c r="E350" s="27">
        <v>0</v>
      </c>
      <c r="F350" s="28">
        <f t="shared" si="35"/>
        <v>82.981999999999999</v>
      </c>
      <c r="G350" s="28">
        <f t="shared" si="35"/>
        <v>1744.9892399999999</v>
      </c>
      <c r="H350" s="29">
        <v>0</v>
      </c>
      <c r="I350" s="30">
        <f t="shared" si="37"/>
        <v>82.981999999999999</v>
      </c>
      <c r="J350" s="31">
        <f t="shared" si="36"/>
        <v>21.028527150466363</v>
      </c>
      <c r="K350" s="78"/>
      <c r="L350" s="75"/>
      <c r="M350" s="31">
        <f t="shared" si="39"/>
        <v>37.582771504566892</v>
      </c>
      <c r="N350" s="31">
        <f t="shared" si="39"/>
        <v>25.670937968000665</v>
      </c>
      <c r="O350" s="31">
        <f t="shared" si="39"/>
        <v>23.793040009786193</v>
      </c>
      <c r="P350" s="31">
        <f t="shared" si="39"/>
        <v>23.841527747836214</v>
      </c>
      <c r="Q350" s="31">
        <f t="shared" si="39"/>
        <v>24.857083668036157</v>
      </c>
      <c r="R350" s="75"/>
      <c r="S350" s="73"/>
      <c r="T350" s="76"/>
    </row>
    <row r="351" spans="1:20" x14ac:dyDescent="0.25">
      <c r="A351" s="25">
        <v>42931.416686574077</v>
      </c>
      <c r="B351" s="26">
        <v>98.045000000000002</v>
      </c>
      <c r="C351" s="27">
        <v>2227.0496000000003</v>
      </c>
      <c r="D351" s="26">
        <v>0</v>
      </c>
      <c r="E351" s="27">
        <v>0</v>
      </c>
      <c r="F351" s="28">
        <f t="shared" si="35"/>
        <v>98.045000000000002</v>
      </c>
      <c r="G351" s="28">
        <f t="shared" si="35"/>
        <v>2227.0496000000003</v>
      </c>
      <c r="H351" s="29">
        <v>0</v>
      </c>
      <c r="I351" s="30">
        <f t="shared" si="37"/>
        <v>98.045000000000002</v>
      </c>
      <c r="J351" s="31">
        <f t="shared" si="36"/>
        <v>22.714565760620125</v>
      </c>
      <c r="K351" s="78"/>
      <c r="L351" s="75"/>
      <c r="M351" s="31">
        <f t="shared" si="39"/>
        <v>37.582771504566892</v>
      </c>
      <c r="N351" s="31">
        <f t="shared" si="39"/>
        <v>25.670937968000665</v>
      </c>
      <c r="O351" s="31">
        <f t="shared" si="39"/>
        <v>23.793040009786193</v>
      </c>
      <c r="P351" s="31">
        <f t="shared" si="39"/>
        <v>23.841527747836214</v>
      </c>
      <c r="Q351" s="31">
        <f t="shared" si="39"/>
        <v>24.857083668036157</v>
      </c>
      <c r="R351" s="75"/>
      <c r="S351" s="73"/>
      <c r="T351" s="76"/>
    </row>
    <row r="352" spans="1:20" x14ac:dyDescent="0.25">
      <c r="A352" s="25">
        <v>42931.458353298614</v>
      </c>
      <c r="B352" s="26">
        <v>107.88200000000001</v>
      </c>
      <c r="C352" s="27">
        <v>2677.2365199999999</v>
      </c>
      <c r="D352" s="26">
        <v>0</v>
      </c>
      <c r="E352" s="27">
        <v>0</v>
      </c>
      <c r="F352" s="28">
        <f t="shared" si="35"/>
        <v>107.88200000000001</v>
      </c>
      <c r="G352" s="28">
        <f t="shared" si="35"/>
        <v>2677.2365199999999</v>
      </c>
      <c r="H352" s="29">
        <v>0</v>
      </c>
      <c r="I352" s="30">
        <f t="shared" si="37"/>
        <v>107.88200000000001</v>
      </c>
      <c r="J352" s="31">
        <f t="shared" si="36"/>
        <v>24.816341187593849</v>
      </c>
      <c r="K352" s="78"/>
      <c r="L352" s="75"/>
      <c r="M352" s="31">
        <f t="shared" si="39"/>
        <v>37.582771504566892</v>
      </c>
      <c r="N352" s="31">
        <f t="shared" si="39"/>
        <v>25.670937968000665</v>
      </c>
      <c r="O352" s="31">
        <f t="shared" si="39"/>
        <v>23.793040009786193</v>
      </c>
      <c r="P352" s="31">
        <f t="shared" si="39"/>
        <v>23.841527747836214</v>
      </c>
      <c r="Q352" s="31">
        <f t="shared" si="39"/>
        <v>24.857083668036157</v>
      </c>
      <c r="R352" s="75"/>
      <c r="S352" s="73"/>
      <c r="T352" s="76"/>
    </row>
    <row r="353" spans="1:20" x14ac:dyDescent="0.25">
      <c r="A353" s="25">
        <v>42931.500020023152</v>
      </c>
      <c r="B353" s="26">
        <v>97.671000000000006</v>
      </c>
      <c r="C353" s="27">
        <v>2731.8578699999998</v>
      </c>
      <c r="D353" s="26">
        <v>27.222000000000001</v>
      </c>
      <c r="E353" s="27">
        <v>761.4</v>
      </c>
      <c r="F353" s="28">
        <f t="shared" si="35"/>
        <v>70.449000000000012</v>
      </c>
      <c r="G353" s="28">
        <f t="shared" si="35"/>
        <v>1970.4578699999997</v>
      </c>
      <c r="H353" s="29">
        <v>0</v>
      </c>
      <c r="I353" s="30">
        <f t="shared" si="37"/>
        <v>70.449000000000012</v>
      </c>
      <c r="J353" s="31">
        <f t="shared" si="36"/>
        <v>27.969990631520666</v>
      </c>
      <c r="K353" s="78"/>
      <c r="L353" s="75"/>
      <c r="M353" s="31">
        <f t="shared" si="39"/>
        <v>37.582771504566892</v>
      </c>
      <c r="N353" s="31">
        <f t="shared" si="39"/>
        <v>25.670937968000665</v>
      </c>
      <c r="O353" s="31">
        <f t="shared" si="39"/>
        <v>23.793040009786193</v>
      </c>
      <c r="P353" s="31">
        <f t="shared" si="39"/>
        <v>23.841527747836214</v>
      </c>
      <c r="Q353" s="31">
        <f t="shared" si="39"/>
        <v>24.857083668036157</v>
      </c>
      <c r="R353" s="75"/>
      <c r="S353" s="73"/>
      <c r="T353" s="76"/>
    </row>
    <row r="354" spans="1:20" x14ac:dyDescent="0.25">
      <c r="A354" s="25">
        <v>42931.541686747689</v>
      </c>
      <c r="B354" s="26">
        <v>94.483000000000004</v>
      </c>
      <c r="C354" s="27">
        <v>2766.4622399999998</v>
      </c>
      <c r="D354" s="26">
        <v>87.26100000000001</v>
      </c>
      <c r="E354" s="27">
        <v>2555.0039999999999</v>
      </c>
      <c r="F354" s="28">
        <f t="shared" si="35"/>
        <v>7.2219999999999942</v>
      </c>
      <c r="G354" s="28">
        <f t="shared" si="35"/>
        <v>211.45823999999993</v>
      </c>
      <c r="H354" s="29">
        <v>0</v>
      </c>
      <c r="I354" s="30">
        <f t="shared" si="37"/>
        <v>7.2219999999999942</v>
      </c>
      <c r="J354" s="31">
        <f t="shared" si="36"/>
        <v>29.279734145666033</v>
      </c>
      <c r="K354" s="78"/>
      <c r="L354" s="75"/>
      <c r="M354" s="31">
        <f t="shared" si="39"/>
        <v>37.582771504566892</v>
      </c>
      <c r="N354" s="31">
        <f t="shared" si="39"/>
        <v>25.670937968000665</v>
      </c>
      <c r="O354" s="31">
        <f t="shared" si="39"/>
        <v>23.793040009786193</v>
      </c>
      <c r="P354" s="31">
        <f t="shared" si="39"/>
        <v>23.841527747836214</v>
      </c>
      <c r="Q354" s="31">
        <f t="shared" si="39"/>
        <v>24.857083668036157</v>
      </c>
      <c r="R354" s="75"/>
      <c r="S354" s="73"/>
      <c r="T354" s="76"/>
    </row>
    <row r="355" spans="1:20" x14ac:dyDescent="0.25">
      <c r="A355" s="25">
        <v>42931.583353472219</v>
      </c>
      <c r="B355" s="26">
        <v>88.251000000000005</v>
      </c>
      <c r="C355" s="27">
        <v>2671.3577700000001</v>
      </c>
      <c r="D355" s="26">
        <v>88.251000000000005</v>
      </c>
      <c r="E355" s="27">
        <v>2671.3580000000002</v>
      </c>
      <c r="F355" s="28">
        <f t="shared" si="35"/>
        <v>0</v>
      </c>
      <c r="G355" s="28">
        <f t="shared" si="35"/>
        <v>-2.3000000010142685E-4</v>
      </c>
      <c r="H355" s="29">
        <v>0</v>
      </c>
      <c r="I355" s="30">
        <f t="shared" si="37"/>
        <v>0</v>
      </c>
      <c r="J355" s="31">
        <f t="shared" si="36"/>
        <v>0</v>
      </c>
      <c r="K355" s="78"/>
      <c r="L355" s="75"/>
      <c r="M355" s="31">
        <f t="shared" si="39"/>
        <v>37.582771504566892</v>
      </c>
      <c r="N355" s="31">
        <f t="shared" si="39"/>
        <v>25.670937968000665</v>
      </c>
      <c r="O355" s="31">
        <f t="shared" si="39"/>
        <v>23.793040009786193</v>
      </c>
      <c r="P355" s="31">
        <f t="shared" si="39"/>
        <v>23.841527747836214</v>
      </c>
      <c r="Q355" s="31">
        <f t="shared" si="39"/>
        <v>24.857083668036157</v>
      </c>
      <c r="R355" s="75"/>
      <c r="S355" s="73"/>
      <c r="T355" s="76"/>
    </row>
    <row r="356" spans="1:20" x14ac:dyDescent="0.25">
      <c r="A356" s="25">
        <v>42931.625020196756</v>
      </c>
      <c r="B356" s="26">
        <v>179.804</v>
      </c>
      <c r="C356" s="27">
        <v>5250.2767999999996</v>
      </c>
      <c r="D356" s="26">
        <v>179.804</v>
      </c>
      <c r="E356" s="27">
        <v>5250.277</v>
      </c>
      <c r="F356" s="28">
        <f t="shared" si="35"/>
        <v>0</v>
      </c>
      <c r="G356" s="28">
        <f t="shared" si="35"/>
        <v>-2.0000000040454324E-4</v>
      </c>
      <c r="H356" s="29">
        <v>0</v>
      </c>
      <c r="I356" s="30">
        <f t="shared" si="37"/>
        <v>0</v>
      </c>
      <c r="J356" s="31">
        <f t="shared" si="36"/>
        <v>0</v>
      </c>
      <c r="K356" s="78"/>
      <c r="L356" s="75"/>
      <c r="M356" s="31">
        <f t="shared" si="39"/>
        <v>37.582771504566892</v>
      </c>
      <c r="N356" s="31">
        <f t="shared" si="39"/>
        <v>25.670937968000665</v>
      </c>
      <c r="O356" s="31">
        <f t="shared" si="39"/>
        <v>23.793040009786193</v>
      </c>
      <c r="P356" s="31">
        <f t="shared" si="39"/>
        <v>23.841527747836214</v>
      </c>
      <c r="Q356" s="31">
        <f t="shared" si="39"/>
        <v>24.857083668036157</v>
      </c>
      <c r="R356" s="75"/>
      <c r="S356" s="73"/>
      <c r="T356" s="76"/>
    </row>
    <row r="357" spans="1:20" x14ac:dyDescent="0.25">
      <c r="A357" s="25">
        <v>42931.666686921293</v>
      </c>
      <c r="B357" s="26">
        <v>163.441</v>
      </c>
      <c r="C357" s="27">
        <v>5136.9506300000003</v>
      </c>
      <c r="D357" s="26">
        <v>163.441</v>
      </c>
      <c r="E357" s="27">
        <v>5136.951</v>
      </c>
      <c r="F357" s="28">
        <f t="shared" si="35"/>
        <v>0</v>
      </c>
      <c r="G357" s="28">
        <f t="shared" si="35"/>
        <v>-3.6999999974796083E-4</v>
      </c>
      <c r="H357" s="29">
        <v>0</v>
      </c>
      <c r="I357" s="30">
        <f t="shared" si="37"/>
        <v>0</v>
      </c>
      <c r="J357" s="31">
        <f t="shared" si="36"/>
        <v>0</v>
      </c>
      <c r="K357" s="78"/>
      <c r="L357" s="75"/>
      <c r="M357" s="31">
        <f t="shared" si="39"/>
        <v>37.582771504566892</v>
      </c>
      <c r="N357" s="31">
        <f t="shared" si="39"/>
        <v>25.670937968000665</v>
      </c>
      <c r="O357" s="31">
        <f t="shared" si="39"/>
        <v>23.793040009786193</v>
      </c>
      <c r="P357" s="31">
        <f t="shared" si="39"/>
        <v>23.841527747836214</v>
      </c>
      <c r="Q357" s="31">
        <f t="shared" si="39"/>
        <v>24.857083668036157</v>
      </c>
      <c r="R357" s="75"/>
      <c r="S357" s="73"/>
      <c r="T357" s="76"/>
    </row>
    <row r="358" spans="1:20" x14ac:dyDescent="0.25">
      <c r="A358" s="25">
        <v>42931.70835364583</v>
      </c>
      <c r="B358" s="26">
        <v>134.999</v>
      </c>
      <c r="C358" s="27">
        <v>4170.1191099999996</v>
      </c>
      <c r="D358" s="26">
        <v>134.999</v>
      </c>
      <c r="E358" s="27">
        <v>4170.1190000000006</v>
      </c>
      <c r="F358" s="28">
        <f t="shared" si="35"/>
        <v>0</v>
      </c>
      <c r="G358" s="28">
        <f t="shared" si="35"/>
        <v>1.0999999904015567E-4</v>
      </c>
      <c r="H358" s="29">
        <v>0</v>
      </c>
      <c r="I358" s="30">
        <f t="shared" si="37"/>
        <v>0</v>
      </c>
      <c r="J358" s="31">
        <f t="shared" si="36"/>
        <v>0</v>
      </c>
      <c r="K358" s="78"/>
      <c r="L358" s="75"/>
      <c r="M358" s="31">
        <f t="shared" si="39"/>
        <v>37.582771504566892</v>
      </c>
      <c r="N358" s="31">
        <f t="shared" si="39"/>
        <v>25.670937968000665</v>
      </c>
      <c r="O358" s="31">
        <f t="shared" si="39"/>
        <v>23.793040009786193</v>
      </c>
      <c r="P358" s="31">
        <f t="shared" si="39"/>
        <v>23.841527747836214</v>
      </c>
      <c r="Q358" s="31">
        <f t="shared" si="39"/>
        <v>24.857083668036157</v>
      </c>
      <c r="R358" s="75"/>
      <c r="S358" s="73"/>
      <c r="T358" s="76"/>
    </row>
    <row r="359" spans="1:20" x14ac:dyDescent="0.25">
      <c r="A359" s="25">
        <v>42931.750020370368</v>
      </c>
      <c r="B359" s="26">
        <v>126.482</v>
      </c>
      <c r="C359" s="27">
        <v>7772.3189000000002</v>
      </c>
      <c r="D359" s="26">
        <v>126.482</v>
      </c>
      <c r="E359" s="27">
        <v>7772.3190000000004</v>
      </c>
      <c r="F359" s="28">
        <f t="shared" si="35"/>
        <v>0</v>
      </c>
      <c r="G359" s="28">
        <f t="shared" si="35"/>
        <v>-1.0000000020227162E-4</v>
      </c>
      <c r="H359" s="29">
        <v>0</v>
      </c>
      <c r="I359" s="30">
        <f t="shared" si="37"/>
        <v>0</v>
      </c>
      <c r="J359" s="31">
        <f t="shared" si="36"/>
        <v>0</v>
      </c>
      <c r="K359" s="78"/>
      <c r="L359" s="75"/>
      <c r="M359" s="31">
        <f t="shared" si="39"/>
        <v>37.582771504566892</v>
      </c>
      <c r="N359" s="31">
        <f t="shared" si="39"/>
        <v>25.670937968000665</v>
      </c>
      <c r="O359" s="31">
        <f t="shared" si="39"/>
        <v>23.793040009786193</v>
      </c>
      <c r="P359" s="31">
        <f t="shared" si="39"/>
        <v>23.841527747836214</v>
      </c>
      <c r="Q359" s="31">
        <f t="shared" si="39"/>
        <v>24.857083668036157</v>
      </c>
      <c r="R359" s="75"/>
      <c r="S359" s="73"/>
      <c r="T359" s="76"/>
    </row>
    <row r="360" spans="1:20" x14ac:dyDescent="0.25">
      <c r="A360" s="25">
        <v>42931.791687094905</v>
      </c>
      <c r="B360" s="26">
        <v>100.46599999999999</v>
      </c>
      <c r="C360" s="27">
        <v>3125.4972600000001</v>
      </c>
      <c r="D360" s="26">
        <v>100.46600000000001</v>
      </c>
      <c r="E360" s="27">
        <v>3125.4970000000003</v>
      </c>
      <c r="F360" s="28">
        <f t="shared" si="35"/>
        <v>0</v>
      </c>
      <c r="G360" s="28">
        <f t="shared" si="35"/>
        <v>2.5999999979831045E-4</v>
      </c>
      <c r="H360" s="29">
        <v>0</v>
      </c>
      <c r="I360" s="30">
        <f t="shared" si="37"/>
        <v>0</v>
      </c>
      <c r="J360" s="31">
        <f t="shared" si="36"/>
        <v>0</v>
      </c>
      <c r="K360" s="78"/>
      <c r="L360" s="75"/>
      <c r="M360" s="31">
        <f t="shared" ref="M360:Q375" si="40">M359</f>
        <v>37.582771504566892</v>
      </c>
      <c r="N360" s="31">
        <f t="shared" si="40"/>
        <v>25.670937968000665</v>
      </c>
      <c r="O360" s="31">
        <f t="shared" si="40"/>
        <v>23.793040009786193</v>
      </c>
      <c r="P360" s="31">
        <f t="shared" si="40"/>
        <v>23.841527747836214</v>
      </c>
      <c r="Q360" s="31">
        <f t="shared" si="40"/>
        <v>24.857083668036157</v>
      </c>
      <c r="R360" s="75"/>
      <c r="S360" s="73"/>
      <c r="T360" s="76"/>
    </row>
    <row r="361" spans="1:20" x14ac:dyDescent="0.25">
      <c r="A361" s="25">
        <v>42931.833353819442</v>
      </c>
      <c r="B361" s="26">
        <v>19.023</v>
      </c>
      <c r="C361" s="27">
        <v>569.35838999999999</v>
      </c>
      <c r="D361" s="26">
        <v>19.023</v>
      </c>
      <c r="E361" s="27">
        <v>569.35800000000006</v>
      </c>
      <c r="F361" s="28">
        <f t="shared" si="35"/>
        <v>0</v>
      </c>
      <c r="G361" s="28">
        <f t="shared" si="35"/>
        <v>3.8999999992483936E-4</v>
      </c>
      <c r="H361" s="29">
        <v>0</v>
      </c>
      <c r="I361" s="30">
        <f t="shared" si="37"/>
        <v>0</v>
      </c>
      <c r="J361" s="31">
        <f t="shared" si="36"/>
        <v>0</v>
      </c>
      <c r="K361" s="78"/>
      <c r="L361" s="75"/>
      <c r="M361" s="31">
        <f t="shared" si="40"/>
        <v>37.582771504566892</v>
      </c>
      <c r="N361" s="31">
        <f t="shared" si="40"/>
        <v>25.670937968000665</v>
      </c>
      <c r="O361" s="31">
        <f t="shared" si="40"/>
        <v>23.793040009786193</v>
      </c>
      <c r="P361" s="31">
        <f t="shared" si="40"/>
        <v>23.841527747836214</v>
      </c>
      <c r="Q361" s="31">
        <f t="shared" si="40"/>
        <v>24.857083668036157</v>
      </c>
      <c r="R361" s="75"/>
      <c r="S361" s="73"/>
      <c r="T361" s="76"/>
    </row>
    <row r="362" spans="1:20" x14ac:dyDescent="0.25">
      <c r="A362" s="25">
        <v>42931.875020543979</v>
      </c>
      <c r="B362" s="26">
        <v>0</v>
      </c>
      <c r="C362" s="27">
        <v>0</v>
      </c>
      <c r="D362" s="26">
        <v>0</v>
      </c>
      <c r="E362" s="27">
        <v>0</v>
      </c>
      <c r="F362" s="28">
        <f t="shared" si="35"/>
        <v>0</v>
      </c>
      <c r="G362" s="28">
        <f t="shared" si="35"/>
        <v>0</v>
      </c>
      <c r="H362" s="29">
        <v>0</v>
      </c>
      <c r="I362" s="30">
        <f t="shared" si="37"/>
        <v>0</v>
      </c>
      <c r="J362" s="31">
        <f t="shared" si="36"/>
        <v>0</v>
      </c>
      <c r="K362" s="78"/>
      <c r="L362" s="75"/>
      <c r="M362" s="31">
        <f t="shared" si="40"/>
        <v>37.582771504566892</v>
      </c>
      <c r="N362" s="31">
        <f t="shared" si="40"/>
        <v>25.670937968000665</v>
      </c>
      <c r="O362" s="31">
        <f t="shared" si="40"/>
        <v>23.793040009786193</v>
      </c>
      <c r="P362" s="31">
        <f t="shared" si="40"/>
        <v>23.841527747836214</v>
      </c>
      <c r="Q362" s="31">
        <f t="shared" si="40"/>
        <v>24.857083668036157</v>
      </c>
      <c r="R362" s="75"/>
      <c r="S362" s="73"/>
      <c r="T362" s="76"/>
    </row>
    <row r="363" spans="1:20" x14ac:dyDescent="0.25">
      <c r="A363" s="25">
        <v>42931.916687268516</v>
      </c>
      <c r="B363" s="26">
        <v>0</v>
      </c>
      <c r="C363" s="27">
        <v>0</v>
      </c>
      <c r="D363" s="26">
        <v>0</v>
      </c>
      <c r="E363" s="27">
        <v>0</v>
      </c>
      <c r="F363" s="28">
        <f t="shared" si="35"/>
        <v>0</v>
      </c>
      <c r="G363" s="28">
        <f t="shared" si="35"/>
        <v>0</v>
      </c>
      <c r="H363" s="29">
        <v>0</v>
      </c>
      <c r="I363" s="30">
        <f t="shared" si="37"/>
        <v>0</v>
      </c>
      <c r="J363" s="31">
        <f t="shared" si="36"/>
        <v>0</v>
      </c>
      <c r="K363" s="78"/>
      <c r="L363" s="75"/>
      <c r="M363" s="31">
        <f t="shared" si="40"/>
        <v>37.582771504566892</v>
      </c>
      <c r="N363" s="31">
        <f t="shared" si="40"/>
        <v>25.670937968000665</v>
      </c>
      <c r="O363" s="31">
        <f t="shared" si="40"/>
        <v>23.793040009786193</v>
      </c>
      <c r="P363" s="31">
        <f t="shared" si="40"/>
        <v>23.841527747836214</v>
      </c>
      <c r="Q363" s="31">
        <f t="shared" si="40"/>
        <v>24.857083668036157</v>
      </c>
      <c r="R363" s="75"/>
      <c r="S363" s="73"/>
      <c r="T363" s="76"/>
    </row>
    <row r="364" spans="1:20" x14ac:dyDescent="0.25">
      <c r="A364" s="25">
        <v>42931.958353993054</v>
      </c>
      <c r="B364" s="26">
        <v>55.3</v>
      </c>
      <c r="C364" s="27">
        <v>1307.2919999999999</v>
      </c>
      <c r="D364" s="26">
        <v>0</v>
      </c>
      <c r="E364" s="27">
        <v>0</v>
      </c>
      <c r="F364" s="28">
        <f t="shared" si="35"/>
        <v>55.3</v>
      </c>
      <c r="G364" s="28">
        <f t="shared" si="35"/>
        <v>1307.2919999999999</v>
      </c>
      <c r="H364" s="29">
        <v>0</v>
      </c>
      <c r="I364" s="30">
        <f t="shared" si="37"/>
        <v>55.3</v>
      </c>
      <c r="J364" s="31">
        <f t="shared" si="36"/>
        <v>23.64</v>
      </c>
      <c r="K364" s="78"/>
      <c r="L364" s="75"/>
      <c r="M364" s="31">
        <f t="shared" si="40"/>
        <v>37.582771504566892</v>
      </c>
      <c r="N364" s="31">
        <f t="shared" si="40"/>
        <v>25.670937968000665</v>
      </c>
      <c r="O364" s="31">
        <f t="shared" si="40"/>
        <v>23.793040009786193</v>
      </c>
      <c r="P364" s="31">
        <f t="shared" si="40"/>
        <v>23.841527747836214</v>
      </c>
      <c r="Q364" s="31">
        <f t="shared" si="40"/>
        <v>24.857083668036157</v>
      </c>
      <c r="R364" s="75"/>
      <c r="S364" s="73"/>
      <c r="T364" s="76"/>
    </row>
    <row r="365" spans="1:20" x14ac:dyDescent="0.25">
      <c r="A365" s="25">
        <v>42932.000020717591</v>
      </c>
      <c r="B365" s="26">
        <v>110.8</v>
      </c>
      <c r="C365" s="27">
        <v>2372.2280000000001</v>
      </c>
      <c r="D365" s="26">
        <v>12.176</v>
      </c>
      <c r="E365" s="27">
        <v>260.68799999999999</v>
      </c>
      <c r="F365" s="28">
        <f t="shared" si="35"/>
        <v>98.623999999999995</v>
      </c>
      <c r="G365" s="28">
        <f t="shared" si="35"/>
        <v>2111.54</v>
      </c>
      <c r="H365" s="29">
        <v>0</v>
      </c>
      <c r="I365" s="30">
        <f t="shared" si="37"/>
        <v>98.623999999999995</v>
      </c>
      <c r="J365" s="31">
        <f t="shared" si="36"/>
        <v>21.410001622323168</v>
      </c>
      <c r="K365" s="78"/>
      <c r="L365" s="75"/>
      <c r="M365" s="31">
        <f t="shared" si="40"/>
        <v>37.582771504566892</v>
      </c>
      <c r="N365" s="31">
        <f t="shared" si="40"/>
        <v>25.670937968000665</v>
      </c>
      <c r="O365" s="31">
        <f t="shared" si="40"/>
        <v>23.793040009786193</v>
      </c>
      <c r="P365" s="31">
        <f t="shared" si="40"/>
        <v>23.841527747836214</v>
      </c>
      <c r="Q365" s="31">
        <f t="shared" si="40"/>
        <v>24.857083668036157</v>
      </c>
      <c r="R365" s="75"/>
      <c r="S365" s="73"/>
      <c r="T365" s="76"/>
    </row>
    <row r="366" spans="1:20" x14ac:dyDescent="0.25">
      <c r="A366" s="25">
        <v>42932.041687442128</v>
      </c>
      <c r="B366" s="26">
        <v>60.1</v>
      </c>
      <c r="C366" s="27">
        <v>1165.94</v>
      </c>
      <c r="D366" s="26">
        <v>5.2949999999999999</v>
      </c>
      <c r="E366" s="27">
        <v>102.723</v>
      </c>
      <c r="F366" s="28">
        <f t="shared" si="35"/>
        <v>54.805</v>
      </c>
      <c r="G366" s="28">
        <f t="shared" si="35"/>
        <v>1063.2170000000001</v>
      </c>
      <c r="H366" s="29">
        <v>0</v>
      </c>
      <c r="I366" s="30">
        <f t="shared" si="37"/>
        <v>54.805</v>
      </c>
      <c r="J366" s="31">
        <f t="shared" si="36"/>
        <v>19.400000000000002</v>
      </c>
      <c r="K366" s="78"/>
      <c r="L366" s="75"/>
      <c r="M366" s="31">
        <f t="shared" si="40"/>
        <v>37.582771504566892</v>
      </c>
      <c r="N366" s="31">
        <f t="shared" si="40"/>
        <v>25.670937968000665</v>
      </c>
      <c r="O366" s="31">
        <f t="shared" si="40"/>
        <v>23.793040009786193</v>
      </c>
      <c r="P366" s="31">
        <f t="shared" si="40"/>
        <v>23.841527747836214</v>
      </c>
      <c r="Q366" s="31">
        <f t="shared" si="40"/>
        <v>24.857083668036157</v>
      </c>
      <c r="R366" s="75"/>
      <c r="S366" s="73"/>
      <c r="T366" s="76"/>
    </row>
    <row r="367" spans="1:20" x14ac:dyDescent="0.25">
      <c r="A367" s="25">
        <v>42932.083354166665</v>
      </c>
      <c r="B367" s="26">
        <v>27.4</v>
      </c>
      <c r="C367" s="27">
        <v>519.23</v>
      </c>
      <c r="D367" s="26">
        <v>0</v>
      </c>
      <c r="E367" s="27">
        <v>0</v>
      </c>
      <c r="F367" s="28">
        <f t="shared" si="35"/>
        <v>27.4</v>
      </c>
      <c r="G367" s="28">
        <f t="shared" si="35"/>
        <v>519.23</v>
      </c>
      <c r="H367" s="29">
        <v>0</v>
      </c>
      <c r="I367" s="30">
        <f t="shared" si="37"/>
        <v>27.4</v>
      </c>
      <c r="J367" s="31">
        <f t="shared" si="36"/>
        <v>18.950000000000003</v>
      </c>
      <c r="K367" s="78"/>
      <c r="L367" s="75"/>
      <c r="M367" s="31">
        <f t="shared" si="40"/>
        <v>37.582771504566892</v>
      </c>
      <c r="N367" s="31">
        <f t="shared" si="40"/>
        <v>25.670937968000665</v>
      </c>
      <c r="O367" s="31">
        <f t="shared" si="40"/>
        <v>23.793040009786193</v>
      </c>
      <c r="P367" s="31">
        <f t="shared" si="40"/>
        <v>23.841527747836214</v>
      </c>
      <c r="Q367" s="31">
        <f t="shared" si="40"/>
        <v>24.857083668036157</v>
      </c>
      <c r="R367" s="75"/>
      <c r="S367" s="73"/>
      <c r="T367" s="76"/>
    </row>
    <row r="368" spans="1:20" x14ac:dyDescent="0.25">
      <c r="A368" s="25">
        <v>42932.125020891202</v>
      </c>
      <c r="B368" s="26">
        <v>12.5</v>
      </c>
      <c r="C368" s="27">
        <v>211.125</v>
      </c>
      <c r="D368" s="26">
        <v>1.796</v>
      </c>
      <c r="E368" s="27">
        <v>30.334000000000003</v>
      </c>
      <c r="F368" s="28">
        <f t="shared" si="35"/>
        <v>10.704000000000001</v>
      </c>
      <c r="G368" s="28">
        <f t="shared" si="35"/>
        <v>180.791</v>
      </c>
      <c r="H368" s="29">
        <v>0</v>
      </c>
      <c r="I368" s="30">
        <f t="shared" si="37"/>
        <v>10.704000000000001</v>
      </c>
      <c r="J368" s="31">
        <f t="shared" si="36"/>
        <v>16.89004110612855</v>
      </c>
      <c r="K368" s="78"/>
      <c r="L368" s="75"/>
      <c r="M368" s="31">
        <f t="shared" si="40"/>
        <v>37.582771504566892</v>
      </c>
      <c r="N368" s="31">
        <f t="shared" si="40"/>
        <v>25.670937968000665</v>
      </c>
      <c r="O368" s="31">
        <f t="shared" si="40"/>
        <v>23.793040009786193</v>
      </c>
      <c r="P368" s="31">
        <f t="shared" si="40"/>
        <v>23.841527747836214</v>
      </c>
      <c r="Q368" s="31">
        <f t="shared" si="40"/>
        <v>24.857083668036157</v>
      </c>
      <c r="R368" s="75"/>
      <c r="S368" s="73"/>
      <c r="T368" s="76"/>
    </row>
    <row r="369" spans="1:20" x14ac:dyDescent="0.25">
      <c r="A369" s="25">
        <v>42932.16668761574</v>
      </c>
      <c r="B369" s="26">
        <v>0.35099999999999998</v>
      </c>
      <c r="C369" s="27">
        <v>5.9901660000000003</v>
      </c>
      <c r="D369" s="26">
        <v>0</v>
      </c>
      <c r="E369" s="27">
        <v>0</v>
      </c>
      <c r="F369" s="28">
        <f t="shared" si="35"/>
        <v>0.35099999999999998</v>
      </c>
      <c r="G369" s="28">
        <f t="shared" si="35"/>
        <v>5.9901660000000003</v>
      </c>
      <c r="H369" s="29">
        <v>0</v>
      </c>
      <c r="I369" s="30">
        <f t="shared" si="37"/>
        <v>0.35099999999999998</v>
      </c>
      <c r="J369" s="31">
        <f t="shared" si="36"/>
        <v>17.066000000000003</v>
      </c>
      <c r="K369" s="78"/>
      <c r="L369" s="75"/>
      <c r="M369" s="31">
        <f t="shared" si="40"/>
        <v>37.582771504566892</v>
      </c>
      <c r="N369" s="31">
        <f t="shared" si="40"/>
        <v>25.670937968000665</v>
      </c>
      <c r="O369" s="31">
        <f t="shared" si="40"/>
        <v>23.793040009786193</v>
      </c>
      <c r="P369" s="31">
        <f t="shared" si="40"/>
        <v>23.841527747836214</v>
      </c>
      <c r="Q369" s="31">
        <f t="shared" si="40"/>
        <v>24.857083668036157</v>
      </c>
      <c r="R369" s="75"/>
      <c r="S369" s="73"/>
      <c r="T369" s="76"/>
    </row>
    <row r="370" spans="1:20" x14ac:dyDescent="0.25">
      <c r="A370" s="25">
        <v>42932.208354340277</v>
      </c>
      <c r="B370" s="26">
        <v>0</v>
      </c>
      <c r="C370" s="27">
        <v>0</v>
      </c>
      <c r="D370" s="26">
        <v>0</v>
      </c>
      <c r="E370" s="27">
        <v>0</v>
      </c>
      <c r="F370" s="28">
        <f t="shared" si="35"/>
        <v>0</v>
      </c>
      <c r="G370" s="28">
        <f t="shared" si="35"/>
        <v>0</v>
      </c>
      <c r="H370" s="29">
        <v>0</v>
      </c>
      <c r="I370" s="30">
        <f t="shared" si="37"/>
        <v>0</v>
      </c>
      <c r="J370" s="31">
        <f t="shared" si="36"/>
        <v>0</v>
      </c>
      <c r="K370" s="78"/>
      <c r="L370" s="75"/>
      <c r="M370" s="31">
        <f t="shared" si="40"/>
        <v>37.582771504566892</v>
      </c>
      <c r="N370" s="31">
        <f t="shared" si="40"/>
        <v>25.670937968000665</v>
      </c>
      <c r="O370" s="31">
        <f t="shared" si="40"/>
        <v>23.793040009786193</v>
      </c>
      <c r="P370" s="31">
        <f t="shared" si="40"/>
        <v>23.841527747836214</v>
      </c>
      <c r="Q370" s="31">
        <f t="shared" si="40"/>
        <v>24.857083668036157</v>
      </c>
      <c r="R370" s="75"/>
      <c r="S370" s="73"/>
      <c r="T370" s="76"/>
    </row>
    <row r="371" spans="1:20" x14ac:dyDescent="0.25">
      <c r="A371" s="25">
        <v>42932.250021064814</v>
      </c>
      <c r="B371" s="26">
        <v>0</v>
      </c>
      <c r="C371" s="27">
        <v>0</v>
      </c>
      <c r="D371" s="26">
        <v>0</v>
      </c>
      <c r="E371" s="27">
        <v>0</v>
      </c>
      <c r="F371" s="28">
        <f t="shared" si="35"/>
        <v>0</v>
      </c>
      <c r="G371" s="28">
        <f t="shared" si="35"/>
        <v>0</v>
      </c>
      <c r="H371" s="29">
        <v>0</v>
      </c>
      <c r="I371" s="30">
        <f t="shared" si="37"/>
        <v>0</v>
      </c>
      <c r="J371" s="31">
        <f t="shared" si="36"/>
        <v>0</v>
      </c>
      <c r="K371" s="78"/>
      <c r="L371" s="75"/>
      <c r="M371" s="31">
        <f t="shared" si="40"/>
        <v>37.582771504566892</v>
      </c>
      <c r="N371" s="31">
        <f t="shared" si="40"/>
        <v>25.670937968000665</v>
      </c>
      <c r="O371" s="31">
        <f t="shared" si="40"/>
        <v>23.793040009786193</v>
      </c>
      <c r="P371" s="31">
        <f t="shared" si="40"/>
        <v>23.841527747836214</v>
      </c>
      <c r="Q371" s="31">
        <f t="shared" si="40"/>
        <v>24.857083668036157</v>
      </c>
      <c r="R371" s="75"/>
      <c r="S371" s="73"/>
      <c r="T371" s="76"/>
    </row>
    <row r="372" spans="1:20" x14ac:dyDescent="0.25">
      <c r="A372" s="25">
        <v>42932.291687789351</v>
      </c>
      <c r="B372" s="26">
        <v>1.5429999999999999</v>
      </c>
      <c r="C372" s="27">
        <v>8.5497630000000004</v>
      </c>
      <c r="D372" s="26">
        <v>0</v>
      </c>
      <c r="E372" s="27">
        <v>0</v>
      </c>
      <c r="F372" s="28">
        <f t="shared" si="35"/>
        <v>1.5429999999999999</v>
      </c>
      <c r="G372" s="28">
        <f t="shared" si="35"/>
        <v>8.5497630000000004</v>
      </c>
      <c r="H372" s="29">
        <v>0</v>
      </c>
      <c r="I372" s="30">
        <f t="shared" si="37"/>
        <v>1.5429999999999999</v>
      </c>
      <c r="J372" s="31">
        <f t="shared" si="36"/>
        <v>5.5410000000000004</v>
      </c>
      <c r="K372" s="78"/>
      <c r="L372" s="75"/>
      <c r="M372" s="31">
        <f t="shared" si="40"/>
        <v>37.582771504566892</v>
      </c>
      <c r="N372" s="31">
        <f t="shared" si="40"/>
        <v>25.670937968000665</v>
      </c>
      <c r="O372" s="31">
        <f t="shared" si="40"/>
        <v>23.793040009786193</v>
      </c>
      <c r="P372" s="31">
        <f t="shared" si="40"/>
        <v>23.841527747836214</v>
      </c>
      <c r="Q372" s="31">
        <f t="shared" si="40"/>
        <v>24.857083668036157</v>
      </c>
      <c r="R372" s="75"/>
      <c r="S372" s="73"/>
      <c r="T372" s="76"/>
    </row>
    <row r="373" spans="1:20" x14ac:dyDescent="0.25">
      <c r="A373" s="25">
        <v>42932.333354513888</v>
      </c>
      <c r="B373" s="26">
        <v>2.1</v>
      </c>
      <c r="C373" s="27">
        <v>33.621000000000002</v>
      </c>
      <c r="D373" s="26">
        <v>0</v>
      </c>
      <c r="E373" s="27">
        <v>0</v>
      </c>
      <c r="F373" s="28">
        <f t="shared" si="35"/>
        <v>2.1</v>
      </c>
      <c r="G373" s="28">
        <f t="shared" si="35"/>
        <v>33.621000000000002</v>
      </c>
      <c r="H373" s="29">
        <v>0</v>
      </c>
      <c r="I373" s="30">
        <f t="shared" si="37"/>
        <v>2.1</v>
      </c>
      <c r="J373" s="31">
        <f t="shared" si="36"/>
        <v>16.010000000000002</v>
      </c>
      <c r="K373" s="78"/>
      <c r="L373" s="75"/>
      <c r="M373" s="31">
        <f t="shared" si="40"/>
        <v>37.582771504566892</v>
      </c>
      <c r="N373" s="31">
        <f t="shared" si="40"/>
        <v>25.670937968000665</v>
      </c>
      <c r="O373" s="31">
        <f t="shared" si="40"/>
        <v>23.793040009786193</v>
      </c>
      <c r="P373" s="31">
        <f t="shared" si="40"/>
        <v>23.841527747836214</v>
      </c>
      <c r="Q373" s="31">
        <f t="shared" si="40"/>
        <v>24.857083668036157</v>
      </c>
      <c r="R373" s="75"/>
      <c r="S373" s="73"/>
      <c r="T373" s="76"/>
    </row>
    <row r="374" spans="1:20" x14ac:dyDescent="0.25">
      <c r="A374" s="25">
        <v>42932.375021238426</v>
      </c>
      <c r="B374" s="26">
        <v>13.095000000000001</v>
      </c>
      <c r="C374" s="27">
        <v>249.59784000000002</v>
      </c>
      <c r="D374" s="26">
        <v>0</v>
      </c>
      <c r="E374" s="27">
        <v>0</v>
      </c>
      <c r="F374" s="28">
        <f t="shared" si="35"/>
        <v>13.095000000000001</v>
      </c>
      <c r="G374" s="28">
        <f t="shared" si="35"/>
        <v>249.59784000000002</v>
      </c>
      <c r="H374" s="29">
        <v>0</v>
      </c>
      <c r="I374" s="30">
        <f t="shared" si="37"/>
        <v>13.095000000000001</v>
      </c>
      <c r="J374" s="31">
        <f t="shared" si="36"/>
        <v>19.060545246277204</v>
      </c>
      <c r="K374" s="78"/>
      <c r="L374" s="75"/>
      <c r="M374" s="31">
        <f t="shared" si="40"/>
        <v>37.582771504566892</v>
      </c>
      <c r="N374" s="31">
        <f t="shared" si="40"/>
        <v>25.670937968000665</v>
      </c>
      <c r="O374" s="31">
        <f t="shared" si="40"/>
        <v>23.793040009786193</v>
      </c>
      <c r="P374" s="31">
        <f t="shared" si="40"/>
        <v>23.841527747836214</v>
      </c>
      <c r="Q374" s="31">
        <f t="shared" si="40"/>
        <v>24.857083668036157</v>
      </c>
      <c r="R374" s="75"/>
      <c r="S374" s="73"/>
      <c r="T374" s="76"/>
    </row>
    <row r="375" spans="1:20" x14ac:dyDescent="0.25">
      <c r="A375" s="25">
        <v>42932.416687962963</v>
      </c>
      <c r="B375" s="26">
        <v>56.6</v>
      </c>
      <c r="C375" s="27">
        <v>1199.354</v>
      </c>
      <c r="D375" s="26">
        <v>0</v>
      </c>
      <c r="E375" s="27">
        <v>0</v>
      </c>
      <c r="F375" s="28">
        <f t="shared" si="35"/>
        <v>56.6</v>
      </c>
      <c r="G375" s="28">
        <f t="shared" si="35"/>
        <v>1199.354</v>
      </c>
      <c r="H375" s="29">
        <v>0</v>
      </c>
      <c r="I375" s="30">
        <f t="shared" si="37"/>
        <v>56.6</v>
      </c>
      <c r="J375" s="31">
        <f t="shared" si="36"/>
        <v>21.19</v>
      </c>
      <c r="K375" s="78"/>
      <c r="L375" s="75"/>
      <c r="M375" s="31">
        <f t="shared" si="40"/>
        <v>37.582771504566892</v>
      </c>
      <c r="N375" s="31">
        <f t="shared" si="40"/>
        <v>25.670937968000665</v>
      </c>
      <c r="O375" s="31">
        <f t="shared" si="40"/>
        <v>23.793040009786193</v>
      </c>
      <c r="P375" s="31">
        <f t="shared" si="40"/>
        <v>23.841527747836214</v>
      </c>
      <c r="Q375" s="31">
        <f t="shared" si="40"/>
        <v>24.857083668036157</v>
      </c>
      <c r="R375" s="75"/>
      <c r="S375" s="73"/>
      <c r="T375" s="76"/>
    </row>
    <row r="376" spans="1:20" x14ac:dyDescent="0.25">
      <c r="A376" s="25">
        <v>42932.4583546875</v>
      </c>
      <c r="B376" s="26">
        <v>92.50200000000001</v>
      </c>
      <c r="C376" s="27">
        <v>2098.2614199999998</v>
      </c>
      <c r="D376" s="26">
        <v>0</v>
      </c>
      <c r="E376" s="27">
        <v>0</v>
      </c>
      <c r="F376" s="28">
        <f t="shared" si="35"/>
        <v>92.50200000000001</v>
      </c>
      <c r="G376" s="28">
        <f t="shared" si="35"/>
        <v>2098.2614199999998</v>
      </c>
      <c r="H376" s="29">
        <v>0</v>
      </c>
      <c r="I376" s="30">
        <f t="shared" si="37"/>
        <v>92.50200000000001</v>
      </c>
      <c r="J376" s="31">
        <f t="shared" si="36"/>
        <v>22.6834167909883</v>
      </c>
      <c r="K376" s="78"/>
      <c r="L376" s="75"/>
      <c r="M376" s="31">
        <f t="shared" ref="M376:Q391" si="41">M375</f>
        <v>37.582771504566892</v>
      </c>
      <c r="N376" s="31">
        <f t="shared" si="41"/>
        <v>25.670937968000665</v>
      </c>
      <c r="O376" s="31">
        <f t="shared" si="41"/>
        <v>23.793040009786193</v>
      </c>
      <c r="P376" s="31">
        <f t="shared" si="41"/>
        <v>23.841527747836214</v>
      </c>
      <c r="Q376" s="31">
        <f t="shared" si="41"/>
        <v>24.857083668036157</v>
      </c>
      <c r="R376" s="75"/>
      <c r="S376" s="73"/>
      <c r="T376" s="76"/>
    </row>
    <row r="377" spans="1:20" x14ac:dyDescent="0.25">
      <c r="A377" s="25">
        <v>42932.500021412037</v>
      </c>
      <c r="B377" s="26">
        <v>118.512</v>
      </c>
      <c r="C377" s="27">
        <v>2943.83808</v>
      </c>
      <c r="D377" s="26">
        <v>0</v>
      </c>
      <c r="E377" s="27">
        <v>0</v>
      </c>
      <c r="F377" s="28">
        <f t="shared" si="35"/>
        <v>118.512</v>
      </c>
      <c r="G377" s="28">
        <f t="shared" si="35"/>
        <v>2943.83808</v>
      </c>
      <c r="H377" s="29">
        <v>0</v>
      </c>
      <c r="I377" s="30">
        <f t="shared" si="37"/>
        <v>118.512</v>
      </c>
      <c r="J377" s="31">
        <f t="shared" si="36"/>
        <v>24.84</v>
      </c>
      <c r="K377" s="78"/>
      <c r="L377" s="75"/>
      <c r="M377" s="31">
        <f t="shared" si="41"/>
        <v>37.582771504566892</v>
      </c>
      <c r="N377" s="31">
        <f t="shared" si="41"/>
        <v>25.670937968000665</v>
      </c>
      <c r="O377" s="31">
        <f t="shared" si="41"/>
        <v>23.793040009786193</v>
      </c>
      <c r="P377" s="31">
        <f t="shared" si="41"/>
        <v>23.841527747836214</v>
      </c>
      <c r="Q377" s="31">
        <f t="shared" si="41"/>
        <v>24.857083668036157</v>
      </c>
      <c r="R377" s="75"/>
      <c r="S377" s="73"/>
      <c r="T377" s="76"/>
    </row>
    <row r="378" spans="1:20" x14ac:dyDescent="0.25">
      <c r="A378" s="25">
        <v>42932.541688136575</v>
      </c>
      <c r="B378" s="26">
        <v>117.306</v>
      </c>
      <c r="C378" s="27">
        <v>3237.6455999999998</v>
      </c>
      <c r="D378" s="26">
        <v>68.55</v>
      </c>
      <c r="E378" s="27">
        <v>1891.9780000000001</v>
      </c>
      <c r="F378" s="28">
        <f t="shared" ref="F378:G441" si="42">B378-D378</f>
        <v>48.756</v>
      </c>
      <c r="G378" s="28">
        <f t="shared" si="42"/>
        <v>1345.6675999999998</v>
      </c>
      <c r="H378" s="29">
        <v>0</v>
      </c>
      <c r="I378" s="30">
        <f t="shared" si="37"/>
        <v>48.756</v>
      </c>
      <c r="J378" s="31">
        <f t="shared" si="36"/>
        <v>27.600041020592332</v>
      </c>
      <c r="K378" s="78"/>
      <c r="L378" s="75"/>
      <c r="M378" s="31">
        <f t="shared" si="41"/>
        <v>37.582771504566892</v>
      </c>
      <c r="N378" s="31">
        <f t="shared" si="41"/>
        <v>25.670937968000665</v>
      </c>
      <c r="O378" s="31">
        <f t="shared" si="41"/>
        <v>23.793040009786193</v>
      </c>
      <c r="P378" s="31">
        <f t="shared" si="41"/>
        <v>23.841527747836214</v>
      </c>
      <c r="Q378" s="31">
        <f t="shared" si="41"/>
        <v>24.857083668036157</v>
      </c>
      <c r="R378" s="75"/>
      <c r="S378" s="73"/>
      <c r="T378" s="76"/>
    </row>
    <row r="379" spans="1:20" x14ac:dyDescent="0.25">
      <c r="A379" s="25">
        <v>42932.583354861112</v>
      </c>
      <c r="B379" s="26">
        <v>58.932000000000002</v>
      </c>
      <c r="C379" s="27">
        <v>1865.78712</v>
      </c>
      <c r="D379" s="26">
        <v>58.932000000000002</v>
      </c>
      <c r="E379" s="27">
        <v>1865.787</v>
      </c>
      <c r="F379" s="28">
        <f t="shared" si="42"/>
        <v>0</v>
      </c>
      <c r="G379" s="28">
        <f t="shared" si="42"/>
        <v>1.199999999244028E-4</v>
      </c>
      <c r="H379" s="29">
        <v>0</v>
      </c>
      <c r="I379" s="30">
        <f t="shared" si="37"/>
        <v>0</v>
      </c>
      <c r="J379" s="31">
        <f t="shared" si="36"/>
        <v>0</v>
      </c>
      <c r="K379" s="78"/>
      <c r="L379" s="75"/>
      <c r="M379" s="31">
        <f t="shared" si="41"/>
        <v>37.582771504566892</v>
      </c>
      <c r="N379" s="31">
        <f t="shared" si="41"/>
        <v>25.670937968000665</v>
      </c>
      <c r="O379" s="31">
        <f t="shared" si="41"/>
        <v>23.793040009786193</v>
      </c>
      <c r="P379" s="31">
        <f t="shared" si="41"/>
        <v>23.841527747836214</v>
      </c>
      <c r="Q379" s="31">
        <f t="shared" si="41"/>
        <v>24.857083668036157</v>
      </c>
      <c r="R379" s="75"/>
      <c r="S379" s="73"/>
      <c r="T379" s="76"/>
    </row>
    <row r="380" spans="1:20" s="4" customFormat="1" ht="14.25" customHeight="1" x14ac:dyDescent="0.25">
      <c r="A380" s="25">
        <v>42932.625021585649</v>
      </c>
      <c r="B380" s="34">
        <v>0</v>
      </c>
      <c r="C380" s="35">
        <v>0</v>
      </c>
      <c r="D380" s="34">
        <v>0</v>
      </c>
      <c r="E380" s="35">
        <v>0</v>
      </c>
      <c r="F380" s="30">
        <f t="shared" si="42"/>
        <v>0</v>
      </c>
      <c r="G380" s="30">
        <f t="shared" si="42"/>
        <v>0</v>
      </c>
      <c r="H380" s="29">
        <v>0</v>
      </c>
      <c r="I380" s="30">
        <f t="shared" si="37"/>
        <v>0</v>
      </c>
      <c r="J380" s="32">
        <f t="shared" si="36"/>
        <v>0</v>
      </c>
      <c r="K380" s="78"/>
      <c r="L380" s="75"/>
      <c r="M380" s="31">
        <f t="shared" si="41"/>
        <v>37.582771504566892</v>
      </c>
      <c r="N380" s="31">
        <f t="shared" si="41"/>
        <v>25.670937968000665</v>
      </c>
      <c r="O380" s="31">
        <f t="shared" si="41"/>
        <v>23.793040009786193</v>
      </c>
      <c r="P380" s="31">
        <f t="shared" si="41"/>
        <v>23.841527747836214</v>
      </c>
      <c r="Q380" s="31">
        <f t="shared" si="41"/>
        <v>24.857083668036157</v>
      </c>
      <c r="R380" s="75"/>
      <c r="S380" s="73"/>
      <c r="T380" s="76"/>
    </row>
    <row r="381" spans="1:20" x14ac:dyDescent="0.25">
      <c r="A381" s="25">
        <v>42932.666688310186</v>
      </c>
      <c r="B381" s="26">
        <v>39.598999999999997</v>
      </c>
      <c r="C381" s="27">
        <v>1584.35599</v>
      </c>
      <c r="D381" s="26">
        <v>39.599000000000004</v>
      </c>
      <c r="E381" s="27">
        <v>1584.356</v>
      </c>
      <c r="F381" s="28">
        <f t="shared" si="42"/>
        <v>0</v>
      </c>
      <c r="G381" s="28">
        <f t="shared" si="42"/>
        <v>-9.9999999747524271E-6</v>
      </c>
      <c r="H381" s="29">
        <v>0</v>
      </c>
      <c r="I381" s="30">
        <f t="shared" si="37"/>
        <v>0</v>
      </c>
      <c r="J381" s="31">
        <f t="shared" si="36"/>
        <v>0</v>
      </c>
      <c r="K381" s="78"/>
      <c r="L381" s="75"/>
      <c r="M381" s="31">
        <f t="shared" si="41"/>
        <v>37.582771504566892</v>
      </c>
      <c r="N381" s="31">
        <f t="shared" si="41"/>
        <v>25.670937968000665</v>
      </c>
      <c r="O381" s="31">
        <f t="shared" si="41"/>
        <v>23.793040009786193</v>
      </c>
      <c r="P381" s="31">
        <f t="shared" si="41"/>
        <v>23.841527747836214</v>
      </c>
      <c r="Q381" s="31">
        <f t="shared" si="41"/>
        <v>24.857083668036157</v>
      </c>
      <c r="R381" s="75"/>
      <c r="S381" s="73"/>
      <c r="T381" s="76"/>
    </row>
    <row r="382" spans="1:20" x14ac:dyDescent="0.25">
      <c r="A382" s="25">
        <v>42932.708355034723</v>
      </c>
      <c r="B382" s="26">
        <v>39.026000000000003</v>
      </c>
      <c r="C382" s="27">
        <v>1768.2680600000001</v>
      </c>
      <c r="D382" s="26">
        <v>39.026000000000003</v>
      </c>
      <c r="E382" s="27">
        <v>1768.268</v>
      </c>
      <c r="F382" s="28">
        <f t="shared" si="42"/>
        <v>0</v>
      </c>
      <c r="G382" s="28">
        <f t="shared" si="42"/>
        <v>6.0000000075888238E-5</v>
      </c>
      <c r="H382" s="29">
        <v>0</v>
      </c>
      <c r="I382" s="30">
        <f t="shared" si="37"/>
        <v>0</v>
      </c>
      <c r="J382" s="31">
        <f t="shared" si="36"/>
        <v>0</v>
      </c>
      <c r="K382" s="78"/>
      <c r="L382" s="75"/>
      <c r="M382" s="31">
        <f t="shared" si="41"/>
        <v>37.582771504566892</v>
      </c>
      <c r="N382" s="31">
        <f t="shared" si="41"/>
        <v>25.670937968000665</v>
      </c>
      <c r="O382" s="31">
        <f t="shared" si="41"/>
        <v>23.793040009786193</v>
      </c>
      <c r="P382" s="31">
        <f t="shared" si="41"/>
        <v>23.841527747836214</v>
      </c>
      <c r="Q382" s="31">
        <f t="shared" si="41"/>
        <v>24.857083668036157</v>
      </c>
      <c r="R382" s="75"/>
      <c r="S382" s="73"/>
      <c r="T382" s="76"/>
    </row>
    <row r="383" spans="1:20" x14ac:dyDescent="0.25">
      <c r="A383" s="25">
        <v>42932.750021759261</v>
      </c>
      <c r="B383" s="26">
        <v>35.164000000000001</v>
      </c>
      <c r="C383" s="27">
        <v>2163.6409199999998</v>
      </c>
      <c r="D383" s="26">
        <v>35.164000000000001</v>
      </c>
      <c r="E383" s="27">
        <v>2163.6410000000001</v>
      </c>
      <c r="F383" s="28">
        <f t="shared" si="42"/>
        <v>0</v>
      </c>
      <c r="G383" s="28">
        <f t="shared" si="42"/>
        <v>-8.0000000252766768E-5</v>
      </c>
      <c r="H383" s="29">
        <v>0</v>
      </c>
      <c r="I383" s="30">
        <f t="shared" si="37"/>
        <v>0</v>
      </c>
      <c r="J383" s="31">
        <f t="shared" si="36"/>
        <v>0</v>
      </c>
      <c r="K383" s="78"/>
      <c r="L383" s="75"/>
      <c r="M383" s="31">
        <f t="shared" si="41"/>
        <v>37.582771504566892</v>
      </c>
      <c r="N383" s="31">
        <f t="shared" si="41"/>
        <v>25.670937968000665</v>
      </c>
      <c r="O383" s="31">
        <f t="shared" si="41"/>
        <v>23.793040009786193</v>
      </c>
      <c r="P383" s="31">
        <f t="shared" si="41"/>
        <v>23.841527747836214</v>
      </c>
      <c r="Q383" s="31">
        <f t="shared" si="41"/>
        <v>24.857083668036157</v>
      </c>
      <c r="R383" s="75"/>
      <c r="S383" s="73"/>
      <c r="T383" s="76"/>
    </row>
    <row r="384" spans="1:20" x14ac:dyDescent="0.25">
      <c r="A384" s="25">
        <v>42932.791688483798</v>
      </c>
      <c r="B384" s="26">
        <v>35.82</v>
      </c>
      <c r="C384" s="27">
        <v>1365.8166000000001</v>
      </c>
      <c r="D384" s="26">
        <v>35.82</v>
      </c>
      <c r="E384" s="27">
        <v>1365.817</v>
      </c>
      <c r="F384" s="28">
        <f t="shared" si="42"/>
        <v>0</v>
      </c>
      <c r="G384" s="28">
        <f t="shared" si="42"/>
        <v>-3.9999999989959178E-4</v>
      </c>
      <c r="H384" s="29">
        <v>0</v>
      </c>
      <c r="I384" s="30">
        <f t="shared" si="37"/>
        <v>0</v>
      </c>
      <c r="J384" s="31">
        <f t="shared" si="36"/>
        <v>0</v>
      </c>
      <c r="K384" s="78"/>
      <c r="L384" s="75"/>
      <c r="M384" s="31">
        <f t="shared" si="41"/>
        <v>37.582771504566892</v>
      </c>
      <c r="N384" s="31">
        <f t="shared" si="41"/>
        <v>25.670937968000665</v>
      </c>
      <c r="O384" s="31">
        <f t="shared" si="41"/>
        <v>23.793040009786193</v>
      </c>
      <c r="P384" s="31">
        <f t="shared" si="41"/>
        <v>23.841527747836214</v>
      </c>
      <c r="Q384" s="31">
        <f t="shared" si="41"/>
        <v>24.857083668036157</v>
      </c>
      <c r="R384" s="75"/>
      <c r="S384" s="73"/>
      <c r="T384" s="76"/>
    </row>
    <row r="385" spans="1:20" x14ac:dyDescent="0.25">
      <c r="A385" s="25">
        <v>42932.833355208335</v>
      </c>
      <c r="B385" s="26">
        <v>21.611000000000001</v>
      </c>
      <c r="C385" s="27">
        <v>970.55001000000004</v>
      </c>
      <c r="D385" s="26">
        <v>21.611000000000001</v>
      </c>
      <c r="E385" s="27">
        <v>970.55</v>
      </c>
      <c r="F385" s="28">
        <f t="shared" si="42"/>
        <v>0</v>
      </c>
      <c r="G385" s="28">
        <f t="shared" si="42"/>
        <v>1.0000000088439265E-5</v>
      </c>
      <c r="H385" s="29">
        <v>0</v>
      </c>
      <c r="I385" s="30">
        <f t="shared" si="37"/>
        <v>0</v>
      </c>
      <c r="J385" s="31">
        <f t="shared" si="36"/>
        <v>0</v>
      </c>
      <c r="K385" s="78"/>
      <c r="L385" s="75"/>
      <c r="M385" s="31">
        <f t="shared" si="41"/>
        <v>37.582771504566892</v>
      </c>
      <c r="N385" s="31">
        <f t="shared" si="41"/>
        <v>25.670937968000665</v>
      </c>
      <c r="O385" s="31">
        <f t="shared" si="41"/>
        <v>23.793040009786193</v>
      </c>
      <c r="P385" s="31">
        <f t="shared" si="41"/>
        <v>23.841527747836214</v>
      </c>
      <c r="Q385" s="31">
        <f t="shared" si="41"/>
        <v>24.857083668036157</v>
      </c>
      <c r="R385" s="75"/>
      <c r="S385" s="73"/>
      <c r="T385" s="76"/>
    </row>
    <row r="386" spans="1:20" x14ac:dyDescent="0.25">
      <c r="A386" s="25">
        <v>42932.875021932872</v>
      </c>
      <c r="B386" s="26">
        <v>0</v>
      </c>
      <c r="C386" s="27">
        <v>0</v>
      </c>
      <c r="D386" s="26">
        <v>0</v>
      </c>
      <c r="E386" s="27">
        <v>0</v>
      </c>
      <c r="F386" s="28">
        <f t="shared" si="42"/>
        <v>0</v>
      </c>
      <c r="G386" s="28">
        <f t="shared" si="42"/>
        <v>0</v>
      </c>
      <c r="H386" s="29">
        <v>0</v>
      </c>
      <c r="I386" s="30">
        <f t="shared" si="37"/>
        <v>0</v>
      </c>
      <c r="J386" s="31">
        <f t="shared" si="36"/>
        <v>0</v>
      </c>
      <c r="K386" s="78"/>
      <c r="L386" s="75"/>
      <c r="M386" s="31">
        <f t="shared" si="41"/>
        <v>37.582771504566892</v>
      </c>
      <c r="N386" s="31">
        <f t="shared" si="41"/>
        <v>25.670937968000665</v>
      </c>
      <c r="O386" s="31">
        <f t="shared" si="41"/>
        <v>23.793040009786193</v>
      </c>
      <c r="P386" s="31">
        <f t="shared" si="41"/>
        <v>23.841527747836214</v>
      </c>
      <c r="Q386" s="31">
        <f t="shared" si="41"/>
        <v>24.857083668036157</v>
      </c>
      <c r="R386" s="75"/>
      <c r="S386" s="73"/>
      <c r="T386" s="76"/>
    </row>
    <row r="387" spans="1:20" x14ac:dyDescent="0.25">
      <c r="A387" s="25">
        <v>42932.916688657409</v>
      </c>
      <c r="B387" s="26">
        <v>0</v>
      </c>
      <c r="C387" s="27">
        <v>0</v>
      </c>
      <c r="D387" s="26">
        <v>0</v>
      </c>
      <c r="E387" s="27">
        <v>0</v>
      </c>
      <c r="F387" s="28">
        <f t="shared" si="42"/>
        <v>0</v>
      </c>
      <c r="G387" s="28">
        <f t="shared" si="42"/>
        <v>0</v>
      </c>
      <c r="H387" s="29">
        <v>0</v>
      </c>
      <c r="I387" s="30">
        <f t="shared" si="37"/>
        <v>0</v>
      </c>
      <c r="J387" s="31">
        <f t="shared" si="36"/>
        <v>0</v>
      </c>
      <c r="K387" s="78"/>
      <c r="L387" s="75"/>
      <c r="M387" s="31">
        <f t="shared" si="41"/>
        <v>37.582771504566892</v>
      </c>
      <c r="N387" s="31">
        <f t="shared" si="41"/>
        <v>25.670937968000665</v>
      </c>
      <c r="O387" s="31">
        <f t="shared" si="41"/>
        <v>23.793040009786193</v>
      </c>
      <c r="P387" s="31">
        <f t="shared" si="41"/>
        <v>23.841527747836214</v>
      </c>
      <c r="Q387" s="31">
        <f t="shared" si="41"/>
        <v>24.857083668036157</v>
      </c>
      <c r="R387" s="75"/>
      <c r="S387" s="73"/>
      <c r="T387" s="76"/>
    </row>
    <row r="388" spans="1:20" x14ac:dyDescent="0.25">
      <c r="A388" s="25">
        <v>42932.958355381947</v>
      </c>
      <c r="B388" s="26">
        <v>0</v>
      </c>
      <c r="C388" s="27">
        <v>0</v>
      </c>
      <c r="D388" s="26">
        <v>0</v>
      </c>
      <c r="E388" s="27">
        <v>0</v>
      </c>
      <c r="F388" s="28">
        <f t="shared" si="42"/>
        <v>0</v>
      </c>
      <c r="G388" s="28">
        <f t="shared" si="42"/>
        <v>0</v>
      </c>
      <c r="H388" s="29">
        <v>0</v>
      </c>
      <c r="I388" s="30">
        <f t="shared" si="37"/>
        <v>0</v>
      </c>
      <c r="J388" s="31">
        <f t="shared" si="36"/>
        <v>0</v>
      </c>
      <c r="K388" s="78"/>
      <c r="L388" s="75"/>
      <c r="M388" s="31">
        <f t="shared" si="41"/>
        <v>37.582771504566892</v>
      </c>
      <c r="N388" s="31">
        <f t="shared" si="41"/>
        <v>25.670937968000665</v>
      </c>
      <c r="O388" s="31">
        <f t="shared" si="41"/>
        <v>23.793040009786193</v>
      </c>
      <c r="P388" s="31">
        <f t="shared" si="41"/>
        <v>23.841527747836214</v>
      </c>
      <c r="Q388" s="31">
        <f t="shared" si="41"/>
        <v>24.857083668036157</v>
      </c>
      <c r="R388" s="75"/>
      <c r="S388" s="73"/>
      <c r="T388" s="76"/>
    </row>
    <row r="389" spans="1:20" x14ac:dyDescent="0.25">
      <c r="A389" s="25">
        <v>42933.000022106484</v>
      </c>
      <c r="B389" s="26">
        <v>78.45</v>
      </c>
      <c r="C389" s="27">
        <v>1707.0719999999999</v>
      </c>
      <c r="D389" s="26">
        <v>0</v>
      </c>
      <c r="E389" s="27">
        <v>0</v>
      </c>
      <c r="F389" s="28">
        <f t="shared" si="42"/>
        <v>78.45</v>
      </c>
      <c r="G389" s="28">
        <f t="shared" si="42"/>
        <v>1707.0719999999999</v>
      </c>
      <c r="H389" s="29">
        <v>0</v>
      </c>
      <c r="I389" s="30">
        <f t="shared" si="37"/>
        <v>78.45</v>
      </c>
      <c r="J389" s="31">
        <f t="shared" si="36"/>
        <v>21.759999999999998</v>
      </c>
      <c r="K389" s="78"/>
      <c r="L389" s="75"/>
      <c r="M389" s="31">
        <f t="shared" si="41"/>
        <v>37.582771504566892</v>
      </c>
      <c r="N389" s="31">
        <f t="shared" si="41"/>
        <v>25.670937968000665</v>
      </c>
      <c r="O389" s="31">
        <f t="shared" si="41"/>
        <v>23.793040009786193</v>
      </c>
      <c r="P389" s="31">
        <f t="shared" si="41"/>
        <v>23.841527747836214</v>
      </c>
      <c r="Q389" s="31">
        <f t="shared" si="41"/>
        <v>24.857083668036157</v>
      </c>
      <c r="R389" s="75"/>
      <c r="S389" s="73"/>
      <c r="T389" s="76"/>
    </row>
    <row r="390" spans="1:20" x14ac:dyDescent="0.25">
      <c r="A390" s="25">
        <v>42933.041688831021</v>
      </c>
      <c r="B390" s="26">
        <v>67.5</v>
      </c>
      <c r="C390" s="27">
        <v>1352.7</v>
      </c>
      <c r="D390" s="26">
        <v>4.516</v>
      </c>
      <c r="E390" s="27">
        <v>90.501000000000005</v>
      </c>
      <c r="F390" s="28">
        <f t="shared" si="42"/>
        <v>62.984000000000002</v>
      </c>
      <c r="G390" s="28">
        <f t="shared" si="42"/>
        <v>1262.1990000000001</v>
      </c>
      <c r="H390" s="29">
        <v>0</v>
      </c>
      <c r="I390" s="30">
        <f t="shared" si="37"/>
        <v>62.984000000000002</v>
      </c>
      <c r="J390" s="31">
        <f t="shared" si="36"/>
        <v>20.039994284262672</v>
      </c>
      <c r="K390" s="78"/>
      <c r="L390" s="75"/>
      <c r="M390" s="31">
        <f t="shared" si="41"/>
        <v>37.582771504566892</v>
      </c>
      <c r="N390" s="31">
        <f t="shared" si="41"/>
        <v>25.670937968000665</v>
      </c>
      <c r="O390" s="31">
        <f t="shared" si="41"/>
        <v>23.793040009786193</v>
      </c>
      <c r="P390" s="31">
        <f t="shared" si="41"/>
        <v>23.841527747836214</v>
      </c>
      <c r="Q390" s="31">
        <f t="shared" si="41"/>
        <v>24.857083668036157</v>
      </c>
      <c r="R390" s="75"/>
      <c r="S390" s="73"/>
      <c r="T390" s="76"/>
    </row>
    <row r="391" spans="1:20" x14ac:dyDescent="0.25">
      <c r="A391" s="25">
        <v>42933.083355555558</v>
      </c>
      <c r="B391" s="26">
        <v>38.4</v>
      </c>
      <c r="C391" s="27">
        <v>737.28</v>
      </c>
      <c r="D391" s="26">
        <v>6.7549999999999999</v>
      </c>
      <c r="E391" s="27">
        <v>129.696</v>
      </c>
      <c r="F391" s="28">
        <f t="shared" si="42"/>
        <v>31.645</v>
      </c>
      <c r="G391" s="28">
        <f t="shared" si="42"/>
        <v>607.58399999999995</v>
      </c>
      <c r="H391" s="29">
        <v>0</v>
      </c>
      <c r="I391" s="30">
        <f t="shared" si="37"/>
        <v>31.645</v>
      </c>
      <c r="J391" s="31">
        <f t="shared" ref="J391:J454" si="43">IF(F391&gt;0,G391/F391,0)</f>
        <v>19.2</v>
      </c>
      <c r="K391" s="78"/>
      <c r="L391" s="75"/>
      <c r="M391" s="31">
        <f t="shared" si="41"/>
        <v>37.582771504566892</v>
      </c>
      <c r="N391" s="31">
        <f t="shared" si="41"/>
        <v>25.670937968000665</v>
      </c>
      <c r="O391" s="31">
        <f t="shared" si="41"/>
        <v>23.793040009786193</v>
      </c>
      <c r="P391" s="31">
        <f t="shared" si="41"/>
        <v>23.841527747836214</v>
      </c>
      <c r="Q391" s="31">
        <f t="shared" si="41"/>
        <v>24.857083668036157</v>
      </c>
      <c r="R391" s="75"/>
      <c r="S391" s="73"/>
      <c r="T391" s="76"/>
    </row>
    <row r="392" spans="1:20" x14ac:dyDescent="0.25">
      <c r="A392" s="25">
        <v>42933.125022280095</v>
      </c>
      <c r="B392" s="26">
        <v>19.8</v>
      </c>
      <c r="C392" s="27">
        <v>373.62599999999998</v>
      </c>
      <c r="D392" s="26">
        <v>12.737</v>
      </c>
      <c r="E392" s="27">
        <v>240.34700000000001</v>
      </c>
      <c r="F392" s="28">
        <f t="shared" si="42"/>
        <v>7.0630000000000006</v>
      </c>
      <c r="G392" s="28">
        <f t="shared" si="42"/>
        <v>133.27899999999997</v>
      </c>
      <c r="H392" s="29">
        <v>0</v>
      </c>
      <c r="I392" s="30">
        <f t="shared" ref="I392:I455" si="44">F392-H392</f>
        <v>7.0630000000000006</v>
      </c>
      <c r="J392" s="31">
        <f t="shared" si="43"/>
        <v>18.870026900750382</v>
      </c>
      <c r="K392" s="78"/>
      <c r="L392" s="75"/>
      <c r="M392" s="31">
        <f t="shared" ref="M392:Q407" si="45">M391</f>
        <v>37.582771504566892</v>
      </c>
      <c r="N392" s="31">
        <f t="shared" si="45"/>
        <v>25.670937968000665</v>
      </c>
      <c r="O392" s="31">
        <f t="shared" si="45"/>
        <v>23.793040009786193</v>
      </c>
      <c r="P392" s="31">
        <f t="shared" si="45"/>
        <v>23.841527747836214</v>
      </c>
      <c r="Q392" s="31">
        <f t="shared" si="45"/>
        <v>24.857083668036157</v>
      </c>
      <c r="R392" s="75"/>
      <c r="S392" s="73"/>
      <c r="T392" s="76"/>
    </row>
    <row r="393" spans="1:20" x14ac:dyDescent="0.25">
      <c r="A393" s="25">
        <v>42933.166689004633</v>
      </c>
      <c r="B393" s="26">
        <v>0.7</v>
      </c>
      <c r="C393" s="27">
        <v>12.630100000000001</v>
      </c>
      <c r="D393" s="26">
        <v>0</v>
      </c>
      <c r="E393" s="27">
        <v>0</v>
      </c>
      <c r="F393" s="28">
        <f t="shared" si="42"/>
        <v>0.7</v>
      </c>
      <c r="G393" s="28">
        <f t="shared" si="42"/>
        <v>12.630100000000001</v>
      </c>
      <c r="H393" s="29">
        <v>0</v>
      </c>
      <c r="I393" s="30">
        <f t="shared" si="44"/>
        <v>0.7</v>
      </c>
      <c r="J393" s="31">
        <f t="shared" si="43"/>
        <v>18.043000000000003</v>
      </c>
      <c r="K393" s="78"/>
      <c r="L393" s="75"/>
      <c r="M393" s="31">
        <f t="shared" si="45"/>
        <v>37.582771504566892</v>
      </c>
      <c r="N393" s="31">
        <f t="shared" si="45"/>
        <v>25.670937968000665</v>
      </c>
      <c r="O393" s="31">
        <f t="shared" si="45"/>
        <v>23.793040009786193</v>
      </c>
      <c r="P393" s="31">
        <f t="shared" si="45"/>
        <v>23.841527747836214</v>
      </c>
      <c r="Q393" s="31">
        <f t="shared" si="45"/>
        <v>24.857083668036157</v>
      </c>
      <c r="R393" s="75"/>
      <c r="S393" s="73"/>
      <c r="T393" s="76"/>
    </row>
    <row r="394" spans="1:20" x14ac:dyDescent="0.25">
      <c r="A394" s="25">
        <v>42933.20835572917</v>
      </c>
      <c r="B394" s="26">
        <v>1.4</v>
      </c>
      <c r="C394" s="27">
        <v>25.7502</v>
      </c>
      <c r="D394" s="26">
        <v>0</v>
      </c>
      <c r="E394" s="27">
        <v>0</v>
      </c>
      <c r="F394" s="28">
        <f t="shared" si="42"/>
        <v>1.4</v>
      </c>
      <c r="G394" s="28">
        <f t="shared" si="42"/>
        <v>25.7502</v>
      </c>
      <c r="H394" s="29">
        <v>0</v>
      </c>
      <c r="I394" s="30">
        <f t="shared" si="44"/>
        <v>1.4</v>
      </c>
      <c r="J394" s="31">
        <f t="shared" si="43"/>
        <v>18.393000000000001</v>
      </c>
      <c r="K394" s="78"/>
      <c r="L394" s="75"/>
      <c r="M394" s="31">
        <f t="shared" si="45"/>
        <v>37.582771504566892</v>
      </c>
      <c r="N394" s="31">
        <f t="shared" si="45"/>
        <v>25.670937968000665</v>
      </c>
      <c r="O394" s="31">
        <f t="shared" si="45"/>
        <v>23.793040009786193</v>
      </c>
      <c r="P394" s="31">
        <f t="shared" si="45"/>
        <v>23.841527747836214</v>
      </c>
      <c r="Q394" s="31">
        <f t="shared" si="45"/>
        <v>24.857083668036157</v>
      </c>
      <c r="R394" s="75"/>
      <c r="S394" s="73"/>
      <c r="T394" s="76"/>
    </row>
    <row r="395" spans="1:20" x14ac:dyDescent="0.25">
      <c r="A395" s="25">
        <v>42933.250022453707</v>
      </c>
      <c r="B395" s="26">
        <v>1.5</v>
      </c>
      <c r="C395" s="27">
        <v>28.26</v>
      </c>
      <c r="D395" s="26">
        <v>0</v>
      </c>
      <c r="E395" s="27">
        <v>0</v>
      </c>
      <c r="F395" s="28">
        <f t="shared" si="42"/>
        <v>1.5</v>
      </c>
      <c r="G395" s="28">
        <f t="shared" si="42"/>
        <v>28.26</v>
      </c>
      <c r="H395" s="29">
        <v>0</v>
      </c>
      <c r="I395" s="30">
        <f t="shared" si="44"/>
        <v>1.5</v>
      </c>
      <c r="J395" s="31">
        <f t="shared" si="43"/>
        <v>18.84</v>
      </c>
      <c r="K395" s="78"/>
      <c r="L395" s="75"/>
      <c r="M395" s="31">
        <f t="shared" si="45"/>
        <v>37.582771504566892</v>
      </c>
      <c r="N395" s="31">
        <f t="shared" si="45"/>
        <v>25.670937968000665</v>
      </c>
      <c r="O395" s="31">
        <f t="shared" si="45"/>
        <v>23.793040009786193</v>
      </c>
      <c r="P395" s="31">
        <f t="shared" si="45"/>
        <v>23.841527747836214</v>
      </c>
      <c r="Q395" s="31">
        <f t="shared" si="45"/>
        <v>24.857083668036157</v>
      </c>
      <c r="R395" s="75"/>
      <c r="S395" s="73"/>
      <c r="T395" s="76"/>
    </row>
    <row r="396" spans="1:20" x14ac:dyDescent="0.25">
      <c r="A396" s="25">
        <v>42933.291689178244</v>
      </c>
      <c r="B396" s="26">
        <v>28.7</v>
      </c>
      <c r="C396" s="27">
        <v>601.26499999999999</v>
      </c>
      <c r="D396" s="26">
        <v>26.583000000000002</v>
      </c>
      <c r="E396" s="27">
        <v>556.91399999999999</v>
      </c>
      <c r="F396" s="28">
        <f t="shared" si="42"/>
        <v>2.1169999999999973</v>
      </c>
      <c r="G396" s="28">
        <f t="shared" si="42"/>
        <v>44.350999999999999</v>
      </c>
      <c r="H396" s="29">
        <v>0</v>
      </c>
      <c r="I396" s="30">
        <f t="shared" si="44"/>
        <v>2.1169999999999973</v>
      </c>
      <c r="J396" s="31">
        <f t="shared" si="43"/>
        <v>20.949929145016558</v>
      </c>
      <c r="K396" s="78"/>
      <c r="L396" s="75"/>
      <c r="M396" s="31">
        <f t="shared" si="45"/>
        <v>37.582771504566892</v>
      </c>
      <c r="N396" s="31">
        <f t="shared" si="45"/>
        <v>25.670937968000665</v>
      </c>
      <c r="O396" s="31">
        <f t="shared" si="45"/>
        <v>23.793040009786193</v>
      </c>
      <c r="P396" s="31">
        <f t="shared" si="45"/>
        <v>23.841527747836214</v>
      </c>
      <c r="Q396" s="31">
        <f t="shared" si="45"/>
        <v>24.857083668036157</v>
      </c>
      <c r="R396" s="75"/>
      <c r="S396" s="73"/>
      <c r="T396" s="76"/>
    </row>
    <row r="397" spans="1:20" x14ac:dyDescent="0.25">
      <c r="A397" s="25">
        <v>42933.333355902774</v>
      </c>
      <c r="B397" s="26">
        <v>0</v>
      </c>
      <c r="C397" s="27">
        <v>0</v>
      </c>
      <c r="D397" s="26">
        <v>0</v>
      </c>
      <c r="E397" s="27">
        <v>0</v>
      </c>
      <c r="F397" s="28">
        <f t="shared" si="42"/>
        <v>0</v>
      </c>
      <c r="G397" s="28">
        <f t="shared" si="42"/>
        <v>0</v>
      </c>
      <c r="H397" s="29">
        <v>0</v>
      </c>
      <c r="I397" s="30">
        <f t="shared" si="44"/>
        <v>0</v>
      </c>
      <c r="J397" s="31">
        <f t="shared" si="43"/>
        <v>0</v>
      </c>
      <c r="K397" s="78"/>
      <c r="L397" s="75"/>
      <c r="M397" s="31">
        <f t="shared" si="45"/>
        <v>37.582771504566892</v>
      </c>
      <c r="N397" s="31">
        <f t="shared" si="45"/>
        <v>25.670937968000665</v>
      </c>
      <c r="O397" s="31">
        <f t="shared" si="45"/>
        <v>23.793040009786193</v>
      </c>
      <c r="P397" s="31">
        <f t="shared" si="45"/>
        <v>23.841527747836214</v>
      </c>
      <c r="Q397" s="31">
        <f t="shared" si="45"/>
        <v>24.857083668036157</v>
      </c>
      <c r="R397" s="75"/>
      <c r="S397" s="73"/>
      <c r="T397" s="76"/>
    </row>
    <row r="398" spans="1:20" x14ac:dyDescent="0.25">
      <c r="A398" s="25">
        <v>42933.375022627311</v>
      </c>
      <c r="B398" s="26">
        <v>0</v>
      </c>
      <c r="C398" s="27">
        <v>0</v>
      </c>
      <c r="D398" s="26">
        <v>0</v>
      </c>
      <c r="E398" s="27">
        <v>0</v>
      </c>
      <c r="F398" s="28">
        <f t="shared" si="42"/>
        <v>0</v>
      </c>
      <c r="G398" s="28">
        <f t="shared" si="42"/>
        <v>0</v>
      </c>
      <c r="H398" s="29">
        <v>0</v>
      </c>
      <c r="I398" s="30">
        <f t="shared" si="44"/>
        <v>0</v>
      </c>
      <c r="J398" s="31">
        <f t="shared" si="43"/>
        <v>0</v>
      </c>
      <c r="K398" s="78"/>
      <c r="L398" s="75"/>
      <c r="M398" s="31">
        <f t="shared" si="45"/>
        <v>37.582771504566892</v>
      </c>
      <c r="N398" s="31">
        <f t="shared" si="45"/>
        <v>25.670937968000665</v>
      </c>
      <c r="O398" s="31">
        <f t="shared" si="45"/>
        <v>23.793040009786193</v>
      </c>
      <c r="P398" s="31">
        <f t="shared" si="45"/>
        <v>23.841527747836214</v>
      </c>
      <c r="Q398" s="31">
        <f t="shared" si="45"/>
        <v>24.857083668036157</v>
      </c>
      <c r="R398" s="75"/>
      <c r="S398" s="73"/>
      <c r="T398" s="76"/>
    </row>
    <row r="399" spans="1:20" x14ac:dyDescent="0.25">
      <c r="A399" s="25">
        <v>42933.416689351849</v>
      </c>
      <c r="B399" s="26">
        <v>0</v>
      </c>
      <c r="C399" s="27">
        <v>0</v>
      </c>
      <c r="D399" s="26">
        <v>0</v>
      </c>
      <c r="E399" s="27">
        <v>0</v>
      </c>
      <c r="F399" s="28">
        <f t="shared" si="42"/>
        <v>0</v>
      </c>
      <c r="G399" s="28">
        <f t="shared" si="42"/>
        <v>0</v>
      </c>
      <c r="H399" s="29">
        <v>0</v>
      </c>
      <c r="I399" s="30">
        <f t="shared" si="44"/>
        <v>0</v>
      </c>
      <c r="J399" s="31">
        <f t="shared" si="43"/>
        <v>0</v>
      </c>
      <c r="K399" s="78"/>
      <c r="L399" s="75"/>
      <c r="M399" s="31">
        <f t="shared" si="45"/>
        <v>37.582771504566892</v>
      </c>
      <c r="N399" s="31">
        <f t="shared" si="45"/>
        <v>25.670937968000665</v>
      </c>
      <c r="O399" s="31">
        <f t="shared" si="45"/>
        <v>23.793040009786193</v>
      </c>
      <c r="P399" s="31">
        <f t="shared" si="45"/>
        <v>23.841527747836214</v>
      </c>
      <c r="Q399" s="31">
        <f t="shared" si="45"/>
        <v>24.857083668036157</v>
      </c>
      <c r="R399" s="75"/>
      <c r="S399" s="73"/>
      <c r="T399" s="76"/>
    </row>
    <row r="400" spans="1:20" x14ac:dyDescent="0.25">
      <c r="A400" s="25">
        <v>42933.458356076386</v>
      </c>
      <c r="B400" s="26">
        <v>0</v>
      </c>
      <c r="C400" s="27">
        <v>0</v>
      </c>
      <c r="D400" s="26">
        <v>0</v>
      </c>
      <c r="E400" s="27">
        <v>0</v>
      </c>
      <c r="F400" s="28">
        <f t="shared" si="42"/>
        <v>0</v>
      </c>
      <c r="G400" s="28">
        <f t="shared" si="42"/>
        <v>0</v>
      </c>
      <c r="H400" s="29">
        <v>0</v>
      </c>
      <c r="I400" s="30">
        <f t="shared" si="44"/>
        <v>0</v>
      </c>
      <c r="J400" s="31">
        <f t="shared" si="43"/>
        <v>0</v>
      </c>
      <c r="K400" s="78"/>
      <c r="L400" s="75"/>
      <c r="M400" s="31">
        <f t="shared" si="45"/>
        <v>37.582771504566892</v>
      </c>
      <c r="N400" s="31">
        <f t="shared" si="45"/>
        <v>25.670937968000665</v>
      </c>
      <c r="O400" s="31">
        <f t="shared" si="45"/>
        <v>23.793040009786193</v>
      </c>
      <c r="P400" s="31">
        <f t="shared" si="45"/>
        <v>23.841527747836214</v>
      </c>
      <c r="Q400" s="31">
        <f t="shared" si="45"/>
        <v>24.857083668036157</v>
      </c>
      <c r="R400" s="75"/>
      <c r="S400" s="73"/>
      <c r="T400" s="76"/>
    </row>
    <row r="401" spans="1:20" x14ac:dyDescent="0.25">
      <c r="A401" s="25">
        <v>42933.500022800923</v>
      </c>
      <c r="B401" s="26">
        <v>0</v>
      </c>
      <c r="C401" s="27">
        <v>0</v>
      </c>
      <c r="D401" s="26">
        <v>0</v>
      </c>
      <c r="E401" s="27">
        <v>0</v>
      </c>
      <c r="F401" s="28">
        <f t="shared" si="42"/>
        <v>0</v>
      </c>
      <c r="G401" s="28">
        <f t="shared" si="42"/>
        <v>0</v>
      </c>
      <c r="H401" s="29">
        <v>0</v>
      </c>
      <c r="I401" s="30">
        <f t="shared" si="44"/>
        <v>0</v>
      </c>
      <c r="J401" s="31">
        <f t="shared" si="43"/>
        <v>0</v>
      </c>
      <c r="K401" s="78"/>
      <c r="L401" s="75"/>
      <c r="M401" s="31">
        <f t="shared" si="45"/>
        <v>37.582771504566892</v>
      </c>
      <c r="N401" s="31">
        <f t="shared" si="45"/>
        <v>25.670937968000665</v>
      </c>
      <c r="O401" s="31">
        <f t="shared" si="45"/>
        <v>23.793040009786193</v>
      </c>
      <c r="P401" s="31">
        <f t="shared" si="45"/>
        <v>23.841527747836214</v>
      </c>
      <c r="Q401" s="31">
        <f t="shared" si="45"/>
        <v>24.857083668036157</v>
      </c>
      <c r="R401" s="75"/>
      <c r="S401" s="73"/>
      <c r="T401" s="76"/>
    </row>
    <row r="402" spans="1:20" x14ac:dyDescent="0.25">
      <c r="A402" s="25">
        <v>42933.54168952546</v>
      </c>
      <c r="B402" s="26">
        <v>0</v>
      </c>
      <c r="C402" s="27">
        <v>0</v>
      </c>
      <c r="D402" s="26">
        <v>0</v>
      </c>
      <c r="E402" s="27">
        <v>0</v>
      </c>
      <c r="F402" s="28">
        <f t="shared" si="42"/>
        <v>0</v>
      </c>
      <c r="G402" s="28">
        <f t="shared" si="42"/>
        <v>0</v>
      </c>
      <c r="H402" s="29">
        <v>0</v>
      </c>
      <c r="I402" s="30">
        <f t="shared" si="44"/>
        <v>0</v>
      </c>
      <c r="J402" s="31">
        <f t="shared" si="43"/>
        <v>0</v>
      </c>
      <c r="K402" s="78"/>
      <c r="L402" s="75"/>
      <c r="M402" s="31">
        <f t="shared" si="45"/>
        <v>37.582771504566892</v>
      </c>
      <c r="N402" s="31">
        <f t="shared" si="45"/>
        <v>25.670937968000665</v>
      </c>
      <c r="O402" s="31">
        <f t="shared" si="45"/>
        <v>23.793040009786193</v>
      </c>
      <c r="P402" s="31">
        <f t="shared" si="45"/>
        <v>23.841527747836214</v>
      </c>
      <c r="Q402" s="31">
        <f t="shared" si="45"/>
        <v>24.857083668036157</v>
      </c>
      <c r="R402" s="75"/>
      <c r="S402" s="73"/>
      <c r="T402" s="76"/>
    </row>
    <row r="403" spans="1:20" x14ac:dyDescent="0.25">
      <c r="A403" s="25">
        <v>42933.583356249997</v>
      </c>
      <c r="B403" s="26">
        <v>0</v>
      </c>
      <c r="C403" s="27">
        <v>0</v>
      </c>
      <c r="D403" s="26">
        <v>0</v>
      </c>
      <c r="E403" s="27">
        <v>0</v>
      </c>
      <c r="F403" s="28">
        <f t="shared" si="42"/>
        <v>0</v>
      </c>
      <c r="G403" s="28">
        <f t="shared" si="42"/>
        <v>0</v>
      </c>
      <c r="H403" s="29">
        <v>0</v>
      </c>
      <c r="I403" s="30">
        <f t="shared" si="44"/>
        <v>0</v>
      </c>
      <c r="J403" s="31">
        <f t="shared" si="43"/>
        <v>0</v>
      </c>
      <c r="K403" s="78"/>
      <c r="L403" s="75"/>
      <c r="M403" s="31">
        <f t="shared" si="45"/>
        <v>37.582771504566892</v>
      </c>
      <c r="N403" s="31">
        <f t="shared" si="45"/>
        <v>25.670937968000665</v>
      </c>
      <c r="O403" s="31">
        <f t="shared" si="45"/>
        <v>23.793040009786193</v>
      </c>
      <c r="P403" s="31">
        <f t="shared" si="45"/>
        <v>23.841527747836214</v>
      </c>
      <c r="Q403" s="31">
        <f t="shared" si="45"/>
        <v>24.857083668036157</v>
      </c>
      <c r="R403" s="75"/>
      <c r="S403" s="73"/>
      <c r="T403" s="76"/>
    </row>
    <row r="404" spans="1:20" x14ac:dyDescent="0.25">
      <c r="A404" s="25">
        <v>42933.625022974535</v>
      </c>
      <c r="B404" s="26">
        <v>0</v>
      </c>
      <c r="C404" s="27">
        <v>0</v>
      </c>
      <c r="D404" s="26">
        <v>0</v>
      </c>
      <c r="E404" s="27">
        <v>0</v>
      </c>
      <c r="F404" s="28">
        <f t="shared" si="42"/>
        <v>0</v>
      </c>
      <c r="G404" s="28">
        <f t="shared" si="42"/>
        <v>0</v>
      </c>
      <c r="H404" s="29">
        <v>0</v>
      </c>
      <c r="I404" s="30">
        <f t="shared" si="44"/>
        <v>0</v>
      </c>
      <c r="J404" s="31">
        <f t="shared" si="43"/>
        <v>0</v>
      </c>
      <c r="K404" s="78"/>
      <c r="L404" s="75"/>
      <c r="M404" s="31">
        <f t="shared" si="45"/>
        <v>37.582771504566892</v>
      </c>
      <c r="N404" s="31">
        <f t="shared" si="45"/>
        <v>25.670937968000665</v>
      </c>
      <c r="O404" s="31">
        <f t="shared" si="45"/>
        <v>23.793040009786193</v>
      </c>
      <c r="P404" s="31">
        <f t="shared" si="45"/>
        <v>23.841527747836214</v>
      </c>
      <c r="Q404" s="31">
        <f t="shared" si="45"/>
        <v>24.857083668036157</v>
      </c>
      <c r="R404" s="75"/>
      <c r="S404" s="73"/>
      <c r="T404" s="76"/>
    </row>
    <row r="405" spans="1:20" x14ac:dyDescent="0.25">
      <c r="A405" s="25">
        <v>42933.666689699072</v>
      </c>
      <c r="B405" s="26">
        <v>0</v>
      </c>
      <c r="C405" s="27">
        <v>0</v>
      </c>
      <c r="D405" s="26">
        <v>0</v>
      </c>
      <c r="E405" s="27">
        <v>0</v>
      </c>
      <c r="F405" s="28">
        <f t="shared" si="42"/>
        <v>0</v>
      </c>
      <c r="G405" s="28">
        <f t="shared" si="42"/>
        <v>0</v>
      </c>
      <c r="H405" s="29">
        <v>0</v>
      </c>
      <c r="I405" s="30">
        <f t="shared" si="44"/>
        <v>0</v>
      </c>
      <c r="J405" s="31">
        <f t="shared" si="43"/>
        <v>0</v>
      </c>
      <c r="K405" s="78"/>
      <c r="L405" s="75"/>
      <c r="M405" s="31">
        <f t="shared" si="45"/>
        <v>37.582771504566892</v>
      </c>
      <c r="N405" s="31">
        <f t="shared" si="45"/>
        <v>25.670937968000665</v>
      </c>
      <c r="O405" s="31">
        <f t="shared" si="45"/>
        <v>23.793040009786193</v>
      </c>
      <c r="P405" s="31">
        <f t="shared" si="45"/>
        <v>23.841527747836214</v>
      </c>
      <c r="Q405" s="31">
        <f t="shared" si="45"/>
        <v>24.857083668036157</v>
      </c>
      <c r="R405" s="75"/>
      <c r="S405" s="73"/>
      <c r="T405" s="76"/>
    </row>
    <row r="406" spans="1:20" x14ac:dyDescent="0.25">
      <c r="A406" s="25">
        <v>42933.708356423609</v>
      </c>
      <c r="B406" s="26">
        <v>0</v>
      </c>
      <c r="C406" s="27">
        <v>0</v>
      </c>
      <c r="D406" s="26">
        <v>0</v>
      </c>
      <c r="E406" s="27">
        <v>0</v>
      </c>
      <c r="F406" s="28">
        <f t="shared" si="42"/>
        <v>0</v>
      </c>
      <c r="G406" s="28">
        <f t="shared" si="42"/>
        <v>0</v>
      </c>
      <c r="H406" s="29">
        <v>0</v>
      </c>
      <c r="I406" s="30">
        <f t="shared" si="44"/>
        <v>0</v>
      </c>
      <c r="J406" s="31">
        <f t="shared" si="43"/>
        <v>0</v>
      </c>
      <c r="K406" s="78"/>
      <c r="L406" s="75"/>
      <c r="M406" s="31">
        <f t="shared" si="45"/>
        <v>37.582771504566892</v>
      </c>
      <c r="N406" s="31">
        <f t="shared" si="45"/>
        <v>25.670937968000665</v>
      </c>
      <c r="O406" s="31">
        <f t="shared" si="45"/>
        <v>23.793040009786193</v>
      </c>
      <c r="P406" s="31">
        <f t="shared" si="45"/>
        <v>23.841527747836214</v>
      </c>
      <c r="Q406" s="31">
        <f t="shared" si="45"/>
        <v>24.857083668036157</v>
      </c>
      <c r="R406" s="75"/>
      <c r="S406" s="73"/>
      <c r="T406" s="76"/>
    </row>
    <row r="407" spans="1:20" x14ac:dyDescent="0.25">
      <c r="A407" s="25">
        <v>42933.750023148146</v>
      </c>
      <c r="B407" s="26">
        <v>9.7739999999999991</v>
      </c>
      <c r="C407" s="27">
        <v>679.7817</v>
      </c>
      <c r="D407" s="26">
        <v>9.7740000000000009</v>
      </c>
      <c r="E407" s="27">
        <v>679.78200000000004</v>
      </c>
      <c r="F407" s="28">
        <f t="shared" si="42"/>
        <v>0</v>
      </c>
      <c r="G407" s="28">
        <f t="shared" si="42"/>
        <v>-3.0000000003838068E-4</v>
      </c>
      <c r="H407" s="29">
        <v>0</v>
      </c>
      <c r="I407" s="30">
        <f t="shared" si="44"/>
        <v>0</v>
      </c>
      <c r="J407" s="31">
        <f t="shared" si="43"/>
        <v>0</v>
      </c>
      <c r="K407" s="78"/>
      <c r="L407" s="75"/>
      <c r="M407" s="31">
        <f t="shared" si="45"/>
        <v>37.582771504566892</v>
      </c>
      <c r="N407" s="31">
        <f t="shared" si="45"/>
        <v>25.670937968000665</v>
      </c>
      <c r="O407" s="31">
        <f t="shared" si="45"/>
        <v>23.793040009786193</v>
      </c>
      <c r="P407" s="31">
        <f t="shared" si="45"/>
        <v>23.841527747836214</v>
      </c>
      <c r="Q407" s="31">
        <f t="shared" si="45"/>
        <v>24.857083668036157</v>
      </c>
      <c r="R407" s="75"/>
      <c r="S407" s="73"/>
      <c r="T407" s="76"/>
    </row>
    <row r="408" spans="1:20" x14ac:dyDescent="0.25">
      <c r="A408" s="25">
        <v>42933.791689872683</v>
      </c>
      <c r="B408" s="26">
        <v>8.1120000000000001</v>
      </c>
      <c r="C408" s="27">
        <v>359.52384000000001</v>
      </c>
      <c r="D408" s="26">
        <v>8.1120000000000001</v>
      </c>
      <c r="E408" s="27">
        <v>359.524</v>
      </c>
      <c r="F408" s="28">
        <f t="shared" si="42"/>
        <v>0</v>
      </c>
      <c r="G408" s="28">
        <f t="shared" si="42"/>
        <v>-1.5999999999394277E-4</v>
      </c>
      <c r="H408" s="29">
        <v>0</v>
      </c>
      <c r="I408" s="30">
        <f t="shared" si="44"/>
        <v>0</v>
      </c>
      <c r="J408" s="31">
        <f t="shared" si="43"/>
        <v>0</v>
      </c>
      <c r="K408" s="78"/>
      <c r="L408" s="75"/>
      <c r="M408" s="31">
        <f t="shared" ref="M408:Q423" si="46">M407</f>
        <v>37.582771504566892</v>
      </c>
      <c r="N408" s="31">
        <f t="shared" si="46"/>
        <v>25.670937968000665</v>
      </c>
      <c r="O408" s="31">
        <f t="shared" si="46"/>
        <v>23.793040009786193</v>
      </c>
      <c r="P408" s="31">
        <f t="shared" si="46"/>
        <v>23.841527747836214</v>
      </c>
      <c r="Q408" s="31">
        <f t="shared" si="46"/>
        <v>24.857083668036157</v>
      </c>
      <c r="R408" s="75"/>
      <c r="S408" s="73"/>
      <c r="T408" s="76"/>
    </row>
    <row r="409" spans="1:20" x14ac:dyDescent="0.25">
      <c r="A409" s="25">
        <v>42933.833356597221</v>
      </c>
      <c r="B409" s="26">
        <v>26.352</v>
      </c>
      <c r="C409" s="27">
        <v>1064.3572799999999</v>
      </c>
      <c r="D409" s="26">
        <v>26.352</v>
      </c>
      <c r="E409" s="27">
        <v>1064.357</v>
      </c>
      <c r="F409" s="28">
        <f t="shared" si="42"/>
        <v>0</v>
      </c>
      <c r="G409" s="28">
        <f t="shared" si="42"/>
        <v>2.7999999997518898E-4</v>
      </c>
      <c r="H409" s="29">
        <v>0</v>
      </c>
      <c r="I409" s="30">
        <f t="shared" si="44"/>
        <v>0</v>
      </c>
      <c r="J409" s="31">
        <f t="shared" si="43"/>
        <v>0</v>
      </c>
      <c r="K409" s="78"/>
      <c r="L409" s="75"/>
      <c r="M409" s="31">
        <f t="shared" si="46"/>
        <v>37.582771504566892</v>
      </c>
      <c r="N409" s="31">
        <f t="shared" si="46"/>
        <v>25.670937968000665</v>
      </c>
      <c r="O409" s="31">
        <f t="shared" si="46"/>
        <v>23.793040009786193</v>
      </c>
      <c r="P409" s="31">
        <f t="shared" si="46"/>
        <v>23.841527747836214</v>
      </c>
      <c r="Q409" s="31">
        <f t="shared" si="46"/>
        <v>24.857083668036157</v>
      </c>
      <c r="R409" s="75"/>
      <c r="S409" s="73"/>
      <c r="T409" s="76"/>
    </row>
    <row r="410" spans="1:20" x14ac:dyDescent="0.25">
      <c r="A410" s="25">
        <v>42933.875023321758</v>
      </c>
      <c r="B410" s="26">
        <v>0.161</v>
      </c>
      <c r="C410" s="27">
        <v>7.0699930000000002</v>
      </c>
      <c r="D410" s="26">
        <v>0.161</v>
      </c>
      <c r="E410" s="27">
        <v>7.07</v>
      </c>
      <c r="F410" s="28">
        <f t="shared" si="42"/>
        <v>0</v>
      </c>
      <c r="G410" s="28">
        <f t="shared" si="42"/>
        <v>-7.0000000000902673E-6</v>
      </c>
      <c r="H410" s="29">
        <v>0</v>
      </c>
      <c r="I410" s="30">
        <f t="shared" si="44"/>
        <v>0</v>
      </c>
      <c r="J410" s="31">
        <f t="shared" si="43"/>
        <v>0</v>
      </c>
      <c r="K410" s="78"/>
      <c r="L410" s="75"/>
      <c r="M410" s="31">
        <f t="shared" si="46"/>
        <v>37.582771504566892</v>
      </c>
      <c r="N410" s="31">
        <f t="shared" si="46"/>
        <v>25.670937968000665</v>
      </c>
      <c r="O410" s="31">
        <f t="shared" si="46"/>
        <v>23.793040009786193</v>
      </c>
      <c r="P410" s="31">
        <f t="shared" si="46"/>
        <v>23.841527747836214</v>
      </c>
      <c r="Q410" s="31">
        <f t="shared" si="46"/>
        <v>24.857083668036157</v>
      </c>
      <c r="R410" s="75"/>
      <c r="S410" s="73"/>
      <c r="T410" s="76"/>
    </row>
    <row r="411" spans="1:20" x14ac:dyDescent="0.25">
      <c r="A411" s="25">
        <v>42933.916690046295</v>
      </c>
      <c r="B411" s="26">
        <v>0</v>
      </c>
      <c r="C411" s="27">
        <v>0</v>
      </c>
      <c r="D411" s="26">
        <v>0</v>
      </c>
      <c r="E411" s="27">
        <v>0</v>
      </c>
      <c r="F411" s="28">
        <f t="shared" si="42"/>
        <v>0</v>
      </c>
      <c r="G411" s="28">
        <f t="shared" si="42"/>
        <v>0</v>
      </c>
      <c r="H411" s="29">
        <v>0</v>
      </c>
      <c r="I411" s="30">
        <f t="shared" si="44"/>
        <v>0</v>
      </c>
      <c r="J411" s="31">
        <f t="shared" si="43"/>
        <v>0</v>
      </c>
      <c r="K411" s="78"/>
      <c r="L411" s="75"/>
      <c r="M411" s="31">
        <f t="shared" si="46"/>
        <v>37.582771504566892</v>
      </c>
      <c r="N411" s="31">
        <f t="shared" si="46"/>
        <v>25.670937968000665</v>
      </c>
      <c r="O411" s="31">
        <f t="shared" si="46"/>
        <v>23.793040009786193</v>
      </c>
      <c r="P411" s="31">
        <f t="shared" si="46"/>
        <v>23.841527747836214</v>
      </c>
      <c r="Q411" s="31">
        <f t="shared" si="46"/>
        <v>24.857083668036157</v>
      </c>
      <c r="R411" s="75"/>
      <c r="S411" s="73"/>
      <c r="T411" s="76"/>
    </row>
    <row r="412" spans="1:20" x14ac:dyDescent="0.25">
      <c r="A412" s="25">
        <v>42933.958356770832</v>
      </c>
      <c r="B412" s="26">
        <v>0</v>
      </c>
      <c r="C412" s="27">
        <v>0</v>
      </c>
      <c r="D412" s="26">
        <v>0</v>
      </c>
      <c r="E412" s="27">
        <v>0</v>
      </c>
      <c r="F412" s="28">
        <f t="shared" si="42"/>
        <v>0</v>
      </c>
      <c r="G412" s="28">
        <f t="shared" si="42"/>
        <v>0</v>
      </c>
      <c r="H412" s="29">
        <v>0</v>
      </c>
      <c r="I412" s="30">
        <f t="shared" si="44"/>
        <v>0</v>
      </c>
      <c r="J412" s="31">
        <f t="shared" si="43"/>
        <v>0</v>
      </c>
      <c r="K412" s="78"/>
      <c r="L412" s="75"/>
      <c r="M412" s="31">
        <f t="shared" si="46"/>
        <v>37.582771504566892</v>
      </c>
      <c r="N412" s="31">
        <f t="shared" si="46"/>
        <v>25.670937968000665</v>
      </c>
      <c r="O412" s="31">
        <f t="shared" si="46"/>
        <v>23.793040009786193</v>
      </c>
      <c r="P412" s="31">
        <f t="shared" si="46"/>
        <v>23.841527747836214</v>
      </c>
      <c r="Q412" s="31">
        <f t="shared" si="46"/>
        <v>24.857083668036157</v>
      </c>
      <c r="R412" s="75"/>
      <c r="S412" s="73"/>
      <c r="T412" s="76"/>
    </row>
    <row r="413" spans="1:20" x14ac:dyDescent="0.25">
      <c r="A413" s="25">
        <v>42934.00002349537</v>
      </c>
      <c r="B413" s="26">
        <v>0</v>
      </c>
      <c r="C413" s="27">
        <v>0</v>
      </c>
      <c r="D413" s="26">
        <v>0</v>
      </c>
      <c r="E413" s="27">
        <v>0</v>
      </c>
      <c r="F413" s="28">
        <f t="shared" si="42"/>
        <v>0</v>
      </c>
      <c r="G413" s="28">
        <f t="shared" si="42"/>
        <v>0</v>
      </c>
      <c r="H413" s="29">
        <v>0</v>
      </c>
      <c r="I413" s="30">
        <f t="shared" si="44"/>
        <v>0</v>
      </c>
      <c r="J413" s="31">
        <f t="shared" si="43"/>
        <v>0</v>
      </c>
      <c r="K413" s="78"/>
      <c r="L413" s="75"/>
      <c r="M413" s="31">
        <f t="shared" si="46"/>
        <v>37.582771504566892</v>
      </c>
      <c r="N413" s="31">
        <f t="shared" si="46"/>
        <v>25.670937968000665</v>
      </c>
      <c r="O413" s="31">
        <f t="shared" si="46"/>
        <v>23.793040009786193</v>
      </c>
      <c r="P413" s="31">
        <f t="shared" si="46"/>
        <v>23.841527747836214</v>
      </c>
      <c r="Q413" s="31">
        <f t="shared" si="46"/>
        <v>24.857083668036157</v>
      </c>
      <c r="R413" s="75"/>
      <c r="S413" s="73"/>
      <c r="T413" s="76"/>
    </row>
    <row r="414" spans="1:20" x14ac:dyDescent="0.25">
      <c r="A414" s="25">
        <v>42934.041690219907</v>
      </c>
      <c r="B414" s="26">
        <v>56</v>
      </c>
      <c r="C414" s="27">
        <v>1218.56</v>
      </c>
      <c r="D414" s="26">
        <v>12.735000000000001</v>
      </c>
      <c r="E414" s="27">
        <v>277.11400000000003</v>
      </c>
      <c r="F414" s="28">
        <f t="shared" si="42"/>
        <v>43.265000000000001</v>
      </c>
      <c r="G414" s="28">
        <f t="shared" si="42"/>
        <v>941.44599999999991</v>
      </c>
      <c r="H414" s="29">
        <v>0</v>
      </c>
      <c r="I414" s="30">
        <f t="shared" si="44"/>
        <v>43.265000000000001</v>
      </c>
      <c r="J414" s="31">
        <f t="shared" si="43"/>
        <v>21.759990754651565</v>
      </c>
      <c r="K414" s="78"/>
      <c r="L414" s="75"/>
      <c r="M414" s="31">
        <f t="shared" si="46"/>
        <v>37.582771504566892</v>
      </c>
      <c r="N414" s="31">
        <f t="shared" si="46"/>
        <v>25.670937968000665</v>
      </c>
      <c r="O414" s="31">
        <f t="shared" si="46"/>
        <v>23.793040009786193</v>
      </c>
      <c r="P414" s="31">
        <f t="shared" si="46"/>
        <v>23.841527747836214</v>
      </c>
      <c r="Q414" s="31">
        <f t="shared" si="46"/>
        <v>24.857083668036157</v>
      </c>
      <c r="R414" s="75"/>
      <c r="S414" s="73"/>
      <c r="T414" s="76"/>
    </row>
    <row r="415" spans="1:20" x14ac:dyDescent="0.25">
      <c r="A415" s="25">
        <v>42934.083356944444</v>
      </c>
      <c r="B415" s="26">
        <v>11.6</v>
      </c>
      <c r="C415" s="27">
        <v>238.49600000000001</v>
      </c>
      <c r="D415" s="26">
        <v>9.2900000000000009</v>
      </c>
      <c r="E415" s="27">
        <v>191.00200000000001</v>
      </c>
      <c r="F415" s="28">
        <f t="shared" si="42"/>
        <v>2.3099999999999987</v>
      </c>
      <c r="G415" s="28">
        <f t="shared" si="42"/>
        <v>47.494</v>
      </c>
      <c r="H415" s="29">
        <v>0</v>
      </c>
      <c r="I415" s="30">
        <f t="shared" si="44"/>
        <v>2.3099999999999987</v>
      </c>
      <c r="J415" s="31">
        <f t="shared" si="43"/>
        <v>20.560173160173171</v>
      </c>
      <c r="K415" s="78"/>
      <c r="L415" s="75"/>
      <c r="M415" s="31">
        <f t="shared" si="46"/>
        <v>37.582771504566892</v>
      </c>
      <c r="N415" s="31">
        <f t="shared" si="46"/>
        <v>25.670937968000665</v>
      </c>
      <c r="O415" s="31">
        <f t="shared" si="46"/>
        <v>23.793040009786193</v>
      </c>
      <c r="P415" s="31">
        <f t="shared" si="46"/>
        <v>23.841527747836214</v>
      </c>
      <c r="Q415" s="31">
        <f t="shared" si="46"/>
        <v>24.857083668036157</v>
      </c>
      <c r="R415" s="75"/>
      <c r="S415" s="73"/>
      <c r="T415" s="76"/>
    </row>
    <row r="416" spans="1:20" x14ac:dyDescent="0.25">
      <c r="A416" s="25">
        <v>42934.125023668981</v>
      </c>
      <c r="B416" s="26">
        <v>0</v>
      </c>
      <c r="C416" s="27">
        <v>0</v>
      </c>
      <c r="D416" s="26">
        <v>0</v>
      </c>
      <c r="E416" s="27">
        <v>0</v>
      </c>
      <c r="F416" s="28">
        <f t="shared" si="42"/>
        <v>0</v>
      </c>
      <c r="G416" s="28">
        <f t="shared" si="42"/>
        <v>0</v>
      </c>
      <c r="H416" s="29">
        <v>0</v>
      </c>
      <c r="I416" s="30">
        <f t="shared" si="44"/>
        <v>0</v>
      </c>
      <c r="J416" s="31">
        <f t="shared" si="43"/>
        <v>0</v>
      </c>
      <c r="K416" s="78"/>
      <c r="L416" s="75"/>
      <c r="M416" s="31">
        <f t="shared" si="46"/>
        <v>37.582771504566892</v>
      </c>
      <c r="N416" s="31">
        <f t="shared" si="46"/>
        <v>25.670937968000665</v>
      </c>
      <c r="O416" s="31">
        <f t="shared" si="46"/>
        <v>23.793040009786193</v>
      </c>
      <c r="P416" s="31">
        <f t="shared" si="46"/>
        <v>23.841527747836214</v>
      </c>
      <c r="Q416" s="31">
        <f t="shared" si="46"/>
        <v>24.857083668036157</v>
      </c>
      <c r="R416" s="75"/>
      <c r="S416" s="73"/>
      <c r="T416" s="76"/>
    </row>
    <row r="417" spans="1:20" x14ac:dyDescent="0.25">
      <c r="A417" s="25">
        <v>42934.166690393518</v>
      </c>
      <c r="B417" s="26">
        <v>0</v>
      </c>
      <c r="C417" s="27">
        <v>0</v>
      </c>
      <c r="D417" s="26">
        <v>0</v>
      </c>
      <c r="E417" s="27">
        <v>0</v>
      </c>
      <c r="F417" s="28">
        <f t="shared" si="42"/>
        <v>0</v>
      </c>
      <c r="G417" s="28">
        <f t="shared" si="42"/>
        <v>0</v>
      </c>
      <c r="H417" s="29">
        <v>0</v>
      </c>
      <c r="I417" s="30">
        <f t="shared" si="44"/>
        <v>0</v>
      </c>
      <c r="J417" s="31">
        <f t="shared" si="43"/>
        <v>0</v>
      </c>
      <c r="K417" s="78"/>
      <c r="L417" s="75"/>
      <c r="M417" s="31">
        <f t="shared" si="46"/>
        <v>37.582771504566892</v>
      </c>
      <c r="N417" s="31">
        <f t="shared" si="46"/>
        <v>25.670937968000665</v>
      </c>
      <c r="O417" s="31">
        <f t="shared" si="46"/>
        <v>23.793040009786193</v>
      </c>
      <c r="P417" s="31">
        <f t="shared" si="46"/>
        <v>23.841527747836214</v>
      </c>
      <c r="Q417" s="31">
        <f t="shared" si="46"/>
        <v>24.857083668036157</v>
      </c>
      <c r="R417" s="75"/>
      <c r="S417" s="73"/>
      <c r="T417" s="76"/>
    </row>
    <row r="418" spans="1:20" x14ac:dyDescent="0.25">
      <c r="A418" s="25">
        <v>42934.208357118056</v>
      </c>
      <c r="B418" s="26">
        <v>0</v>
      </c>
      <c r="C418" s="27">
        <v>0</v>
      </c>
      <c r="D418" s="26">
        <v>0</v>
      </c>
      <c r="E418" s="27">
        <v>0</v>
      </c>
      <c r="F418" s="28">
        <f t="shared" si="42"/>
        <v>0</v>
      </c>
      <c r="G418" s="28">
        <f t="shared" si="42"/>
        <v>0</v>
      </c>
      <c r="H418" s="29">
        <v>0</v>
      </c>
      <c r="I418" s="30">
        <f t="shared" si="44"/>
        <v>0</v>
      </c>
      <c r="J418" s="31">
        <f t="shared" si="43"/>
        <v>0</v>
      </c>
      <c r="K418" s="78"/>
      <c r="L418" s="75"/>
      <c r="M418" s="31">
        <f t="shared" si="46"/>
        <v>37.582771504566892</v>
      </c>
      <c r="N418" s="31">
        <f t="shared" si="46"/>
        <v>25.670937968000665</v>
      </c>
      <c r="O418" s="31">
        <f t="shared" si="46"/>
        <v>23.793040009786193</v>
      </c>
      <c r="P418" s="31">
        <f t="shared" si="46"/>
        <v>23.841527747836214</v>
      </c>
      <c r="Q418" s="31">
        <f t="shared" si="46"/>
        <v>24.857083668036157</v>
      </c>
      <c r="R418" s="75"/>
      <c r="S418" s="73"/>
      <c r="T418" s="76"/>
    </row>
    <row r="419" spans="1:20" x14ac:dyDescent="0.25">
      <c r="A419" s="25">
        <v>42934.250023842593</v>
      </c>
      <c r="B419" s="26">
        <v>0</v>
      </c>
      <c r="C419" s="27">
        <v>0</v>
      </c>
      <c r="D419" s="26">
        <v>0</v>
      </c>
      <c r="E419" s="27">
        <v>0</v>
      </c>
      <c r="F419" s="28">
        <f t="shared" si="42"/>
        <v>0</v>
      </c>
      <c r="G419" s="28">
        <f t="shared" si="42"/>
        <v>0</v>
      </c>
      <c r="H419" s="29">
        <v>0</v>
      </c>
      <c r="I419" s="30">
        <f t="shared" si="44"/>
        <v>0</v>
      </c>
      <c r="J419" s="31">
        <f t="shared" si="43"/>
        <v>0</v>
      </c>
      <c r="K419" s="78"/>
      <c r="L419" s="75"/>
      <c r="M419" s="31">
        <f t="shared" si="46"/>
        <v>37.582771504566892</v>
      </c>
      <c r="N419" s="31">
        <f t="shared" si="46"/>
        <v>25.670937968000665</v>
      </c>
      <c r="O419" s="31">
        <f t="shared" si="46"/>
        <v>23.793040009786193</v>
      </c>
      <c r="P419" s="31">
        <f t="shared" si="46"/>
        <v>23.841527747836214</v>
      </c>
      <c r="Q419" s="31">
        <f t="shared" si="46"/>
        <v>24.857083668036157</v>
      </c>
      <c r="R419" s="75"/>
      <c r="S419" s="73"/>
      <c r="T419" s="76"/>
    </row>
    <row r="420" spans="1:20" x14ac:dyDescent="0.25">
      <c r="A420" s="25">
        <v>42934.29169056713</v>
      </c>
      <c r="B420" s="26">
        <v>0</v>
      </c>
      <c r="C420" s="27">
        <v>0</v>
      </c>
      <c r="D420" s="26">
        <v>0</v>
      </c>
      <c r="E420" s="27">
        <v>0</v>
      </c>
      <c r="F420" s="28">
        <f t="shared" si="42"/>
        <v>0</v>
      </c>
      <c r="G420" s="28">
        <f t="shared" si="42"/>
        <v>0</v>
      </c>
      <c r="H420" s="29">
        <v>0</v>
      </c>
      <c r="I420" s="30">
        <f t="shared" si="44"/>
        <v>0</v>
      </c>
      <c r="J420" s="31">
        <f t="shared" si="43"/>
        <v>0</v>
      </c>
      <c r="K420" s="78"/>
      <c r="L420" s="75"/>
      <c r="M420" s="31">
        <f t="shared" si="46"/>
        <v>37.582771504566892</v>
      </c>
      <c r="N420" s="31">
        <f t="shared" si="46"/>
        <v>25.670937968000665</v>
      </c>
      <c r="O420" s="31">
        <f t="shared" si="46"/>
        <v>23.793040009786193</v>
      </c>
      <c r="P420" s="31">
        <f t="shared" si="46"/>
        <v>23.841527747836214</v>
      </c>
      <c r="Q420" s="31">
        <f t="shared" si="46"/>
        <v>24.857083668036157</v>
      </c>
      <c r="R420" s="75"/>
      <c r="S420" s="73"/>
      <c r="T420" s="76"/>
    </row>
    <row r="421" spans="1:20" x14ac:dyDescent="0.25">
      <c r="A421" s="25">
        <v>42934.333357291667</v>
      </c>
      <c r="B421" s="26">
        <v>67.167000000000002</v>
      </c>
      <c r="C421" s="27">
        <v>1524.6909000000001</v>
      </c>
      <c r="D421" s="26">
        <v>0</v>
      </c>
      <c r="E421" s="27">
        <v>0</v>
      </c>
      <c r="F421" s="28">
        <f t="shared" si="42"/>
        <v>67.167000000000002</v>
      </c>
      <c r="G421" s="28">
        <f t="shared" si="42"/>
        <v>1524.6909000000001</v>
      </c>
      <c r="H421" s="29">
        <v>0</v>
      </c>
      <c r="I421" s="30">
        <f t="shared" si="44"/>
        <v>67.167000000000002</v>
      </c>
      <c r="J421" s="31">
        <f t="shared" si="43"/>
        <v>22.7</v>
      </c>
      <c r="K421" s="78"/>
      <c r="L421" s="75"/>
      <c r="M421" s="31">
        <f t="shared" si="46"/>
        <v>37.582771504566892</v>
      </c>
      <c r="N421" s="31">
        <f t="shared" si="46"/>
        <v>25.670937968000665</v>
      </c>
      <c r="O421" s="31">
        <f t="shared" si="46"/>
        <v>23.793040009786193</v>
      </c>
      <c r="P421" s="31">
        <f t="shared" si="46"/>
        <v>23.841527747836214</v>
      </c>
      <c r="Q421" s="31">
        <f t="shared" si="46"/>
        <v>24.857083668036157</v>
      </c>
      <c r="R421" s="75"/>
      <c r="S421" s="73"/>
      <c r="T421" s="76"/>
    </row>
    <row r="422" spans="1:20" x14ac:dyDescent="0.25">
      <c r="A422" s="25">
        <v>42934.375024016204</v>
      </c>
      <c r="B422" s="26">
        <v>39.597999999999999</v>
      </c>
      <c r="C422" s="27">
        <v>991.92989999999998</v>
      </c>
      <c r="D422" s="26">
        <v>39.597999999999999</v>
      </c>
      <c r="E422" s="27">
        <v>991.93</v>
      </c>
      <c r="F422" s="28">
        <f t="shared" si="42"/>
        <v>0</v>
      </c>
      <c r="G422" s="28">
        <f t="shared" si="42"/>
        <v>-9.9999999974897946E-5</v>
      </c>
      <c r="H422" s="29">
        <v>0</v>
      </c>
      <c r="I422" s="30">
        <f t="shared" si="44"/>
        <v>0</v>
      </c>
      <c r="J422" s="31">
        <f t="shared" si="43"/>
        <v>0</v>
      </c>
      <c r="K422" s="78"/>
      <c r="L422" s="75"/>
      <c r="M422" s="31">
        <f t="shared" si="46"/>
        <v>37.582771504566892</v>
      </c>
      <c r="N422" s="31">
        <f t="shared" si="46"/>
        <v>25.670937968000665</v>
      </c>
      <c r="O422" s="31">
        <f t="shared" si="46"/>
        <v>23.793040009786193</v>
      </c>
      <c r="P422" s="31">
        <f t="shared" si="46"/>
        <v>23.841527747836214</v>
      </c>
      <c r="Q422" s="31">
        <f t="shared" si="46"/>
        <v>24.857083668036157</v>
      </c>
      <c r="R422" s="75"/>
      <c r="S422" s="73"/>
      <c r="T422" s="76"/>
    </row>
    <row r="423" spans="1:20" x14ac:dyDescent="0.25">
      <c r="A423" s="25">
        <v>42934.416690740742</v>
      </c>
      <c r="B423" s="26">
        <v>98.472999999999999</v>
      </c>
      <c r="C423" s="27">
        <v>2781.8622500000001</v>
      </c>
      <c r="D423" s="26">
        <v>98.472999999999999</v>
      </c>
      <c r="E423" s="27">
        <v>2781.8620000000001</v>
      </c>
      <c r="F423" s="28">
        <f t="shared" si="42"/>
        <v>0</v>
      </c>
      <c r="G423" s="28">
        <f t="shared" si="42"/>
        <v>2.500000000509317E-4</v>
      </c>
      <c r="H423" s="29">
        <v>0</v>
      </c>
      <c r="I423" s="30">
        <f t="shared" si="44"/>
        <v>0</v>
      </c>
      <c r="J423" s="31">
        <f t="shared" si="43"/>
        <v>0</v>
      </c>
      <c r="K423" s="78"/>
      <c r="L423" s="75"/>
      <c r="M423" s="31">
        <f t="shared" si="46"/>
        <v>37.582771504566892</v>
      </c>
      <c r="N423" s="31">
        <f t="shared" si="46"/>
        <v>25.670937968000665</v>
      </c>
      <c r="O423" s="31">
        <f t="shared" si="46"/>
        <v>23.793040009786193</v>
      </c>
      <c r="P423" s="31">
        <f t="shared" si="46"/>
        <v>23.841527747836214</v>
      </c>
      <c r="Q423" s="31">
        <f t="shared" si="46"/>
        <v>24.857083668036157</v>
      </c>
      <c r="R423" s="75"/>
      <c r="S423" s="73"/>
      <c r="T423" s="76"/>
    </row>
    <row r="424" spans="1:20" x14ac:dyDescent="0.25">
      <c r="A424" s="25">
        <v>42934.458357465279</v>
      </c>
      <c r="B424" s="26">
        <v>159.34</v>
      </c>
      <c r="C424" s="27">
        <v>4733.9913999999999</v>
      </c>
      <c r="D424" s="26">
        <v>159.34</v>
      </c>
      <c r="E424" s="27">
        <v>4733.991</v>
      </c>
      <c r="F424" s="28">
        <f t="shared" si="42"/>
        <v>0</v>
      </c>
      <c r="G424" s="28">
        <f t="shared" si="42"/>
        <v>3.9999999989959178E-4</v>
      </c>
      <c r="H424" s="29">
        <v>0</v>
      </c>
      <c r="I424" s="30">
        <f t="shared" si="44"/>
        <v>0</v>
      </c>
      <c r="J424" s="31">
        <f t="shared" si="43"/>
        <v>0</v>
      </c>
      <c r="K424" s="78"/>
      <c r="L424" s="75"/>
      <c r="M424" s="31">
        <f t="shared" ref="M424:Q439" si="47">M423</f>
        <v>37.582771504566892</v>
      </c>
      <c r="N424" s="31">
        <f t="shared" si="47"/>
        <v>25.670937968000665</v>
      </c>
      <c r="O424" s="31">
        <f t="shared" si="47"/>
        <v>23.793040009786193</v>
      </c>
      <c r="P424" s="31">
        <f t="shared" si="47"/>
        <v>23.841527747836214</v>
      </c>
      <c r="Q424" s="31">
        <f t="shared" si="47"/>
        <v>24.857083668036157</v>
      </c>
      <c r="R424" s="75"/>
      <c r="S424" s="73"/>
      <c r="T424" s="76"/>
    </row>
    <row r="425" spans="1:20" x14ac:dyDescent="0.25">
      <c r="A425" s="25">
        <v>42934.500024189816</v>
      </c>
      <c r="B425" s="26">
        <v>156.51499999999999</v>
      </c>
      <c r="C425" s="27">
        <v>5878.7034000000003</v>
      </c>
      <c r="D425" s="26">
        <v>156.51500000000001</v>
      </c>
      <c r="E425" s="27">
        <v>5878.7030000000004</v>
      </c>
      <c r="F425" s="28">
        <f t="shared" si="42"/>
        <v>0</v>
      </c>
      <c r="G425" s="28">
        <f t="shared" si="42"/>
        <v>3.9999999989959178E-4</v>
      </c>
      <c r="H425" s="29">
        <v>0</v>
      </c>
      <c r="I425" s="30">
        <f t="shared" si="44"/>
        <v>0</v>
      </c>
      <c r="J425" s="31">
        <f t="shared" si="43"/>
        <v>0</v>
      </c>
      <c r="K425" s="78"/>
      <c r="L425" s="75"/>
      <c r="M425" s="31">
        <f t="shared" si="47"/>
        <v>37.582771504566892</v>
      </c>
      <c r="N425" s="31">
        <f t="shared" si="47"/>
        <v>25.670937968000665</v>
      </c>
      <c r="O425" s="31">
        <f t="shared" si="47"/>
        <v>23.793040009786193</v>
      </c>
      <c r="P425" s="31">
        <f t="shared" si="47"/>
        <v>23.841527747836214</v>
      </c>
      <c r="Q425" s="31">
        <f t="shared" si="47"/>
        <v>24.857083668036157</v>
      </c>
      <c r="R425" s="75"/>
      <c r="S425" s="73"/>
      <c r="T425" s="76"/>
    </row>
    <row r="426" spans="1:20" x14ac:dyDescent="0.25">
      <c r="A426" s="25">
        <v>42934.541690914353</v>
      </c>
      <c r="B426" s="26">
        <v>38.033000000000001</v>
      </c>
      <c r="C426" s="27">
        <v>1356.6371099999999</v>
      </c>
      <c r="D426" s="26">
        <v>38.033000000000001</v>
      </c>
      <c r="E426" s="27">
        <v>1356.6370000000002</v>
      </c>
      <c r="F426" s="28">
        <f t="shared" si="42"/>
        <v>0</v>
      </c>
      <c r="G426" s="28">
        <f t="shared" si="42"/>
        <v>1.099999997222767E-4</v>
      </c>
      <c r="H426" s="29">
        <v>0</v>
      </c>
      <c r="I426" s="30">
        <f t="shared" si="44"/>
        <v>0</v>
      </c>
      <c r="J426" s="31">
        <f t="shared" si="43"/>
        <v>0</v>
      </c>
      <c r="K426" s="78"/>
      <c r="L426" s="75"/>
      <c r="M426" s="31">
        <f t="shared" si="47"/>
        <v>37.582771504566892</v>
      </c>
      <c r="N426" s="31">
        <f t="shared" si="47"/>
        <v>25.670937968000665</v>
      </c>
      <c r="O426" s="31">
        <f t="shared" si="47"/>
        <v>23.793040009786193</v>
      </c>
      <c r="P426" s="31">
        <f t="shared" si="47"/>
        <v>23.841527747836214</v>
      </c>
      <c r="Q426" s="31">
        <f t="shared" si="47"/>
        <v>24.857083668036157</v>
      </c>
      <c r="R426" s="75"/>
      <c r="S426" s="73"/>
      <c r="T426" s="76"/>
    </row>
    <row r="427" spans="1:20" x14ac:dyDescent="0.25">
      <c r="A427" s="25">
        <v>42934.58335763889</v>
      </c>
      <c r="B427" s="26">
        <v>0</v>
      </c>
      <c r="C427" s="27">
        <v>0</v>
      </c>
      <c r="D427" s="26">
        <v>0</v>
      </c>
      <c r="E427" s="27">
        <v>0</v>
      </c>
      <c r="F427" s="28">
        <f t="shared" si="42"/>
        <v>0</v>
      </c>
      <c r="G427" s="28">
        <f t="shared" si="42"/>
        <v>0</v>
      </c>
      <c r="H427" s="29">
        <v>0</v>
      </c>
      <c r="I427" s="30">
        <f t="shared" si="44"/>
        <v>0</v>
      </c>
      <c r="J427" s="31">
        <f t="shared" si="43"/>
        <v>0</v>
      </c>
      <c r="K427" s="78"/>
      <c r="L427" s="75"/>
      <c r="M427" s="31">
        <f t="shared" si="47"/>
        <v>37.582771504566892</v>
      </c>
      <c r="N427" s="31">
        <f t="shared" si="47"/>
        <v>25.670937968000665</v>
      </c>
      <c r="O427" s="31">
        <f t="shared" si="47"/>
        <v>23.793040009786193</v>
      </c>
      <c r="P427" s="31">
        <f t="shared" si="47"/>
        <v>23.841527747836214</v>
      </c>
      <c r="Q427" s="31">
        <f t="shared" si="47"/>
        <v>24.857083668036157</v>
      </c>
      <c r="R427" s="75"/>
      <c r="S427" s="73"/>
      <c r="T427" s="76"/>
    </row>
    <row r="428" spans="1:20" x14ac:dyDescent="0.25">
      <c r="A428" s="25">
        <v>42934.625024363428</v>
      </c>
      <c r="B428" s="26">
        <v>0</v>
      </c>
      <c r="C428" s="27">
        <v>0</v>
      </c>
      <c r="D428" s="26">
        <v>0</v>
      </c>
      <c r="E428" s="27">
        <v>0</v>
      </c>
      <c r="F428" s="28">
        <f t="shared" si="42"/>
        <v>0</v>
      </c>
      <c r="G428" s="28">
        <f t="shared" si="42"/>
        <v>0</v>
      </c>
      <c r="H428" s="29">
        <v>0</v>
      </c>
      <c r="I428" s="30">
        <f t="shared" si="44"/>
        <v>0</v>
      </c>
      <c r="J428" s="31">
        <f t="shared" si="43"/>
        <v>0</v>
      </c>
      <c r="K428" s="78"/>
      <c r="L428" s="75"/>
      <c r="M428" s="31">
        <f t="shared" si="47"/>
        <v>37.582771504566892</v>
      </c>
      <c r="N428" s="31">
        <f t="shared" si="47"/>
        <v>25.670937968000665</v>
      </c>
      <c r="O428" s="31">
        <f t="shared" si="47"/>
        <v>23.793040009786193</v>
      </c>
      <c r="P428" s="31">
        <f t="shared" si="47"/>
        <v>23.841527747836214</v>
      </c>
      <c r="Q428" s="31">
        <f t="shared" si="47"/>
        <v>24.857083668036157</v>
      </c>
      <c r="R428" s="75"/>
      <c r="S428" s="73"/>
      <c r="T428" s="76"/>
    </row>
    <row r="429" spans="1:20" x14ac:dyDescent="0.25">
      <c r="A429" s="25">
        <v>42934.666691087965</v>
      </c>
      <c r="B429" s="26">
        <v>0</v>
      </c>
      <c r="C429" s="27">
        <v>0</v>
      </c>
      <c r="D429" s="26">
        <v>0</v>
      </c>
      <c r="E429" s="27">
        <v>0</v>
      </c>
      <c r="F429" s="28">
        <f t="shared" si="42"/>
        <v>0</v>
      </c>
      <c r="G429" s="28">
        <f t="shared" si="42"/>
        <v>0</v>
      </c>
      <c r="H429" s="29">
        <v>0</v>
      </c>
      <c r="I429" s="30">
        <f t="shared" si="44"/>
        <v>0</v>
      </c>
      <c r="J429" s="31">
        <f t="shared" si="43"/>
        <v>0</v>
      </c>
      <c r="K429" s="78"/>
      <c r="L429" s="75"/>
      <c r="M429" s="31">
        <f t="shared" si="47"/>
        <v>37.582771504566892</v>
      </c>
      <c r="N429" s="31">
        <f t="shared" si="47"/>
        <v>25.670937968000665</v>
      </c>
      <c r="O429" s="31">
        <f t="shared" si="47"/>
        <v>23.793040009786193</v>
      </c>
      <c r="P429" s="31">
        <f t="shared" si="47"/>
        <v>23.841527747836214</v>
      </c>
      <c r="Q429" s="31">
        <f t="shared" si="47"/>
        <v>24.857083668036157</v>
      </c>
      <c r="R429" s="75"/>
      <c r="S429" s="73"/>
      <c r="T429" s="76"/>
    </row>
    <row r="430" spans="1:20" x14ac:dyDescent="0.25">
      <c r="A430" s="25">
        <v>42934.708357812502</v>
      </c>
      <c r="B430" s="26">
        <v>0</v>
      </c>
      <c r="C430" s="27">
        <v>0</v>
      </c>
      <c r="D430" s="26">
        <v>0</v>
      </c>
      <c r="E430" s="27">
        <v>0</v>
      </c>
      <c r="F430" s="28">
        <f t="shared" si="42"/>
        <v>0</v>
      </c>
      <c r="G430" s="28">
        <f t="shared" si="42"/>
        <v>0</v>
      </c>
      <c r="H430" s="29">
        <v>0</v>
      </c>
      <c r="I430" s="30">
        <f t="shared" si="44"/>
        <v>0</v>
      </c>
      <c r="J430" s="31">
        <f t="shared" si="43"/>
        <v>0</v>
      </c>
      <c r="K430" s="78"/>
      <c r="L430" s="75"/>
      <c r="M430" s="31">
        <f t="shared" si="47"/>
        <v>37.582771504566892</v>
      </c>
      <c r="N430" s="31">
        <f t="shared" si="47"/>
        <v>25.670937968000665</v>
      </c>
      <c r="O430" s="31">
        <f t="shared" si="47"/>
        <v>23.793040009786193</v>
      </c>
      <c r="P430" s="31">
        <f t="shared" si="47"/>
        <v>23.841527747836214</v>
      </c>
      <c r="Q430" s="31">
        <f t="shared" si="47"/>
        <v>24.857083668036157</v>
      </c>
      <c r="R430" s="75"/>
      <c r="S430" s="73"/>
      <c r="T430" s="76"/>
    </row>
    <row r="431" spans="1:20" x14ac:dyDescent="0.25">
      <c r="A431" s="25">
        <v>42934.750024537039</v>
      </c>
      <c r="B431" s="26">
        <v>0</v>
      </c>
      <c r="C431" s="27">
        <v>0</v>
      </c>
      <c r="D431" s="26">
        <v>0</v>
      </c>
      <c r="E431" s="27">
        <v>0</v>
      </c>
      <c r="F431" s="28">
        <f t="shared" si="42"/>
        <v>0</v>
      </c>
      <c r="G431" s="28">
        <f t="shared" si="42"/>
        <v>0</v>
      </c>
      <c r="H431" s="29">
        <v>0</v>
      </c>
      <c r="I431" s="30">
        <f t="shared" si="44"/>
        <v>0</v>
      </c>
      <c r="J431" s="31">
        <f t="shared" si="43"/>
        <v>0</v>
      </c>
      <c r="K431" s="78"/>
      <c r="L431" s="75"/>
      <c r="M431" s="31">
        <f t="shared" si="47"/>
        <v>37.582771504566892</v>
      </c>
      <c r="N431" s="31">
        <f t="shared" si="47"/>
        <v>25.670937968000665</v>
      </c>
      <c r="O431" s="31">
        <f t="shared" si="47"/>
        <v>23.793040009786193</v>
      </c>
      <c r="P431" s="31">
        <f t="shared" si="47"/>
        <v>23.841527747836214</v>
      </c>
      <c r="Q431" s="31">
        <f t="shared" si="47"/>
        <v>24.857083668036157</v>
      </c>
      <c r="R431" s="75"/>
      <c r="S431" s="73"/>
      <c r="T431" s="76"/>
    </row>
    <row r="432" spans="1:20" x14ac:dyDescent="0.25">
      <c r="A432" s="25">
        <v>42934.791691261576</v>
      </c>
      <c r="B432" s="26">
        <v>0</v>
      </c>
      <c r="C432" s="27">
        <v>0</v>
      </c>
      <c r="D432" s="26">
        <v>0</v>
      </c>
      <c r="E432" s="27">
        <v>0</v>
      </c>
      <c r="F432" s="28">
        <f t="shared" si="42"/>
        <v>0</v>
      </c>
      <c r="G432" s="28">
        <f t="shared" si="42"/>
        <v>0</v>
      </c>
      <c r="H432" s="29">
        <v>0</v>
      </c>
      <c r="I432" s="30">
        <f t="shared" si="44"/>
        <v>0</v>
      </c>
      <c r="J432" s="31">
        <f t="shared" si="43"/>
        <v>0</v>
      </c>
      <c r="K432" s="78"/>
      <c r="L432" s="75"/>
      <c r="M432" s="31">
        <f t="shared" si="47"/>
        <v>37.582771504566892</v>
      </c>
      <c r="N432" s="31">
        <f t="shared" si="47"/>
        <v>25.670937968000665</v>
      </c>
      <c r="O432" s="31">
        <f t="shared" si="47"/>
        <v>23.793040009786193</v>
      </c>
      <c r="P432" s="31">
        <f t="shared" si="47"/>
        <v>23.841527747836214</v>
      </c>
      <c r="Q432" s="31">
        <f t="shared" si="47"/>
        <v>24.857083668036157</v>
      </c>
      <c r="R432" s="75"/>
      <c r="S432" s="73"/>
      <c r="T432" s="76"/>
    </row>
    <row r="433" spans="1:20" x14ac:dyDescent="0.25">
      <c r="A433" s="25">
        <v>42934.833357986114</v>
      </c>
      <c r="B433" s="26">
        <v>4.0490000000000004</v>
      </c>
      <c r="C433" s="27">
        <v>208.43847099999999</v>
      </c>
      <c r="D433" s="26">
        <v>4.0490000000000004</v>
      </c>
      <c r="E433" s="27">
        <v>208.43800000000002</v>
      </c>
      <c r="F433" s="28">
        <f t="shared" si="42"/>
        <v>0</v>
      </c>
      <c r="G433" s="28">
        <f t="shared" si="42"/>
        <v>4.709999999761294E-4</v>
      </c>
      <c r="H433" s="29">
        <v>0</v>
      </c>
      <c r="I433" s="30">
        <f t="shared" si="44"/>
        <v>0</v>
      </c>
      <c r="J433" s="31">
        <f t="shared" si="43"/>
        <v>0</v>
      </c>
      <c r="K433" s="78"/>
      <c r="L433" s="75"/>
      <c r="M433" s="31">
        <f t="shared" si="47"/>
        <v>37.582771504566892</v>
      </c>
      <c r="N433" s="31">
        <f t="shared" si="47"/>
        <v>25.670937968000665</v>
      </c>
      <c r="O433" s="31">
        <f t="shared" si="47"/>
        <v>23.793040009786193</v>
      </c>
      <c r="P433" s="31">
        <f t="shared" si="47"/>
        <v>23.841527747836214</v>
      </c>
      <c r="Q433" s="31">
        <f t="shared" si="47"/>
        <v>24.857083668036157</v>
      </c>
      <c r="R433" s="75"/>
      <c r="S433" s="73"/>
      <c r="T433" s="76"/>
    </row>
    <row r="434" spans="1:20" x14ac:dyDescent="0.25">
      <c r="A434" s="25">
        <v>42934.875024710651</v>
      </c>
      <c r="B434" s="26">
        <v>7.0579999999999998</v>
      </c>
      <c r="C434" s="27">
        <v>325.30322000000001</v>
      </c>
      <c r="D434" s="26">
        <v>7.0580000000000007</v>
      </c>
      <c r="E434" s="27">
        <v>325.303</v>
      </c>
      <c r="F434" s="28">
        <f t="shared" si="42"/>
        <v>0</v>
      </c>
      <c r="G434" s="28">
        <f t="shared" si="42"/>
        <v>2.2000000001298758E-4</v>
      </c>
      <c r="H434" s="29">
        <v>0</v>
      </c>
      <c r="I434" s="30">
        <f t="shared" si="44"/>
        <v>0</v>
      </c>
      <c r="J434" s="31">
        <f t="shared" si="43"/>
        <v>0</v>
      </c>
      <c r="K434" s="78"/>
      <c r="L434" s="75"/>
      <c r="M434" s="31">
        <f t="shared" si="47"/>
        <v>37.582771504566892</v>
      </c>
      <c r="N434" s="31">
        <f t="shared" si="47"/>
        <v>25.670937968000665</v>
      </c>
      <c r="O434" s="31">
        <f t="shared" si="47"/>
        <v>23.793040009786193</v>
      </c>
      <c r="P434" s="31">
        <f t="shared" si="47"/>
        <v>23.841527747836214</v>
      </c>
      <c r="Q434" s="31">
        <f t="shared" si="47"/>
        <v>24.857083668036157</v>
      </c>
      <c r="R434" s="75"/>
      <c r="S434" s="73"/>
      <c r="T434" s="76"/>
    </row>
    <row r="435" spans="1:20" x14ac:dyDescent="0.25">
      <c r="A435" s="25">
        <v>42934.916691435188</v>
      </c>
      <c r="B435" s="26">
        <v>28.236000000000001</v>
      </c>
      <c r="C435" s="27">
        <v>1382.99928</v>
      </c>
      <c r="D435" s="26">
        <v>28.236000000000001</v>
      </c>
      <c r="E435" s="27">
        <v>1382.999</v>
      </c>
      <c r="F435" s="28">
        <f t="shared" si="42"/>
        <v>0</v>
      </c>
      <c r="G435" s="28">
        <f t="shared" si="42"/>
        <v>2.7999999997518898E-4</v>
      </c>
      <c r="H435" s="29">
        <v>0</v>
      </c>
      <c r="I435" s="30">
        <f t="shared" si="44"/>
        <v>0</v>
      </c>
      <c r="J435" s="31">
        <f t="shared" si="43"/>
        <v>0</v>
      </c>
      <c r="K435" s="78"/>
      <c r="L435" s="75"/>
      <c r="M435" s="31">
        <f t="shared" si="47"/>
        <v>37.582771504566892</v>
      </c>
      <c r="N435" s="31">
        <f t="shared" si="47"/>
        <v>25.670937968000665</v>
      </c>
      <c r="O435" s="31">
        <f t="shared" si="47"/>
        <v>23.793040009786193</v>
      </c>
      <c r="P435" s="31">
        <f t="shared" si="47"/>
        <v>23.841527747836214</v>
      </c>
      <c r="Q435" s="31">
        <f t="shared" si="47"/>
        <v>24.857083668036157</v>
      </c>
      <c r="R435" s="75"/>
      <c r="S435" s="73"/>
      <c r="T435" s="76"/>
    </row>
    <row r="436" spans="1:20" x14ac:dyDescent="0.25">
      <c r="A436" s="25">
        <v>42934.958358159725</v>
      </c>
      <c r="B436" s="26">
        <v>0</v>
      </c>
      <c r="C436" s="27">
        <v>0</v>
      </c>
      <c r="D436" s="26">
        <v>0</v>
      </c>
      <c r="E436" s="27">
        <v>0</v>
      </c>
      <c r="F436" s="28">
        <f t="shared" si="42"/>
        <v>0</v>
      </c>
      <c r="G436" s="28">
        <f t="shared" si="42"/>
        <v>0</v>
      </c>
      <c r="H436" s="29">
        <v>0</v>
      </c>
      <c r="I436" s="30">
        <f t="shared" si="44"/>
        <v>0</v>
      </c>
      <c r="J436" s="31">
        <f t="shared" si="43"/>
        <v>0</v>
      </c>
      <c r="K436" s="78"/>
      <c r="L436" s="75"/>
      <c r="M436" s="31">
        <f t="shared" si="47"/>
        <v>37.582771504566892</v>
      </c>
      <c r="N436" s="31">
        <f t="shared" si="47"/>
        <v>25.670937968000665</v>
      </c>
      <c r="O436" s="31">
        <f t="shared" si="47"/>
        <v>23.793040009786193</v>
      </c>
      <c r="P436" s="31">
        <f t="shared" si="47"/>
        <v>23.841527747836214</v>
      </c>
      <c r="Q436" s="31">
        <f t="shared" si="47"/>
        <v>24.857083668036157</v>
      </c>
      <c r="R436" s="75"/>
      <c r="S436" s="73"/>
      <c r="T436" s="76"/>
    </row>
    <row r="437" spans="1:20" x14ac:dyDescent="0.25">
      <c r="A437" s="25">
        <v>42935.000024884263</v>
      </c>
      <c r="B437" s="26">
        <v>0</v>
      </c>
      <c r="C437" s="27">
        <v>0</v>
      </c>
      <c r="D437" s="26">
        <v>0</v>
      </c>
      <c r="E437" s="27">
        <v>0</v>
      </c>
      <c r="F437" s="28">
        <f t="shared" si="42"/>
        <v>0</v>
      </c>
      <c r="G437" s="28">
        <f t="shared" si="42"/>
        <v>0</v>
      </c>
      <c r="H437" s="29">
        <v>0</v>
      </c>
      <c r="I437" s="30">
        <f t="shared" si="44"/>
        <v>0</v>
      </c>
      <c r="J437" s="31">
        <f t="shared" si="43"/>
        <v>0</v>
      </c>
      <c r="K437" s="78"/>
      <c r="L437" s="75"/>
      <c r="M437" s="31">
        <f t="shared" si="47"/>
        <v>37.582771504566892</v>
      </c>
      <c r="N437" s="31">
        <f t="shared" si="47"/>
        <v>25.670937968000665</v>
      </c>
      <c r="O437" s="31">
        <f t="shared" si="47"/>
        <v>23.793040009786193</v>
      </c>
      <c r="P437" s="31">
        <f t="shared" si="47"/>
        <v>23.841527747836214</v>
      </c>
      <c r="Q437" s="31">
        <f t="shared" si="47"/>
        <v>24.857083668036157</v>
      </c>
      <c r="R437" s="75"/>
      <c r="S437" s="73"/>
      <c r="T437" s="76"/>
    </row>
    <row r="438" spans="1:20" x14ac:dyDescent="0.25">
      <c r="A438" s="25">
        <v>42935.0416916088</v>
      </c>
      <c r="B438" s="26">
        <v>0</v>
      </c>
      <c r="C438" s="27">
        <v>0</v>
      </c>
      <c r="D438" s="26">
        <v>0</v>
      </c>
      <c r="E438" s="27">
        <v>0</v>
      </c>
      <c r="F438" s="28">
        <f t="shared" si="42"/>
        <v>0</v>
      </c>
      <c r="G438" s="28">
        <f t="shared" si="42"/>
        <v>0</v>
      </c>
      <c r="H438" s="29">
        <v>0</v>
      </c>
      <c r="I438" s="30">
        <f t="shared" si="44"/>
        <v>0</v>
      </c>
      <c r="J438" s="31">
        <f t="shared" si="43"/>
        <v>0</v>
      </c>
      <c r="K438" s="78"/>
      <c r="L438" s="75"/>
      <c r="M438" s="31">
        <f t="shared" si="47"/>
        <v>37.582771504566892</v>
      </c>
      <c r="N438" s="31">
        <f t="shared" si="47"/>
        <v>25.670937968000665</v>
      </c>
      <c r="O438" s="31">
        <f t="shared" si="47"/>
        <v>23.793040009786193</v>
      </c>
      <c r="P438" s="31">
        <f t="shared" si="47"/>
        <v>23.841527747836214</v>
      </c>
      <c r="Q438" s="31">
        <f t="shared" si="47"/>
        <v>24.857083668036157</v>
      </c>
      <c r="R438" s="75"/>
      <c r="S438" s="73"/>
      <c r="T438" s="76"/>
    </row>
    <row r="439" spans="1:20" x14ac:dyDescent="0.25">
      <c r="A439" s="25">
        <v>42935.083358333337</v>
      </c>
      <c r="B439" s="26">
        <v>20.324999999999999</v>
      </c>
      <c r="C439" s="27">
        <v>455.48325</v>
      </c>
      <c r="D439" s="26">
        <v>1.7790000000000001</v>
      </c>
      <c r="E439" s="27">
        <v>39.867000000000004</v>
      </c>
      <c r="F439" s="28">
        <f t="shared" si="42"/>
        <v>18.545999999999999</v>
      </c>
      <c r="G439" s="28">
        <f t="shared" si="42"/>
        <v>415.61624999999998</v>
      </c>
      <c r="H439" s="29">
        <v>0</v>
      </c>
      <c r="I439" s="30">
        <f t="shared" si="44"/>
        <v>18.545999999999999</v>
      </c>
      <c r="J439" s="31">
        <f t="shared" si="43"/>
        <v>22.41002102879327</v>
      </c>
      <c r="K439" s="78"/>
      <c r="L439" s="75"/>
      <c r="M439" s="31">
        <f t="shared" si="47"/>
        <v>37.582771504566892</v>
      </c>
      <c r="N439" s="31">
        <f t="shared" si="47"/>
        <v>25.670937968000665</v>
      </c>
      <c r="O439" s="31">
        <f t="shared" si="47"/>
        <v>23.793040009786193</v>
      </c>
      <c r="P439" s="31">
        <f t="shared" si="47"/>
        <v>23.841527747836214</v>
      </c>
      <c r="Q439" s="31">
        <f t="shared" si="47"/>
        <v>24.857083668036157</v>
      </c>
      <c r="R439" s="75"/>
      <c r="S439" s="73"/>
      <c r="T439" s="76"/>
    </row>
    <row r="440" spans="1:20" x14ac:dyDescent="0.25">
      <c r="A440" s="25">
        <v>42935.125025057867</v>
      </c>
      <c r="B440" s="26">
        <v>15.4</v>
      </c>
      <c r="C440" s="27">
        <v>327.55799999999999</v>
      </c>
      <c r="D440" s="26">
        <v>0</v>
      </c>
      <c r="E440" s="27">
        <v>0</v>
      </c>
      <c r="F440" s="28">
        <f t="shared" si="42"/>
        <v>15.4</v>
      </c>
      <c r="G440" s="28">
        <f t="shared" si="42"/>
        <v>327.55799999999999</v>
      </c>
      <c r="H440" s="29">
        <v>0</v>
      </c>
      <c r="I440" s="30">
        <f t="shared" si="44"/>
        <v>15.4</v>
      </c>
      <c r="J440" s="31">
        <f t="shared" si="43"/>
        <v>21.27</v>
      </c>
      <c r="K440" s="78"/>
      <c r="L440" s="75"/>
      <c r="M440" s="31">
        <f t="shared" ref="M440:Q455" si="48">M439</f>
        <v>37.582771504566892</v>
      </c>
      <c r="N440" s="31">
        <f t="shared" si="48"/>
        <v>25.670937968000665</v>
      </c>
      <c r="O440" s="31">
        <f t="shared" si="48"/>
        <v>23.793040009786193</v>
      </c>
      <c r="P440" s="31">
        <f t="shared" si="48"/>
        <v>23.841527747836214</v>
      </c>
      <c r="Q440" s="31">
        <f t="shared" si="48"/>
        <v>24.857083668036157</v>
      </c>
      <c r="R440" s="75"/>
      <c r="S440" s="73"/>
      <c r="T440" s="76"/>
    </row>
    <row r="441" spans="1:20" x14ac:dyDescent="0.25">
      <c r="A441" s="25">
        <v>42935.166691782404</v>
      </c>
      <c r="B441" s="26">
        <v>0</v>
      </c>
      <c r="C441" s="27">
        <v>0</v>
      </c>
      <c r="D441" s="26">
        <v>0</v>
      </c>
      <c r="E441" s="27">
        <v>0</v>
      </c>
      <c r="F441" s="28">
        <f t="shared" si="42"/>
        <v>0</v>
      </c>
      <c r="G441" s="28">
        <f t="shared" si="42"/>
        <v>0</v>
      </c>
      <c r="H441" s="29">
        <v>0</v>
      </c>
      <c r="I441" s="30">
        <f t="shared" si="44"/>
        <v>0</v>
      </c>
      <c r="J441" s="31">
        <f t="shared" si="43"/>
        <v>0</v>
      </c>
      <c r="K441" s="78"/>
      <c r="L441" s="75"/>
      <c r="M441" s="31">
        <f t="shared" si="48"/>
        <v>37.582771504566892</v>
      </c>
      <c r="N441" s="31">
        <f t="shared" si="48"/>
        <v>25.670937968000665</v>
      </c>
      <c r="O441" s="31">
        <f t="shared" si="48"/>
        <v>23.793040009786193</v>
      </c>
      <c r="P441" s="31">
        <f t="shared" si="48"/>
        <v>23.841527747836214</v>
      </c>
      <c r="Q441" s="31">
        <f t="shared" si="48"/>
        <v>24.857083668036157</v>
      </c>
      <c r="R441" s="75"/>
      <c r="S441" s="73"/>
      <c r="T441" s="76"/>
    </row>
    <row r="442" spans="1:20" x14ac:dyDescent="0.25">
      <c r="A442" s="25">
        <v>42935.208358506941</v>
      </c>
      <c r="B442" s="26">
        <v>0</v>
      </c>
      <c r="C442" s="27">
        <v>0</v>
      </c>
      <c r="D442" s="26">
        <v>0</v>
      </c>
      <c r="E442" s="27">
        <v>0</v>
      </c>
      <c r="F442" s="28">
        <f t="shared" ref="F442:G505" si="49">B442-D442</f>
        <v>0</v>
      </c>
      <c r="G442" s="28">
        <f t="shared" si="49"/>
        <v>0</v>
      </c>
      <c r="H442" s="29">
        <v>0</v>
      </c>
      <c r="I442" s="30">
        <f t="shared" si="44"/>
        <v>0</v>
      </c>
      <c r="J442" s="31">
        <f t="shared" si="43"/>
        <v>0</v>
      </c>
      <c r="K442" s="78"/>
      <c r="L442" s="75"/>
      <c r="M442" s="31">
        <f t="shared" si="48"/>
        <v>37.582771504566892</v>
      </c>
      <c r="N442" s="31">
        <f t="shared" si="48"/>
        <v>25.670937968000665</v>
      </c>
      <c r="O442" s="31">
        <f t="shared" si="48"/>
        <v>23.793040009786193</v>
      </c>
      <c r="P442" s="31">
        <f t="shared" si="48"/>
        <v>23.841527747836214</v>
      </c>
      <c r="Q442" s="31">
        <f t="shared" si="48"/>
        <v>24.857083668036157</v>
      </c>
      <c r="R442" s="75"/>
      <c r="S442" s="73"/>
      <c r="T442" s="76"/>
    </row>
    <row r="443" spans="1:20" x14ac:dyDescent="0.25">
      <c r="A443" s="25">
        <v>42935.250025231479</v>
      </c>
      <c r="B443" s="26">
        <v>0</v>
      </c>
      <c r="C443" s="27">
        <v>0</v>
      </c>
      <c r="D443" s="26">
        <v>0</v>
      </c>
      <c r="E443" s="27">
        <v>0</v>
      </c>
      <c r="F443" s="28">
        <f t="shared" si="49"/>
        <v>0</v>
      </c>
      <c r="G443" s="28">
        <f t="shared" si="49"/>
        <v>0</v>
      </c>
      <c r="H443" s="29">
        <v>0</v>
      </c>
      <c r="I443" s="30">
        <f t="shared" si="44"/>
        <v>0</v>
      </c>
      <c r="J443" s="31">
        <f t="shared" si="43"/>
        <v>0</v>
      </c>
      <c r="K443" s="78"/>
      <c r="L443" s="75"/>
      <c r="M443" s="31">
        <f t="shared" si="48"/>
        <v>37.582771504566892</v>
      </c>
      <c r="N443" s="31">
        <f t="shared" si="48"/>
        <v>25.670937968000665</v>
      </c>
      <c r="O443" s="31">
        <f t="shared" si="48"/>
        <v>23.793040009786193</v>
      </c>
      <c r="P443" s="31">
        <f t="shared" si="48"/>
        <v>23.841527747836214</v>
      </c>
      <c r="Q443" s="31">
        <f t="shared" si="48"/>
        <v>24.857083668036157</v>
      </c>
      <c r="R443" s="75"/>
      <c r="S443" s="73"/>
      <c r="T443" s="76"/>
    </row>
    <row r="444" spans="1:20" x14ac:dyDescent="0.25">
      <c r="A444" s="25">
        <v>42935.291691956016</v>
      </c>
      <c r="B444" s="26">
        <v>0</v>
      </c>
      <c r="C444" s="27">
        <v>0</v>
      </c>
      <c r="D444" s="26">
        <v>0</v>
      </c>
      <c r="E444" s="27">
        <v>0</v>
      </c>
      <c r="F444" s="28">
        <f t="shared" si="49"/>
        <v>0</v>
      </c>
      <c r="G444" s="28">
        <f t="shared" si="49"/>
        <v>0</v>
      </c>
      <c r="H444" s="29">
        <v>0</v>
      </c>
      <c r="I444" s="30">
        <f t="shared" si="44"/>
        <v>0</v>
      </c>
      <c r="J444" s="31">
        <f t="shared" si="43"/>
        <v>0</v>
      </c>
      <c r="K444" s="78"/>
      <c r="L444" s="75"/>
      <c r="M444" s="31">
        <f t="shared" si="48"/>
        <v>37.582771504566892</v>
      </c>
      <c r="N444" s="31">
        <f t="shared" si="48"/>
        <v>25.670937968000665</v>
      </c>
      <c r="O444" s="31">
        <f t="shared" si="48"/>
        <v>23.793040009786193</v>
      </c>
      <c r="P444" s="31">
        <f t="shared" si="48"/>
        <v>23.841527747836214</v>
      </c>
      <c r="Q444" s="31">
        <f t="shared" si="48"/>
        <v>24.857083668036157</v>
      </c>
      <c r="R444" s="75"/>
      <c r="S444" s="73"/>
      <c r="T444" s="76"/>
    </row>
    <row r="445" spans="1:20" x14ac:dyDescent="0.25">
      <c r="A445" s="25">
        <v>42935.333358680553</v>
      </c>
      <c r="B445" s="26">
        <v>0</v>
      </c>
      <c r="C445" s="27">
        <v>0</v>
      </c>
      <c r="D445" s="26">
        <v>0</v>
      </c>
      <c r="E445" s="27">
        <v>0</v>
      </c>
      <c r="F445" s="28">
        <f t="shared" si="49"/>
        <v>0</v>
      </c>
      <c r="G445" s="28">
        <f t="shared" si="49"/>
        <v>0</v>
      </c>
      <c r="H445" s="29">
        <v>0</v>
      </c>
      <c r="I445" s="30">
        <f t="shared" si="44"/>
        <v>0</v>
      </c>
      <c r="J445" s="31">
        <f t="shared" si="43"/>
        <v>0</v>
      </c>
      <c r="K445" s="78"/>
      <c r="L445" s="75"/>
      <c r="M445" s="31">
        <f t="shared" si="48"/>
        <v>37.582771504566892</v>
      </c>
      <c r="N445" s="31">
        <f t="shared" si="48"/>
        <v>25.670937968000665</v>
      </c>
      <c r="O445" s="31">
        <f t="shared" si="48"/>
        <v>23.793040009786193</v>
      </c>
      <c r="P445" s="31">
        <f t="shared" si="48"/>
        <v>23.841527747836214</v>
      </c>
      <c r="Q445" s="31">
        <f t="shared" si="48"/>
        <v>24.857083668036157</v>
      </c>
      <c r="R445" s="75"/>
      <c r="S445" s="73"/>
      <c r="T445" s="76"/>
    </row>
    <row r="446" spans="1:20" x14ac:dyDescent="0.25">
      <c r="A446" s="25">
        <v>42935.37502540509</v>
      </c>
      <c r="B446" s="26">
        <v>35.204999999999998</v>
      </c>
      <c r="C446" s="27">
        <v>1134.3051</v>
      </c>
      <c r="D446" s="26">
        <v>35.204999999999998</v>
      </c>
      <c r="E446" s="27">
        <v>1134.3050000000001</v>
      </c>
      <c r="F446" s="28">
        <f t="shared" si="49"/>
        <v>0</v>
      </c>
      <c r="G446" s="28">
        <f t="shared" si="49"/>
        <v>9.9999999974897946E-5</v>
      </c>
      <c r="H446" s="29">
        <v>0</v>
      </c>
      <c r="I446" s="30">
        <f t="shared" si="44"/>
        <v>0</v>
      </c>
      <c r="J446" s="31">
        <f t="shared" si="43"/>
        <v>0</v>
      </c>
      <c r="K446" s="78"/>
      <c r="L446" s="75"/>
      <c r="M446" s="31">
        <f t="shared" si="48"/>
        <v>37.582771504566892</v>
      </c>
      <c r="N446" s="31">
        <f t="shared" si="48"/>
        <v>25.670937968000665</v>
      </c>
      <c r="O446" s="31">
        <f t="shared" si="48"/>
        <v>23.793040009786193</v>
      </c>
      <c r="P446" s="31">
        <f t="shared" si="48"/>
        <v>23.841527747836214</v>
      </c>
      <c r="Q446" s="31">
        <f t="shared" si="48"/>
        <v>24.857083668036157</v>
      </c>
      <c r="R446" s="75"/>
      <c r="S446" s="73"/>
      <c r="T446" s="76"/>
    </row>
    <row r="447" spans="1:20" x14ac:dyDescent="0.25">
      <c r="A447" s="25">
        <v>42935.416692129627</v>
      </c>
      <c r="B447" s="26">
        <v>153.892</v>
      </c>
      <c r="C447" s="27">
        <v>5173.8490400000001</v>
      </c>
      <c r="D447" s="26">
        <v>153.892</v>
      </c>
      <c r="E447" s="27">
        <v>5173.8490000000002</v>
      </c>
      <c r="F447" s="28">
        <f t="shared" si="49"/>
        <v>0</v>
      </c>
      <c r="G447" s="28">
        <f t="shared" si="49"/>
        <v>3.9999999899009708E-5</v>
      </c>
      <c r="H447" s="29">
        <v>0</v>
      </c>
      <c r="I447" s="30">
        <f t="shared" si="44"/>
        <v>0</v>
      </c>
      <c r="J447" s="31">
        <f t="shared" si="43"/>
        <v>0</v>
      </c>
      <c r="K447" s="78"/>
      <c r="L447" s="75"/>
      <c r="M447" s="31">
        <f t="shared" si="48"/>
        <v>37.582771504566892</v>
      </c>
      <c r="N447" s="31">
        <f t="shared" si="48"/>
        <v>25.670937968000665</v>
      </c>
      <c r="O447" s="31">
        <f t="shared" si="48"/>
        <v>23.793040009786193</v>
      </c>
      <c r="P447" s="31">
        <f t="shared" si="48"/>
        <v>23.841527747836214</v>
      </c>
      <c r="Q447" s="31">
        <f t="shared" si="48"/>
        <v>24.857083668036157</v>
      </c>
      <c r="R447" s="75"/>
      <c r="S447" s="73"/>
      <c r="T447" s="76"/>
    </row>
    <row r="448" spans="1:20" x14ac:dyDescent="0.25">
      <c r="A448" s="25">
        <v>42935.458358854165</v>
      </c>
      <c r="B448" s="26">
        <v>156.571</v>
      </c>
      <c r="C448" s="27">
        <v>5769.6413499999999</v>
      </c>
      <c r="D448" s="26">
        <v>156.571</v>
      </c>
      <c r="E448" s="27">
        <v>5769.6410000000005</v>
      </c>
      <c r="F448" s="28">
        <f t="shared" si="49"/>
        <v>0</v>
      </c>
      <c r="G448" s="28">
        <f t="shared" si="49"/>
        <v>3.4999999934370862E-4</v>
      </c>
      <c r="H448" s="29">
        <v>0</v>
      </c>
      <c r="I448" s="30">
        <f t="shared" si="44"/>
        <v>0</v>
      </c>
      <c r="J448" s="31">
        <f t="shared" si="43"/>
        <v>0</v>
      </c>
      <c r="K448" s="78"/>
      <c r="L448" s="75"/>
      <c r="M448" s="31">
        <f t="shared" si="48"/>
        <v>37.582771504566892</v>
      </c>
      <c r="N448" s="31">
        <f t="shared" si="48"/>
        <v>25.670937968000665</v>
      </c>
      <c r="O448" s="31">
        <f t="shared" si="48"/>
        <v>23.793040009786193</v>
      </c>
      <c r="P448" s="31">
        <f t="shared" si="48"/>
        <v>23.841527747836214</v>
      </c>
      <c r="Q448" s="31">
        <f t="shared" si="48"/>
        <v>24.857083668036157</v>
      </c>
      <c r="R448" s="75"/>
      <c r="S448" s="73"/>
      <c r="T448" s="76"/>
    </row>
    <row r="449" spans="1:20" x14ac:dyDescent="0.25">
      <c r="A449" s="25">
        <v>42935.500025578702</v>
      </c>
      <c r="B449" s="26">
        <v>14.903</v>
      </c>
      <c r="C449" s="27">
        <v>616.53710999999998</v>
      </c>
      <c r="D449" s="26">
        <v>14.903</v>
      </c>
      <c r="E449" s="27">
        <v>616.53700000000003</v>
      </c>
      <c r="F449" s="28">
        <f t="shared" si="49"/>
        <v>0</v>
      </c>
      <c r="G449" s="28">
        <f t="shared" si="49"/>
        <v>1.0999999994965037E-4</v>
      </c>
      <c r="H449" s="29">
        <v>0</v>
      </c>
      <c r="I449" s="30">
        <f t="shared" si="44"/>
        <v>0</v>
      </c>
      <c r="J449" s="31">
        <f t="shared" si="43"/>
        <v>0</v>
      </c>
      <c r="K449" s="78"/>
      <c r="L449" s="75"/>
      <c r="M449" s="31">
        <f t="shared" si="48"/>
        <v>37.582771504566892</v>
      </c>
      <c r="N449" s="31">
        <f t="shared" si="48"/>
        <v>25.670937968000665</v>
      </c>
      <c r="O449" s="31">
        <f t="shared" si="48"/>
        <v>23.793040009786193</v>
      </c>
      <c r="P449" s="31">
        <f t="shared" si="48"/>
        <v>23.841527747836214</v>
      </c>
      <c r="Q449" s="31">
        <f t="shared" si="48"/>
        <v>24.857083668036157</v>
      </c>
      <c r="R449" s="75"/>
      <c r="S449" s="73"/>
      <c r="T449" s="76"/>
    </row>
    <row r="450" spans="1:20" x14ac:dyDescent="0.25">
      <c r="A450" s="25">
        <v>42935.541692303239</v>
      </c>
      <c r="B450" s="26">
        <v>4.1040000000000001</v>
      </c>
      <c r="C450" s="27">
        <v>212.62824000000001</v>
      </c>
      <c r="D450" s="26">
        <v>4.1040000000000001</v>
      </c>
      <c r="E450" s="27">
        <v>212.62800000000001</v>
      </c>
      <c r="F450" s="28">
        <f t="shared" si="49"/>
        <v>0</v>
      </c>
      <c r="G450" s="28">
        <f t="shared" si="49"/>
        <v>2.3999999999091415E-4</v>
      </c>
      <c r="H450" s="29">
        <v>0</v>
      </c>
      <c r="I450" s="30">
        <f t="shared" si="44"/>
        <v>0</v>
      </c>
      <c r="J450" s="31">
        <f t="shared" si="43"/>
        <v>0</v>
      </c>
      <c r="K450" s="78"/>
      <c r="L450" s="75"/>
      <c r="M450" s="31">
        <f t="shared" si="48"/>
        <v>37.582771504566892</v>
      </c>
      <c r="N450" s="31">
        <f t="shared" si="48"/>
        <v>25.670937968000665</v>
      </c>
      <c r="O450" s="31">
        <f t="shared" si="48"/>
        <v>23.793040009786193</v>
      </c>
      <c r="P450" s="31">
        <f t="shared" si="48"/>
        <v>23.841527747836214</v>
      </c>
      <c r="Q450" s="31">
        <f t="shared" si="48"/>
        <v>24.857083668036157</v>
      </c>
      <c r="R450" s="75"/>
      <c r="S450" s="73"/>
      <c r="T450" s="76"/>
    </row>
    <row r="451" spans="1:20" x14ac:dyDescent="0.25">
      <c r="A451" s="25">
        <v>42935.583359027776</v>
      </c>
      <c r="B451" s="26">
        <v>75.885999999999996</v>
      </c>
      <c r="C451" s="27">
        <v>3965.0435000000002</v>
      </c>
      <c r="D451" s="26">
        <v>75.88600000000001</v>
      </c>
      <c r="E451" s="27">
        <v>3965.0440000000003</v>
      </c>
      <c r="F451" s="28">
        <f t="shared" si="49"/>
        <v>0</v>
      </c>
      <c r="G451" s="28">
        <f t="shared" si="49"/>
        <v>-5.0000000010186341E-4</v>
      </c>
      <c r="H451" s="29">
        <v>0</v>
      </c>
      <c r="I451" s="30">
        <f t="shared" si="44"/>
        <v>0</v>
      </c>
      <c r="J451" s="31">
        <f t="shared" si="43"/>
        <v>0</v>
      </c>
      <c r="K451" s="78"/>
      <c r="L451" s="75"/>
      <c r="M451" s="31">
        <f t="shared" si="48"/>
        <v>37.582771504566892</v>
      </c>
      <c r="N451" s="31">
        <f t="shared" si="48"/>
        <v>25.670937968000665</v>
      </c>
      <c r="O451" s="31">
        <f t="shared" si="48"/>
        <v>23.793040009786193</v>
      </c>
      <c r="P451" s="31">
        <f t="shared" si="48"/>
        <v>23.841527747836214</v>
      </c>
      <c r="Q451" s="31">
        <f t="shared" si="48"/>
        <v>24.857083668036157</v>
      </c>
      <c r="R451" s="75"/>
      <c r="S451" s="73"/>
      <c r="T451" s="76"/>
    </row>
    <row r="452" spans="1:20" x14ac:dyDescent="0.25">
      <c r="A452" s="25">
        <v>42935.625025752313</v>
      </c>
      <c r="B452" s="26">
        <v>112.46599999999999</v>
      </c>
      <c r="C452" s="27">
        <v>7132.5937199999998</v>
      </c>
      <c r="D452" s="26">
        <v>112.46600000000001</v>
      </c>
      <c r="E452" s="27">
        <v>7132.5940000000001</v>
      </c>
      <c r="F452" s="28">
        <f t="shared" si="49"/>
        <v>0</v>
      </c>
      <c r="G452" s="28">
        <f t="shared" si="49"/>
        <v>-2.8000000020256266E-4</v>
      </c>
      <c r="H452" s="29">
        <v>0</v>
      </c>
      <c r="I452" s="30">
        <f t="shared" si="44"/>
        <v>0</v>
      </c>
      <c r="J452" s="31">
        <f t="shared" si="43"/>
        <v>0</v>
      </c>
      <c r="K452" s="78"/>
      <c r="L452" s="75"/>
      <c r="M452" s="31">
        <f t="shared" si="48"/>
        <v>37.582771504566892</v>
      </c>
      <c r="N452" s="31">
        <f t="shared" si="48"/>
        <v>25.670937968000665</v>
      </c>
      <c r="O452" s="31">
        <f t="shared" si="48"/>
        <v>23.793040009786193</v>
      </c>
      <c r="P452" s="31">
        <f t="shared" si="48"/>
        <v>23.841527747836214</v>
      </c>
      <c r="Q452" s="31">
        <f t="shared" si="48"/>
        <v>24.857083668036157</v>
      </c>
      <c r="R452" s="75"/>
      <c r="S452" s="73"/>
      <c r="T452" s="76"/>
    </row>
    <row r="453" spans="1:20" x14ac:dyDescent="0.25">
      <c r="A453" s="25">
        <v>42935.666692476851</v>
      </c>
      <c r="B453" s="26">
        <v>67.284999999999997</v>
      </c>
      <c r="C453" s="27">
        <v>7779.4916999999996</v>
      </c>
      <c r="D453" s="26">
        <v>67.284999999999997</v>
      </c>
      <c r="E453" s="27">
        <v>7779.4920000000002</v>
      </c>
      <c r="F453" s="28">
        <f t="shared" si="49"/>
        <v>0</v>
      </c>
      <c r="G453" s="28">
        <f t="shared" si="49"/>
        <v>-3.0000000060681487E-4</v>
      </c>
      <c r="H453" s="29">
        <v>0</v>
      </c>
      <c r="I453" s="30">
        <f t="shared" si="44"/>
        <v>0</v>
      </c>
      <c r="J453" s="31">
        <f t="shared" si="43"/>
        <v>0</v>
      </c>
      <c r="K453" s="78"/>
      <c r="L453" s="75"/>
      <c r="M453" s="31">
        <f t="shared" si="48"/>
        <v>37.582771504566892</v>
      </c>
      <c r="N453" s="31">
        <f t="shared" si="48"/>
        <v>25.670937968000665</v>
      </c>
      <c r="O453" s="31">
        <f t="shared" si="48"/>
        <v>23.793040009786193</v>
      </c>
      <c r="P453" s="31">
        <f t="shared" si="48"/>
        <v>23.841527747836214</v>
      </c>
      <c r="Q453" s="31">
        <f t="shared" si="48"/>
        <v>24.857083668036157</v>
      </c>
      <c r="R453" s="75"/>
      <c r="S453" s="73"/>
      <c r="T453" s="76"/>
    </row>
    <row r="454" spans="1:20" x14ac:dyDescent="0.25">
      <c r="A454" s="25">
        <v>42935.708359201388</v>
      </c>
      <c r="B454" s="26">
        <v>7.8869999999999996</v>
      </c>
      <c r="C454" s="27">
        <v>1235.49855</v>
      </c>
      <c r="D454" s="26">
        <v>7.8870000000000005</v>
      </c>
      <c r="E454" s="27">
        <v>1235.499</v>
      </c>
      <c r="F454" s="28">
        <f t="shared" si="49"/>
        <v>0</v>
      </c>
      <c r="G454" s="28">
        <f t="shared" si="49"/>
        <v>-4.500000000007276E-4</v>
      </c>
      <c r="H454" s="29">
        <v>0</v>
      </c>
      <c r="I454" s="30">
        <f t="shared" si="44"/>
        <v>0</v>
      </c>
      <c r="J454" s="31">
        <f t="shared" si="43"/>
        <v>0</v>
      </c>
      <c r="K454" s="78"/>
      <c r="L454" s="75"/>
      <c r="M454" s="31">
        <f t="shared" si="48"/>
        <v>37.582771504566892</v>
      </c>
      <c r="N454" s="31">
        <f t="shared" si="48"/>
        <v>25.670937968000665</v>
      </c>
      <c r="O454" s="31">
        <f t="shared" si="48"/>
        <v>23.793040009786193</v>
      </c>
      <c r="P454" s="31">
        <f t="shared" si="48"/>
        <v>23.841527747836214</v>
      </c>
      <c r="Q454" s="31">
        <f t="shared" si="48"/>
        <v>24.857083668036157</v>
      </c>
      <c r="R454" s="75"/>
      <c r="S454" s="73"/>
      <c r="T454" s="76"/>
    </row>
    <row r="455" spans="1:20" x14ac:dyDescent="0.25">
      <c r="A455" s="25">
        <v>42935.750025925925</v>
      </c>
      <c r="B455" s="26">
        <v>0</v>
      </c>
      <c r="C455" s="27">
        <v>0</v>
      </c>
      <c r="D455" s="26">
        <v>0</v>
      </c>
      <c r="E455" s="27">
        <v>0</v>
      </c>
      <c r="F455" s="28">
        <f t="shared" si="49"/>
        <v>0</v>
      </c>
      <c r="G455" s="28">
        <f t="shared" si="49"/>
        <v>0</v>
      </c>
      <c r="H455" s="29">
        <v>0</v>
      </c>
      <c r="I455" s="30">
        <f t="shared" si="44"/>
        <v>0</v>
      </c>
      <c r="J455" s="31">
        <f t="shared" ref="J455:J518" si="50">IF(F455&gt;0,G455/F455,0)</f>
        <v>0</v>
      </c>
      <c r="K455" s="78"/>
      <c r="L455" s="75"/>
      <c r="M455" s="31">
        <f t="shared" si="48"/>
        <v>37.582771504566892</v>
      </c>
      <c r="N455" s="31">
        <f t="shared" si="48"/>
        <v>25.670937968000665</v>
      </c>
      <c r="O455" s="31">
        <f t="shared" si="48"/>
        <v>23.793040009786193</v>
      </c>
      <c r="P455" s="31">
        <f t="shared" si="48"/>
        <v>23.841527747836214</v>
      </c>
      <c r="Q455" s="31">
        <f t="shared" si="48"/>
        <v>24.857083668036157</v>
      </c>
      <c r="R455" s="75"/>
      <c r="S455" s="73"/>
      <c r="T455" s="76"/>
    </row>
    <row r="456" spans="1:20" x14ac:dyDescent="0.25">
      <c r="A456" s="25">
        <v>42935.791692650462</v>
      </c>
      <c r="B456" s="26">
        <v>0</v>
      </c>
      <c r="C456" s="27">
        <v>0</v>
      </c>
      <c r="D456" s="26">
        <v>0</v>
      </c>
      <c r="E456" s="27">
        <v>0</v>
      </c>
      <c r="F456" s="28">
        <f t="shared" si="49"/>
        <v>0</v>
      </c>
      <c r="G456" s="28">
        <f t="shared" si="49"/>
        <v>0</v>
      </c>
      <c r="H456" s="29">
        <v>0</v>
      </c>
      <c r="I456" s="30">
        <f t="shared" ref="I456:I519" si="51">F456-H456</f>
        <v>0</v>
      </c>
      <c r="J456" s="31">
        <f t="shared" si="50"/>
        <v>0</v>
      </c>
      <c r="K456" s="78"/>
      <c r="L456" s="75"/>
      <c r="M456" s="31">
        <f t="shared" ref="M456:Q471" si="52">M455</f>
        <v>37.582771504566892</v>
      </c>
      <c r="N456" s="31">
        <f t="shared" si="52"/>
        <v>25.670937968000665</v>
      </c>
      <c r="O456" s="31">
        <f t="shared" si="52"/>
        <v>23.793040009786193</v>
      </c>
      <c r="P456" s="31">
        <f t="shared" si="52"/>
        <v>23.841527747836214</v>
      </c>
      <c r="Q456" s="31">
        <f t="shared" si="52"/>
        <v>24.857083668036157</v>
      </c>
      <c r="R456" s="75"/>
      <c r="S456" s="73"/>
      <c r="T456" s="76"/>
    </row>
    <row r="457" spans="1:20" x14ac:dyDescent="0.25">
      <c r="A457" s="25">
        <v>42935.833359374999</v>
      </c>
      <c r="B457" s="26">
        <v>0</v>
      </c>
      <c r="C457" s="27">
        <v>0</v>
      </c>
      <c r="D457" s="26">
        <v>0</v>
      </c>
      <c r="E457" s="27">
        <v>0</v>
      </c>
      <c r="F457" s="28">
        <f t="shared" si="49"/>
        <v>0</v>
      </c>
      <c r="G457" s="28">
        <f t="shared" si="49"/>
        <v>0</v>
      </c>
      <c r="H457" s="29">
        <v>0</v>
      </c>
      <c r="I457" s="30">
        <f t="shared" si="51"/>
        <v>0</v>
      </c>
      <c r="J457" s="31">
        <f t="shared" si="50"/>
        <v>0</v>
      </c>
      <c r="K457" s="78"/>
      <c r="L457" s="75"/>
      <c r="M457" s="31">
        <f t="shared" si="52"/>
        <v>37.582771504566892</v>
      </c>
      <c r="N457" s="31">
        <f t="shared" si="52"/>
        <v>25.670937968000665</v>
      </c>
      <c r="O457" s="31">
        <f t="shared" si="52"/>
        <v>23.793040009786193</v>
      </c>
      <c r="P457" s="31">
        <f t="shared" si="52"/>
        <v>23.841527747836214</v>
      </c>
      <c r="Q457" s="31">
        <f t="shared" si="52"/>
        <v>24.857083668036157</v>
      </c>
      <c r="R457" s="75"/>
      <c r="S457" s="73"/>
      <c r="T457" s="76"/>
    </row>
    <row r="458" spans="1:20" x14ac:dyDescent="0.25">
      <c r="A458" s="25">
        <v>42935.875026099537</v>
      </c>
      <c r="B458" s="26">
        <v>0</v>
      </c>
      <c r="C458" s="27">
        <v>0</v>
      </c>
      <c r="D458" s="26">
        <v>0</v>
      </c>
      <c r="E458" s="27">
        <v>0</v>
      </c>
      <c r="F458" s="28">
        <f t="shared" si="49"/>
        <v>0</v>
      </c>
      <c r="G458" s="28">
        <f t="shared" si="49"/>
        <v>0</v>
      </c>
      <c r="H458" s="29">
        <v>0</v>
      </c>
      <c r="I458" s="30">
        <f t="shared" si="51"/>
        <v>0</v>
      </c>
      <c r="J458" s="31">
        <f t="shared" si="50"/>
        <v>0</v>
      </c>
      <c r="K458" s="78"/>
      <c r="L458" s="75"/>
      <c r="M458" s="31">
        <f t="shared" si="52"/>
        <v>37.582771504566892</v>
      </c>
      <c r="N458" s="31">
        <f t="shared" si="52"/>
        <v>25.670937968000665</v>
      </c>
      <c r="O458" s="31">
        <f t="shared" si="52"/>
        <v>23.793040009786193</v>
      </c>
      <c r="P458" s="31">
        <f t="shared" si="52"/>
        <v>23.841527747836214</v>
      </c>
      <c r="Q458" s="31">
        <f t="shared" si="52"/>
        <v>24.857083668036157</v>
      </c>
      <c r="R458" s="75"/>
      <c r="S458" s="73"/>
      <c r="T458" s="76"/>
    </row>
    <row r="459" spans="1:20" x14ac:dyDescent="0.25">
      <c r="A459" s="25">
        <v>42935.916692824074</v>
      </c>
      <c r="B459" s="26">
        <v>0</v>
      </c>
      <c r="C459" s="27">
        <v>0</v>
      </c>
      <c r="D459" s="26">
        <v>0</v>
      </c>
      <c r="E459" s="27">
        <v>0</v>
      </c>
      <c r="F459" s="28">
        <f t="shared" si="49"/>
        <v>0</v>
      </c>
      <c r="G459" s="28">
        <f t="shared" si="49"/>
        <v>0</v>
      </c>
      <c r="H459" s="29">
        <v>0</v>
      </c>
      <c r="I459" s="30">
        <f t="shared" si="51"/>
        <v>0</v>
      </c>
      <c r="J459" s="31">
        <f t="shared" si="50"/>
        <v>0</v>
      </c>
      <c r="K459" s="78"/>
      <c r="L459" s="75"/>
      <c r="M459" s="31">
        <f t="shared" si="52"/>
        <v>37.582771504566892</v>
      </c>
      <c r="N459" s="31">
        <f t="shared" si="52"/>
        <v>25.670937968000665</v>
      </c>
      <c r="O459" s="31">
        <f t="shared" si="52"/>
        <v>23.793040009786193</v>
      </c>
      <c r="P459" s="31">
        <f t="shared" si="52"/>
        <v>23.841527747836214</v>
      </c>
      <c r="Q459" s="31">
        <f t="shared" si="52"/>
        <v>24.857083668036157</v>
      </c>
      <c r="R459" s="75"/>
      <c r="S459" s="73"/>
      <c r="T459" s="76"/>
    </row>
    <row r="460" spans="1:20" x14ac:dyDescent="0.25">
      <c r="A460" s="25">
        <v>42935.958359548611</v>
      </c>
      <c r="B460" s="26">
        <v>0</v>
      </c>
      <c r="C460" s="27">
        <v>0</v>
      </c>
      <c r="D460" s="26">
        <v>0</v>
      </c>
      <c r="E460" s="27">
        <v>0</v>
      </c>
      <c r="F460" s="28">
        <f t="shared" si="49"/>
        <v>0</v>
      </c>
      <c r="G460" s="28">
        <f t="shared" si="49"/>
        <v>0</v>
      </c>
      <c r="H460" s="29">
        <v>0</v>
      </c>
      <c r="I460" s="30">
        <f t="shared" si="51"/>
        <v>0</v>
      </c>
      <c r="J460" s="31">
        <f t="shared" si="50"/>
        <v>0</v>
      </c>
      <c r="K460" s="78"/>
      <c r="L460" s="75"/>
      <c r="M460" s="31">
        <f t="shared" si="52"/>
        <v>37.582771504566892</v>
      </c>
      <c r="N460" s="31">
        <f t="shared" si="52"/>
        <v>25.670937968000665</v>
      </c>
      <c r="O460" s="31">
        <f t="shared" si="52"/>
        <v>23.793040009786193</v>
      </c>
      <c r="P460" s="31">
        <f t="shared" si="52"/>
        <v>23.841527747836214</v>
      </c>
      <c r="Q460" s="31">
        <f t="shared" si="52"/>
        <v>24.857083668036157</v>
      </c>
      <c r="R460" s="75"/>
      <c r="S460" s="73"/>
      <c r="T460" s="76"/>
    </row>
    <row r="461" spans="1:20" x14ac:dyDescent="0.25">
      <c r="A461" s="25">
        <v>42936.000026273148</v>
      </c>
      <c r="B461" s="26">
        <v>0</v>
      </c>
      <c r="C461" s="27">
        <v>0</v>
      </c>
      <c r="D461" s="26">
        <v>0</v>
      </c>
      <c r="E461" s="27">
        <v>0</v>
      </c>
      <c r="F461" s="28">
        <f t="shared" si="49"/>
        <v>0</v>
      </c>
      <c r="G461" s="28">
        <f t="shared" si="49"/>
        <v>0</v>
      </c>
      <c r="H461" s="29">
        <v>0</v>
      </c>
      <c r="I461" s="30">
        <f t="shared" si="51"/>
        <v>0</v>
      </c>
      <c r="J461" s="31">
        <f t="shared" si="50"/>
        <v>0</v>
      </c>
      <c r="K461" s="78"/>
      <c r="L461" s="75"/>
      <c r="M461" s="31">
        <f t="shared" si="52"/>
        <v>37.582771504566892</v>
      </c>
      <c r="N461" s="31">
        <f t="shared" si="52"/>
        <v>25.670937968000665</v>
      </c>
      <c r="O461" s="31">
        <f t="shared" si="52"/>
        <v>23.793040009786193</v>
      </c>
      <c r="P461" s="31">
        <f t="shared" si="52"/>
        <v>23.841527747836214</v>
      </c>
      <c r="Q461" s="31">
        <f t="shared" si="52"/>
        <v>24.857083668036157</v>
      </c>
      <c r="R461" s="75"/>
      <c r="S461" s="73"/>
      <c r="T461" s="76"/>
    </row>
    <row r="462" spans="1:20" x14ac:dyDescent="0.25">
      <c r="A462" s="25">
        <v>42936.041692997685</v>
      </c>
      <c r="B462" s="26">
        <v>0</v>
      </c>
      <c r="C462" s="27">
        <v>0</v>
      </c>
      <c r="D462" s="26">
        <v>0</v>
      </c>
      <c r="E462" s="27">
        <v>0</v>
      </c>
      <c r="F462" s="28">
        <f t="shared" si="49"/>
        <v>0</v>
      </c>
      <c r="G462" s="28">
        <f t="shared" si="49"/>
        <v>0</v>
      </c>
      <c r="H462" s="29">
        <v>0</v>
      </c>
      <c r="I462" s="30">
        <f t="shared" si="51"/>
        <v>0</v>
      </c>
      <c r="J462" s="31">
        <f t="shared" si="50"/>
        <v>0</v>
      </c>
      <c r="K462" s="78"/>
      <c r="L462" s="75"/>
      <c r="M462" s="31">
        <f t="shared" si="52"/>
        <v>37.582771504566892</v>
      </c>
      <c r="N462" s="31">
        <f t="shared" si="52"/>
        <v>25.670937968000665</v>
      </c>
      <c r="O462" s="31">
        <f t="shared" si="52"/>
        <v>23.793040009786193</v>
      </c>
      <c r="P462" s="31">
        <f t="shared" si="52"/>
        <v>23.841527747836214</v>
      </c>
      <c r="Q462" s="31">
        <f t="shared" si="52"/>
        <v>24.857083668036157</v>
      </c>
      <c r="R462" s="75"/>
      <c r="S462" s="73"/>
      <c r="T462" s="76"/>
    </row>
    <row r="463" spans="1:20" x14ac:dyDescent="0.25">
      <c r="A463" s="25">
        <v>42936.083359722223</v>
      </c>
      <c r="B463" s="26">
        <v>0</v>
      </c>
      <c r="C463" s="27">
        <v>0</v>
      </c>
      <c r="D463" s="26">
        <v>0</v>
      </c>
      <c r="E463" s="27">
        <v>0</v>
      </c>
      <c r="F463" s="28">
        <f t="shared" si="49"/>
        <v>0</v>
      </c>
      <c r="G463" s="28">
        <f t="shared" si="49"/>
        <v>0</v>
      </c>
      <c r="H463" s="29">
        <v>0</v>
      </c>
      <c r="I463" s="30">
        <f t="shared" si="51"/>
        <v>0</v>
      </c>
      <c r="J463" s="31">
        <f t="shared" si="50"/>
        <v>0</v>
      </c>
      <c r="K463" s="78"/>
      <c r="L463" s="75"/>
      <c r="M463" s="31">
        <f t="shared" si="52"/>
        <v>37.582771504566892</v>
      </c>
      <c r="N463" s="31">
        <f t="shared" si="52"/>
        <v>25.670937968000665</v>
      </c>
      <c r="O463" s="31">
        <f t="shared" si="52"/>
        <v>23.793040009786193</v>
      </c>
      <c r="P463" s="31">
        <f t="shared" si="52"/>
        <v>23.841527747836214</v>
      </c>
      <c r="Q463" s="31">
        <f t="shared" si="52"/>
        <v>24.857083668036157</v>
      </c>
      <c r="R463" s="75"/>
      <c r="S463" s="73"/>
      <c r="T463" s="76"/>
    </row>
    <row r="464" spans="1:20" x14ac:dyDescent="0.25">
      <c r="A464" s="25">
        <v>42936.12502644676</v>
      </c>
      <c r="B464" s="26">
        <v>0</v>
      </c>
      <c r="C464" s="27">
        <v>0</v>
      </c>
      <c r="D464" s="26">
        <v>0</v>
      </c>
      <c r="E464" s="27">
        <v>0</v>
      </c>
      <c r="F464" s="28">
        <f t="shared" si="49"/>
        <v>0</v>
      </c>
      <c r="G464" s="28">
        <f t="shared" si="49"/>
        <v>0</v>
      </c>
      <c r="H464" s="29">
        <v>0</v>
      </c>
      <c r="I464" s="30">
        <f t="shared" si="51"/>
        <v>0</v>
      </c>
      <c r="J464" s="31">
        <f t="shared" si="50"/>
        <v>0</v>
      </c>
      <c r="K464" s="78"/>
      <c r="L464" s="75"/>
      <c r="M464" s="31">
        <f t="shared" si="52"/>
        <v>37.582771504566892</v>
      </c>
      <c r="N464" s="31">
        <f t="shared" si="52"/>
        <v>25.670937968000665</v>
      </c>
      <c r="O464" s="31">
        <f t="shared" si="52"/>
        <v>23.793040009786193</v>
      </c>
      <c r="P464" s="31">
        <f t="shared" si="52"/>
        <v>23.841527747836214</v>
      </c>
      <c r="Q464" s="31">
        <f t="shared" si="52"/>
        <v>24.857083668036157</v>
      </c>
      <c r="R464" s="75"/>
      <c r="S464" s="73"/>
      <c r="T464" s="76"/>
    </row>
    <row r="465" spans="1:20" x14ac:dyDescent="0.25">
      <c r="A465" s="25">
        <v>42936.166693171297</v>
      </c>
      <c r="B465" s="26">
        <v>0</v>
      </c>
      <c r="C465" s="27">
        <v>0</v>
      </c>
      <c r="D465" s="26">
        <v>0</v>
      </c>
      <c r="E465" s="27">
        <v>0</v>
      </c>
      <c r="F465" s="28">
        <f t="shared" si="49"/>
        <v>0</v>
      </c>
      <c r="G465" s="28">
        <f t="shared" si="49"/>
        <v>0</v>
      </c>
      <c r="H465" s="29">
        <v>0</v>
      </c>
      <c r="I465" s="30">
        <f t="shared" si="51"/>
        <v>0</v>
      </c>
      <c r="J465" s="31">
        <f t="shared" si="50"/>
        <v>0</v>
      </c>
      <c r="K465" s="78"/>
      <c r="L465" s="75"/>
      <c r="M465" s="31">
        <f t="shared" si="52"/>
        <v>37.582771504566892</v>
      </c>
      <c r="N465" s="31">
        <f t="shared" si="52"/>
        <v>25.670937968000665</v>
      </c>
      <c r="O465" s="31">
        <f t="shared" si="52"/>
        <v>23.793040009786193</v>
      </c>
      <c r="P465" s="31">
        <f t="shared" si="52"/>
        <v>23.841527747836214</v>
      </c>
      <c r="Q465" s="31">
        <f t="shared" si="52"/>
        <v>24.857083668036157</v>
      </c>
      <c r="R465" s="75"/>
      <c r="S465" s="73"/>
      <c r="T465" s="76"/>
    </row>
    <row r="466" spans="1:20" x14ac:dyDescent="0.25">
      <c r="A466" s="25">
        <v>42936.208359895834</v>
      </c>
      <c r="B466" s="26">
        <v>0</v>
      </c>
      <c r="C466" s="27">
        <v>0</v>
      </c>
      <c r="D466" s="26">
        <v>0</v>
      </c>
      <c r="E466" s="27">
        <v>0</v>
      </c>
      <c r="F466" s="28">
        <f t="shared" si="49"/>
        <v>0</v>
      </c>
      <c r="G466" s="28">
        <f t="shared" si="49"/>
        <v>0</v>
      </c>
      <c r="H466" s="29">
        <v>0</v>
      </c>
      <c r="I466" s="30">
        <f t="shared" si="51"/>
        <v>0</v>
      </c>
      <c r="J466" s="31">
        <f t="shared" si="50"/>
        <v>0</v>
      </c>
      <c r="K466" s="78"/>
      <c r="L466" s="75"/>
      <c r="M466" s="31">
        <f t="shared" si="52"/>
        <v>37.582771504566892</v>
      </c>
      <c r="N466" s="31">
        <f t="shared" si="52"/>
        <v>25.670937968000665</v>
      </c>
      <c r="O466" s="31">
        <f t="shared" si="52"/>
        <v>23.793040009786193</v>
      </c>
      <c r="P466" s="31">
        <f t="shared" si="52"/>
        <v>23.841527747836214</v>
      </c>
      <c r="Q466" s="31">
        <f t="shared" si="52"/>
        <v>24.857083668036157</v>
      </c>
      <c r="R466" s="75"/>
      <c r="S466" s="73"/>
      <c r="T466" s="76"/>
    </row>
    <row r="467" spans="1:20" x14ac:dyDescent="0.25">
      <c r="A467" s="25">
        <v>42936.250026620372</v>
      </c>
      <c r="B467" s="26">
        <v>0</v>
      </c>
      <c r="C467" s="27">
        <v>0</v>
      </c>
      <c r="D467" s="26">
        <v>0</v>
      </c>
      <c r="E467" s="27">
        <v>0</v>
      </c>
      <c r="F467" s="28">
        <f t="shared" si="49"/>
        <v>0</v>
      </c>
      <c r="G467" s="28">
        <f t="shared" si="49"/>
        <v>0</v>
      </c>
      <c r="H467" s="29">
        <v>0</v>
      </c>
      <c r="I467" s="30">
        <f t="shared" si="51"/>
        <v>0</v>
      </c>
      <c r="J467" s="31">
        <f t="shared" si="50"/>
        <v>0</v>
      </c>
      <c r="K467" s="78"/>
      <c r="L467" s="75"/>
      <c r="M467" s="31">
        <f t="shared" si="52"/>
        <v>37.582771504566892</v>
      </c>
      <c r="N467" s="31">
        <f t="shared" si="52"/>
        <v>25.670937968000665</v>
      </c>
      <c r="O467" s="31">
        <f t="shared" si="52"/>
        <v>23.793040009786193</v>
      </c>
      <c r="P467" s="31">
        <f t="shared" si="52"/>
        <v>23.841527747836214</v>
      </c>
      <c r="Q467" s="31">
        <f t="shared" si="52"/>
        <v>24.857083668036157</v>
      </c>
      <c r="R467" s="75"/>
      <c r="S467" s="73"/>
      <c r="T467" s="76"/>
    </row>
    <row r="468" spans="1:20" x14ac:dyDescent="0.25">
      <c r="A468" s="25">
        <v>42936.291693344909</v>
      </c>
      <c r="B468" s="26">
        <v>103.542</v>
      </c>
      <c r="C468" s="27">
        <v>2567.8416000000002</v>
      </c>
      <c r="D468" s="26">
        <v>103.542</v>
      </c>
      <c r="E468" s="27">
        <v>2567.8420000000001</v>
      </c>
      <c r="F468" s="28">
        <f t="shared" si="49"/>
        <v>0</v>
      </c>
      <c r="G468" s="28">
        <f t="shared" si="49"/>
        <v>-3.9999999989959178E-4</v>
      </c>
      <c r="H468" s="29">
        <v>0</v>
      </c>
      <c r="I468" s="30">
        <f t="shared" si="51"/>
        <v>0</v>
      </c>
      <c r="J468" s="31">
        <f t="shared" si="50"/>
        <v>0</v>
      </c>
      <c r="K468" s="78"/>
      <c r="L468" s="75"/>
      <c r="M468" s="31">
        <f t="shared" si="52"/>
        <v>37.582771504566892</v>
      </c>
      <c r="N468" s="31">
        <f t="shared" si="52"/>
        <v>25.670937968000665</v>
      </c>
      <c r="O468" s="31">
        <f t="shared" si="52"/>
        <v>23.793040009786193</v>
      </c>
      <c r="P468" s="31">
        <f t="shared" si="52"/>
        <v>23.841527747836214</v>
      </c>
      <c r="Q468" s="31">
        <f t="shared" si="52"/>
        <v>24.857083668036157</v>
      </c>
      <c r="R468" s="75"/>
      <c r="S468" s="73"/>
      <c r="T468" s="76"/>
    </row>
    <row r="469" spans="1:20" x14ac:dyDescent="0.25">
      <c r="A469" s="25">
        <v>42936.333360069446</v>
      </c>
      <c r="B469" s="26">
        <v>100.874</v>
      </c>
      <c r="C469" s="27">
        <v>2883.9876599999998</v>
      </c>
      <c r="D469" s="26">
        <v>100.87400000000001</v>
      </c>
      <c r="E469" s="27">
        <v>2883.9880000000003</v>
      </c>
      <c r="F469" s="28">
        <f t="shared" si="49"/>
        <v>0</v>
      </c>
      <c r="G469" s="28">
        <f t="shared" si="49"/>
        <v>-3.4000000050582457E-4</v>
      </c>
      <c r="H469" s="29">
        <v>0</v>
      </c>
      <c r="I469" s="30">
        <f t="shared" si="51"/>
        <v>0</v>
      </c>
      <c r="J469" s="31">
        <f t="shared" si="50"/>
        <v>0</v>
      </c>
      <c r="K469" s="78"/>
      <c r="L469" s="75"/>
      <c r="M469" s="31">
        <f t="shared" si="52"/>
        <v>37.582771504566892</v>
      </c>
      <c r="N469" s="31">
        <f t="shared" si="52"/>
        <v>25.670937968000665</v>
      </c>
      <c r="O469" s="31">
        <f t="shared" si="52"/>
        <v>23.793040009786193</v>
      </c>
      <c r="P469" s="31">
        <f t="shared" si="52"/>
        <v>23.841527747836214</v>
      </c>
      <c r="Q469" s="31">
        <f t="shared" si="52"/>
        <v>24.857083668036157</v>
      </c>
      <c r="R469" s="75"/>
      <c r="S469" s="73"/>
      <c r="T469" s="76"/>
    </row>
    <row r="470" spans="1:20" x14ac:dyDescent="0.25">
      <c r="A470" s="25">
        <v>42936.375026793983</v>
      </c>
      <c r="B470" s="26">
        <v>127.44199999999999</v>
      </c>
      <c r="C470" s="27">
        <v>4152.0603600000004</v>
      </c>
      <c r="D470" s="26">
        <v>127.44200000000001</v>
      </c>
      <c r="E470" s="27">
        <v>4152.0600000000004</v>
      </c>
      <c r="F470" s="28">
        <f t="shared" si="49"/>
        <v>0</v>
      </c>
      <c r="G470" s="28">
        <f t="shared" si="49"/>
        <v>3.6000000000058208E-4</v>
      </c>
      <c r="H470" s="29">
        <v>0</v>
      </c>
      <c r="I470" s="30">
        <f t="shared" si="51"/>
        <v>0</v>
      </c>
      <c r="J470" s="31">
        <f t="shared" si="50"/>
        <v>0</v>
      </c>
      <c r="K470" s="78"/>
      <c r="L470" s="75"/>
      <c r="M470" s="31">
        <f t="shared" si="52"/>
        <v>37.582771504566892</v>
      </c>
      <c r="N470" s="31">
        <f t="shared" si="52"/>
        <v>25.670937968000665</v>
      </c>
      <c r="O470" s="31">
        <f t="shared" si="52"/>
        <v>23.793040009786193</v>
      </c>
      <c r="P470" s="31">
        <f t="shared" si="52"/>
        <v>23.841527747836214</v>
      </c>
      <c r="Q470" s="31">
        <f t="shared" si="52"/>
        <v>24.857083668036157</v>
      </c>
      <c r="R470" s="75"/>
      <c r="S470" s="73"/>
      <c r="T470" s="76"/>
    </row>
    <row r="471" spans="1:20" x14ac:dyDescent="0.25">
      <c r="A471" s="25">
        <v>42936.41669351852</v>
      </c>
      <c r="B471" s="26">
        <v>146.36000000000001</v>
      </c>
      <c r="C471" s="27">
        <v>4963.0676000000003</v>
      </c>
      <c r="D471" s="26">
        <v>146.36000000000001</v>
      </c>
      <c r="E471" s="27">
        <v>4963.0680000000002</v>
      </c>
      <c r="F471" s="28">
        <f t="shared" si="49"/>
        <v>0</v>
      </c>
      <c r="G471" s="28">
        <f t="shared" si="49"/>
        <v>-3.9999999989959178E-4</v>
      </c>
      <c r="H471" s="29">
        <v>0</v>
      </c>
      <c r="I471" s="30">
        <f t="shared" si="51"/>
        <v>0</v>
      </c>
      <c r="J471" s="31">
        <f t="shared" si="50"/>
        <v>0</v>
      </c>
      <c r="K471" s="78"/>
      <c r="L471" s="75"/>
      <c r="M471" s="31">
        <f t="shared" si="52"/>
        <v>37.582771504566892</v>
      </c>
      <c r="N471" s="31">
        <f t="shared" si="52"/>
        <v>25.670937968000665</v>
      </c>
      <c r="O471" s="31">
        <f t="shared" si="52"/>
        <v>23.793040009786193</v>
      </c>
      <c r="P471" s="31">
        <f t="shared" si="52"/>
        <v>23.841527747836214</v>
      </c>
      <c r="Q471" s="31">
        <f t="shared" si="52"/>
        <v>24.857083668036157</v>
      </c>
      <c r="R471" s="75"/>
      <c r="S471" s="73"/>
      <c r="T471" s="76"/>
    </row>
    <row r="472" spans="1:20" x14ac:dyDescent="0.25">
      <c r="A472" s="25">
        <v>42936.458360243058</v>
      </c>
      <c r="B472" s="26">
        <v>60.058</v>
      </c>
      <c r="C472" s="27">
        <v>2491.2058400000001</v>
      </c>
      <c r="D472" s="26">
        <v>60.058</v>
      </c>
      <c r="E472" s="27">
        <v>2491.2060000000001</v>
      </c>
      <c r="F472" s="28">
        <f t="shared" si="49"/>
        <v>0</v>
      </c>
      <c r="G472" s="28">
        <f t="shared" si="49"/>
        <v>-1.6000000005078618E-4</v>
      </c>
      <c r="H472" s="29">
        <v>0</v>
      </c>
      <c r="I472" s="30">
        <f t="shared" si="51"/>
        <v>0</v>
      </c>
      <c r="J472" s="31">
        <f t="shared" si="50"/>
        <v>0</v>
      </c>
      <c r="K472" s="78"/>
      <c r="L472" s="75"/>
      <c r="M472" s="31">
        <f t="shared" ref="M472:Q487" si="53">M471</f>
        <v>37.582771504566892</v>
      </c>
      <c r="N472" s="31">
        <f t="shared" si="53"/>
        <v>25.670937968000665</v>
      </c>
      <c r="O472" s="31">
        <f t="shared" si="53"/>
        <v>23.793040009786193</v>
      </c>
      <c r="P472" s="31">
        <f t="shared" si="53"/>
        <v>23.841527747836214</v>
      </c>
      <c r="Q472" s="31">
        <f t="shared" si="53"/>
        <v>24.857083668036157</v>
      </c>
      <c r="R472" s="75"/>
      <c r="S472" s="73"/>
      <c r="T472" s="76"/>
    </row>
    <row r="473" spans="1:20" x14ac:dyDescent="0.25">
      <c r="A473" s="25">
        <v>42936.500026967595</v>
      </c>
      <c r="B473" s="26">
        <v>0</v>
      </c>
      <c r="C473" s="27">
        <v>0</v>
      </c>
      <c r="D473" s="26">
        <v>0</v>
      </c>
      <c r="E473" s="27">
        <v>0</v>
      </c>
      <c r="F473" s="28">
        <f t="shared" si="49"/>
        <v>0</v>
      </c>
      <c r="G473" s="28">
        <f t="shared" si="49"/>
        <v>0</v>
      </c>
      <c r="H473" s="29">
        <v>0</v>
      </c>
      <c r="I473" s="30">
        <f t="shared" si="51"/>
        <v>0</v>
      </c>
      <c r="J473" s="31">
        <f t="shared" si="50"/>
        <v>0</v>
      </c>
      <c r="K473" s="78"/>
      <c r="L473" s="75"/>
      <c r="M473" s="31">
        <f t="shared" si="53"/>
        <v>37.582771504566892</v>
      </c>
      <c r="N473" s="31">
        <f t="shared" si="53"/>
        <v>25.670937968000665</v>
      </c>
      <c r="O473" s="31">
        <f t="shared" si="53"/>
        <v>23.793040009786193</v>
      </c>
      <c r="P473" s="31">
        <f t="shared" si="53"/>
        <v>23.841527747836214</v>
      </c>
      <c r="Q473" s="31">
        <f t="shared" si="53"/>
        <v>24.857083668036157</v>
      </c>
      <c r="R473" s="75"/>
      <c r="S473" s="73"/>
      <c r="T473" s="76"/>
    </row>
    <row r="474" spans="1:20" x14ac:dyDescent="0.25">
      <c r="A474" s="25">
        <v>42936.541693692132</v>
      </c>
      <c r="B474" s="26">
        <v>0</v>
      </c>
      <c r="C474" s="27">
        <v>0</v>
      </c>
      <c r="D474" s="26">
        <v>0</v>
      </c>
      <c r="E474" s="27">
        <v>0</v>
      </c>
      <c r="F474" s="28">
        <f t="shared" si="49"/>
        <v>0</v>
      </c>
      <c r="G474" s="28">
        <f t="shared" si="49"/>
        <v>0</v>
      </c>
      <c r="H474" s="29">
        <v>0</v>
      </c>
      <c r="I474" s="30">
        <f t="shared" si="51"/>
        <v>0</v>
      </c>
      <c r="J474" s="31">
        <f t="shared" si="50"/>
        <v>0</v>
      </c>
      <c r="K474" s="78"/>
      <c r="L474" s="75"/>
      <c r="M474" s="31">
        <f t="shared" si="53"/>
        <v>37.582771504566892</v>
      </c>
      <c r="N474" s="31">
        <f t="shared" si="53"/>
        <v>25.670937968000665</v>
      </c>
      <c r="O474" s="31">
        <f t="shared" si="53"/>
        <v>23.793040009786193</v>
      </c>
      <c r="P474" s="31">
        <f t="shared" si="53"/>
        <v>23.841527747836214</v>
      </c>
      <c r="Q474" s="31">
        <f t="shared" si="53"/>
        <v>24.857083668036157</v>
      </c>
      <c r="R474" s="75"/>
      <c r="S474" s="73"/>
      <c r="T474" s="76"/>
    </row>
    <row r="475" spans="1:20" x14ac:dyDescent="0.25">
      <c r="A475" s="25">
        <v>42936.583360416669</v>
      </c>
      <c r="B475" s="26">
        <v>0</v>
      </c>
      <c r="C475" s="27">
        <v>0</v>
      </c>
      <c r="D475" s="26">
        <v>0</v>
      </c>
      <c r="E475" s="27">
        <v>0</v>
      </c>
      <c r="F475" s="28">
        <f t="shared" si="49"/>
        <v>0</v>
      </c>
      <c r="G475" s="28">
        <f t="shared" si="49"/>
        <v>0</v>
      </c>
      <c r="H475" s="29">
        <v>0</v>
      </c>
      <c r="I475" s="30">
        <f t="shared" si="51"/>
        <v>0</v>
      </c>
      <c r="J475" s="31">
        <f t="shared" si="50"/>
        <v>0</v>
      </c>
      <c r="K475" s="78"/>
      <c r="L475" s="75"/>
      <c r="M475" s="31">
        <f t="shared" si="53"/>
        <v>37.582771504566892</v>
      </c>
      <c r="N475" s="31">
        <f t="shared" si="53"/>
        <v>25.670937968000665</v>
      </c>
      <c r="O475" s="31">
        <f t="shared" si="53"/>
        <v>23.793040009786193</v>
      </c>
      <c r="P475" s="31">
        <f t="shared" si="53"/>
        <v>23.841527747836214</v>
      </c>
      <c r="Q475" s="31">
        <f t="shared" si="53"/>
        <v>24.857083668036157</v>
      </c>
      <c r="R475" s="75"/>
      <c r="S475" s="73"/>
      <c r="T475" s="76"/>
    </row>
    <row r="476" spans="1:20" x14ac:dyDescent="0.25">
      <c r="A476" s="25">
        <v>42936.625027141206</v>
      </c>
      <c r="B476" s="26">
        <v>0</v>
      </c>
      <c r="C476" s="27">
        <v>0</v>
      </c>
      <c r="D476" s="26">
        <v>0</v>
      </c>
      <c r="E476" s="27">
        <v>0</v>
      </c>
      <c r="F476" s="28">
        <f t="shared" si="49"/>
        <v>0</v>
      </c>
      <c r="G476" s="28">
        <f t="shared" si="49"/>
        <v>0</v>
      </c>
      <c r="H476" s="29">
        <v>0</v>
      </c>
      <c r="I476" s="30">
        <f t="shared" si="51"/>
        <v>0</v>
      </c>
      <c r="J476" s="31">
        <f t="shared" si="50"/>
        <v>0</v>
      </c>
      <c r="K476" s="78"/>
      <c r="L476" s="75"/>
      <c r="M476" s="31">
        <f t="shared" si="53"/>
        <v>37.582771504566892</v>
      </c>
      <c r="N476" s="31">
        <f t="shared" si="53"/>
        <v>25.670937968000665</v>
      </c>
      <c r="O476" s="31">
        <f t="shared" si="53"/>
        <v>23.793040009786193</v>
      </c>
      <c r="P476" s="31">
        <f t="shared" si="53"/>
        <v>23.841527747836214</v>
      </c>
      <c r="Q476" s="31">
        <f t="shared" si="53"/>
        <v>24.857083668036157</v>
      </c>
      <c r="R476" s="75"/>
      <c r="S476" s="73"/>
      <c r="T476" s="76"/>
    </row>
    <row r="477" spans="1:20" x14ac:dyDescent="0.25">
      <c r="A477" s="25">
        <v>42936.666693865744</v>
      </c>
      <c r="B477" s="26">
        <v>0</v>
      </c>
      <c r="C477" s="27">
        <v>0</v>
      </c>
      <c r="D477" s="26">
        <v>0</v>
      </c>
      <c r="E477" s="27">
        <v>0</v>
      </c>
      <c r="F477" s="28">
        <f t="shared" si="49"/>
        <v>0</v>
      </c>
      <c r="G477" s="28">
        <f t="shared" si="49"/>
        <v>0</v>
      </c>
      <c r="H477" s="29">
        <v>0</v>
      </c>
      <c r="I477" s="30">
        <f t="shared" si="51"/>
        <v>0</v>
      </c>
      <c r="J477" s="31">
        <f t="shared" si="50"/>
        <v>0</v>
      </c>
      <c r="K477" s="78"/>
      <c r="L477" s="75"/>
      <c r="M477" s="31">
        <f t="shared" si="53"/>
        <v>37.582771504566892</v>
      </c>
      <c r="N477" s="31">
        <f t="shared" si="53"/>
        <v>25.670937968000665</v>
      </c>
      <c r="O477" s="31">
        <f t="shared" si="53"/>
        <v>23.793040009786193</v>
      </c>
      <c r="P477" s="31">
        <f t="shared" si="53"/>
        <v>23.841527747836214</v>
      </c>
      <c r="Q477" s="31">
        <f t="shared" si="53"/>
        <v>24.857083668036157</v>
      </c>
      <c r="R477" s="75"/>
      <c r="S477" s="73"/>
      <c r="T477" s="76"/>
    </row>
    <row r="478" spans="1:20" x14ac:dyDescent="0.25">
      <c r="A478" s="25">
        <v>42936.708360590281</v>
      </c>
      <c r="B478" s="26">
        <v>0</v>
      </c>
      <c r="C478" s="27">
        <v>0</v>
      </c>
      <c r="D478" s="26">
        <v>0</v>
      </c>
      <c r="E478" s="27">
        <v>0</v>
      </c>
      <c r="F478" s="28">
        <f t="shared" si="49"/>
        <v>0</v>
      </c>
      <c r="G478" s="28">
        <f t="shared" si="49"/>
        <v>0</v>
      </c>
      <c r="H478" s="29">
        <v>0</v>
      </c>
      <c r="I478" s="30">
        <f t="shared" si="51"/>
        <v>0</v>
      </c>
      <c r="J478" s="31">
        <f t="shared" si="50"/>
        <v>0</v>
      </c>
      <c r="K478" s="78"/>
      <c r="L478" s="75"/>
      <c r="M478" s="31">
        <f t="shared" si="53"/>
        <v>37.582771504566892</v>
      </c>
      <c r="N478" s="31">
        <f t="shared" si="53"/>
        <v>25.670937968000665</v>
      </c>
      <c r="O478" s="31">
        <f t="shared" si="53"/>
        <v>23.793040009786193</v>
      </c>
      <c r="P478" s="31">
        <f t="shared" si="53"/>
        <v>23.841527747836214</v>
      </c>
      <c r="Q478" s="31">
        <f t="shared" si="53"/>
        <v>24.857083668036157</v>
      </c>
      <c r="R478" s="75"/>
      <c r="S478" s="73"/>
      <c r="T478" s="76"/>
    </row>
    <row r="479" spans="1:20" x14ac:dyDescent="0.25">
      <c r="A479" s="25">
        <v>42936.750027314818</v>
      </c>
      <c r="B479" s="26">
        <v>0</v>
      </c>
      <c r="C479" s="27">
        <v>0</v>
      </c>
      <c r="D479" s="26">
        <v>0</v>
      </c>
      <c r="E479" s="27">
        <v>0</v>
      </c>
      <c r="F479" s="28">
        <f t="shared" si="49"/>
        <v>0</v>
      </c>
      <c r="G479" s="28">
        <f t="shared" si="49"/>
        <v>0</v>
      </c>
      <c r="H479" s="29">
        <v>0</v>
      </c>
      <c r="I479" s="30">
        <f t="shared" si="51"/>
        <v>0</v>
      </c>
      <c r="J479" s="31">
        <f t="shared" si="50"/>
        <v>0</v>
      </c>
      <c r="K479" s="78"/>
      <c r="L479" s="75"/>
      <c r="M479" s="31">
        <f t="shared" si="53"/>
        <v>37.582771504566892</v>
      </c>
      <c r="N479" s="31">
        <f t="shared" si="53"/>
        <v>25.670937968000665</v>
      </c>
      <c r="O479" s="31">
        <f t="shared" si="53"/>
        <v>23.793040009786193</v>
      </c>
      <c r="P479" s="31">
        <f t="shared" si="53"/>
        <v>23.841527747836214</v>
      </c>
      <c r="Q479" s="31">
        <f t="shared" si="53"/>
        <v>24.857083668036157</v>
      </c>
      <c r="R479" s="75"/>
      <c r="S479" s="73"/>
      <c r="T479" s="76"/>
    </row>
    <row r="480" spans="1:20" x14ac:dyDescent="0.25">
      <c r="A480" s="25">
        <v>42936.791694039355</v>
      </c>
      <c r="B480" s="26">
        <v>0</v>
      </c>
      <c r="C480" s="27">
        <v>0</v>
      </c>
      <c r="D480" s="26">
        <v>0</v>
      </c>
      <c r="E480" s="27">
        <v>0</v>
      </c>
      <c r="F480" s="28">
        <f t="shared" si="49"/>
        <v>0</v>
      </c>
      <c r="G480" s="28">
        <f t="shared" si="49"/>
        <v>0</v>
      </c>
      <c r="H480" s="29">
        <v>0</v>
      </c>
      <c r="I480" s="30">
        <f t="shared" si="51"/>
        <v>0</v>
      </c>
      <c r="J480" s="31">
        <f t="shared" si="50"/>
        <v>0</v>
      </c>
      <c r="K480" s="78"/>
      <c r="L480" s="75"/>
      <c r="M480" s="31">
        <f t="shared" si="53"/>
        <v>37.582771504566892</v>
      </c>
      <c r="N480" s="31">
        <f t="shared" si="53"/>
        <v>25.670937968000665</v>
      </c>
      <c r="O480" s="31">
        <f t="shared" si="53"/>
        <v>23.793040009786193</v>
      </c>
      <c r="P480" s="31">
        <f t="shared" si="53"/>
        <v>23.841527747836214</v>
      </c>
      <c r="Q480" s="31">
        <f t="shared" si="53"/>
        <v>24.857083668036157</v>
      </c>
      <c r="R480" s="75"/>
      <c r="S480" s="73"/>
      <c r="T480" s="76"/>
    </row>
    <row r="481" spans="1:20" x14ac:dyDescent="0.25">
      <c r="A481" s="25">
        <v>42936.833360763892</v>
      </c>
      <c r="B481" s="26">
        <v>0</v>
      </c>
      <c r="C481" s="27">
        <v>0</v>
      </c>
      <c r="D481" s="26">
        <v>0</v>
      </c>
      <c r="E481" s="27">
        <v>0</v>
      </c>
      <c r="F481" s="28">
        <f t="shared" si="49"/>
        <v>0</v>
      </c>
      <c r="G481" s="28">
        <f t="shared" si="49"/>
        <v>0</v>
      </c>
      <c r="H481" s="29">
        <v>0</v>
      </c>
      <c r="I481" s="30">
        <f t="shared" si="51"/>
        <v>0</v>
      </c>
      <c r="J481" s="31">
        <f t="shared" si="50"/>
        <v>0</v>
      </c>
      <c r="K481" s="78"/>
      <c r="L481" s="75"/>
      <c r="M481" s="31">
        <f t="shared" si="53"/>
        <v>37.582771504566892</v>
      </c>
      <c r="N481" s="31">
        <f t="shared" si="53"/>
        <v>25.670937968000665</v>
      </c>
      <c r="O481" s="31">
        <f t="shared" si="53"/>
        <v>23.793040009786193</v>
      </c>
      <c r="P481" s="31">
        <f t="shared" si="53"/>
        <v>23.841527747836214</v>
      </c>
      <c r="Q481" s="31">
        <f t="shared" si="53"/>
        <v>24.857083668036157</v>
      </c>
      <c r="R481" s="75"/>
      <c r="S481" s="73"/>
      <c r="T481" s="76"/>
    </row>
    <row r="482" spans="1:20" x14ac:dyDescent="0.25">
      <c r="A482" s="25">
        <v>42936.875027488422</v>
      </c>
      <c r="B482" s="26">
        <v>0</v>
      </c>
      <c r="C482" s="27">
        <v>0</v>
      </c>
      <c r="D482" s="26">
        <v>0</v>
      </c>
      <c r="E482" s="27">
        <v>0</v>
      </c>
      <c r="F482" s="28">
        <f t="shared" si="49"/>
        <v>0</v>
      </c>
      <c r="G482" s="28">
        <f t="shared" si="49"/>
        <v>0</v>
      </c>
      <c r="H482" s="29">
        <v>0</v>
      </c>
      <c r="I482" s="30">
        <f t="shared" si="51"/>
        <v>0</v>
      </c>
      <c r="J482" s="31">
        <f t="shared" si="50"/>
        <v>0</v>
      </c>
      <c r="K482" s="78"/>
      <c r="L482" s="75"/>
      <c r="M482" s="31">
        <f t="shared" si="53"/>
        <v>37.582771504566892</v>
      </c>
      <c r="N482" s="31">
        <f t="shared" si="53"/>
        <v>25.670937968000665</v>
      </c>
      <c r="O482" s="31">
        <f t="shared" si="53"/>
        <v>23.793040009786193</v>
      </c>
      <c r="P482" s="31">
        <f t="shared" si="53"/>
        <v>23.841527747836214</v>
      </c>
      <c r="Q482" s="31">
        <f t="shared" si="53"/>
        <v>24.857083668036157</v>
      </c>
      <c r="R482" s="75"/>
      <c r="S482" s="73"/>
      <c r="T482" s="76"/>
    </row>
    <row r="483" spans="1:20" x14ac:dyDescent="0.25">
      <c r="A483" s="25">
        <v>42936.91669421296</v>
      </c>
      <c r="B483" s="26">
        <v>0</v>
      </c>
      <c r="C483" s="27">
        <v>0</v>
      </c>
      <c r="D483" s="26">
        <v>0</v>
      </c>
      <c r="E483" s="27">
        <v>0</v>
      </c>
      <c r="F483" s="28">
        <f t="shared" si="49"/>
        <v>0</v>
      </c>
      <c r="G483" s="28">
        <f t="shared" si="49"/>
        <v>0</v>
      </c>
      <c r="H483" s="29">
        <v>0</v>
      </c>
      <c r="I483" s="30">
        <f t="shared" si="51"/>
        <v>0</v>
      </c>
      <c r="J483" s="31">
        <f t="shared" si="50"/>
        <v>0</v>
      </c>
      <c r="K483" s="78"/>
      <c r="L483" s="75"/>
      <c r="M483" s="31">
        <f t="shared" si="53"/>
        <v>37.582771504566892</v>
      </c>
      <c r="N483" s="31">
        <f t="shared" si="53"/>
        <v>25.670937968000665</v>
      </c>
      <c r="O483" s="31">
        <f t="shared" si="53"/>
        <v>23.793040009786193</v>
      </c>
      <c r="P483" s="31">
        <f t="shared" si="53"/>
        <v>23.841527747836214</v>
      </c>
      <c r="Q483" s="31">
        <f t="shared" si="53"/>
        <v>24.857083668036157</v>
      </c>
      <c r="R483" s="75"/>
      <c r="S483" s="73"/>
      <c r="T483" s="76"/>
    </row>
    <row r="484" spans="1:20" x14ac:dyDescent="0.25">
      <c r="A484" s="25">
        <v>42936.958360937497</v>
      </c>
      <c r="B484" s="26">
        <v>0</v>
      </c>
      <c r="C484" s="27">
        <v>0</v>
      </c>
      <c r="D484" s="26">
        <v>0</v>
      </c>
      <c r="E484" s="27">
        <v>0</v>
      </c>
      <c r="F484" s="28">
        <f t="shared" si="49"/>
        <v>0</v>
      </c>
      <c r="G484" s="28">
        <f t="shared" si="49"/>
        <v>0</v>
      </c>
      <c r="H484" s="29">
        <v>0</v>
      </c>
      <c r="I484" s="30">
        <f t="shared" si="51"/>
        <v>0</v>
      </c>
      <c r="J484" s="31">
        <f t="shared" si="50"/>
        <v>0</v>
      </c>
      <c r="K484" s="78"/>
      <c r="L484" s="75"/>
      <c r="M484" s="31">
        <f t="shared" si="53"/>
        <v>37.582771504566892</v>
      </c>
      <c r="N484" s="31">
        <f t="shared" si="53"/>
        <v>25.670937968000665</v>
      </c>
      <c r="O484" s="31">
        <f t="shared" si="53"/>
        <v>23.793040009786193</v>
      </c>
      <c r="P484" s="31">
        <f t="shared" si="53"/>
        <v>23.841527747836214</v>
      </c>
      <c r="Q484" s="31">
        <f t="shared" si="53"/>
        <v>24.857083668036157</v>
      </c>
      <c r="R484" s="75"/>
      <c r="S484" s="73"/>
      <c r="T484" s="76"/>
    </row>
    <row r="485" spans="1:20" x14ac:dyDescent="0.25">
      <c r="A485" s="25">
        <v>42937.000027662034</v>
      </c>
      <c r="B485" s="26">
        <v>0</v>
      </c>
      <c r="C485" s="27">
        <v>0</v>
      </c>
      <c r="D485" s="26">
        <v>0</v>
      </c>
      <c r="E485" s="27">
        <v>0</v>
      </c>
      <c r="F485" s="28">
        <f t="shared" si="49"/>
        <v>0</v>
      </c>
      <c r="G485" s="28">
        <f t="shared" si="49"/>
        <v>0</v>
      </c>
      <c r="H485" s="29">
        <v>0</v>
      </c>
      <c r="I485" s="30">
        <f t="shared" si="51"/>
        <v>0</v>
      </c>
      <c r="J485" s="31">
        <f t="shared" si="50"/>
        <v>0</v>
      </c>
      <c r="K485" s="78"/>
      <c r="L485" s="75"/>
      <c r="M485" s="31">
        <f t="shared" si="53"/>
        <v>37.582771504566892</v>
      </c>
      <c r="N485" s="31">
        <f t="shared" si="53"/>
        <v>25.670937968000665</v>
      </c>
      <c r="O485" s="31">
        <f t="shared" si="53"/>
        <v>23.793040009786193</v>
      </c>
      <c r="P485" s="31">
        <f t="shared" si="53"/>
        <v>23.841527747836214</v>
      </c>
      <c r="Q485" s="31">
        <f t="shared" si="53"/>
        <v>24.857083668036157</v>
      </c>
      <c r="R485" s="75"/>
      <c r="S485" s="73"/>
      <c r="T485" s="76"/>
    </row>
    <row r="486" spans="1:20" x14ac:dyDescent="0.25">
      <c r="A486" s="25">
        <v>42937.041694386571</v>
      </c>
      <c r="B486" s="26">
        <v>0</v>
      </c>
      <c r="C486" s="27">
        <v>0</v>
      </c>
      <c r="D486" s="26">
        <v>0</v>
      </c>
      <c r="E486" s="27">
        <v>0</v>
      </c>
      <c r="F486" s="28">
        <f t="shared" si="49"/>
        <v>0</v>
      </c>
      <c r="G486" s="28">
        <f t="shared" si="49"/>
        <v>0</v>
      </c>
      <c r="H486" s="29">
        <v>0</v>
      </c>
      <c r="I486" s="30">
        <f t="shared" si="51"/>
        <v>0</v>
      </c>
      <c r="J486" s="31">
        <f t="shared" si="50"/>
        <v>0</v>
      </c>
      <c r="K486" s="78"/>
      <c r="L486" s="75"/>
      <c r="M486" s="31">
        <f t="shared" si="53"/>
        <v>37.582771504566892</v>
      </c>
      <c r="N486" s="31">
        <f t="shared" si="53"/>
        <v>25.670937968000665</v>
      </c>
      <c r="O486" s="31">
        <f t="shared" si="53"/>
        <v>23.793040009786193</v>
      </c>
      <c r="P486" s="31">
        <f t="shared" si="53"/>
        <v>23.841527747836214</v>
      </c>
      <c r="Q486" s="31">
        <f t="shared" si="53"/>
        <v>24.857083668036157</v>
      </c>
      <c r="R486" s="75"/>
      <c r="S486" s="73"/>
      <c r="T486" s="76"/>
    </row>
    <row r="487" spans="1:20" x14ac:dyDescent="0.25">
      <c r="A487" s="25">
        <v>42937.083361111108</v>
      </c>
      <c r="B487" s="26">
        <v>0</v>
      </c>
      <c r="C487" s="27">
        <v>0</v>
      </c>
      <c r="D487" s="26">
        <v>0</v>
      </c>
      <c r="E487" s="27">
        <v>0</v>
      </c>
      <c r="F487" s="28">
        <f t="shared" si="49"/>
        <v>0</v>
      </c>
      <c r="G487" s="28">
        <f t="shared" si="49"/>
        <v>0</v>
      </c>
      <c r="H487" s="29">
        <v>0</v>
      </c>
      <c r="I487" s="30">
        <f t="shared" si="51"/>
        <v>0</v>
      </c>
      <c r="J487" s="31">
        <f t="shared" si="50"/>
        <v>0</v>
      </c>
      <c r="K487" s="78"/>
      <c r="L487" s="75"/>
      <c r="M487" s="31">
        <f t="shared" si="53"/>
        <v>37.582771504566892</v>
      </c>
      <c r="N487" s="31">
        <f t="shared" si="53"/>
        <v>25.670937968000665</v>
      </c>
      <c r="O487" s="31">
        <f t="shared" si="53"/>
        <v>23.793040009786193</v>
      </c>
      <c r="P487" s="31">
        <f t="shared" si="53"/>
        <v>23.841527747836214</v>
      </c>
      <c r="Q487" s="31">
        <f t="shared" si="53"/>
        <v>24.857083668036157</v>
      </c>
      <c r="R487" s="75"/>
      <c r="S487" s="73"/>
      <c r="T487" s="76"/>
    </row>
    <row r="488" spans="1:20" x14ac:dyDescent="0.25">
      <c r="A488" s="25">
        <v>42937.125027835646</v>
      </c>
      <c r="B488" s="26">
        <v>0</v>
      </c>
      <c r="C488" s="27">
        <v>0</v>
      </c>
      <c r="D488" s="26">
        <v>0</v>
      </c>
      <c r="E488" s="27">
        <v>0</v>
      </c>
      <c r="F488" s="28">
        <f t="shared" si="49"/>
        <v>0</v>
      </c>
      <c r="G488" s="28">
        <f t="shared" si="49"/>
        <v>0</v>
      </c>
      <c r="H488" s="29">
        <v>0</v>
      </c>
      <c r="I488" s="30">
        <f t="shared" si="51"/>
        <v>0</v>
      </c>
      <c r="J488" s="31">
        <f t="shared" si="50"/>
        <v>0</v>
      </c>
      <c r="K488" s="78"/>
      <c r="L488" s="75"/>
      <c r="M488" s="31">
        <f t="shared" ref="M488:Q503" si="54">M487</f>
        <v>37.582771504566892</v>
      </c>
      <c r="N488" s="31">
        <f t="shared" si="54"/>
        <v>25.670937968000665</v>
      </c>
      <c r="O488" s="31">
        <f t="shared" si="54"/>
        <v>23.793040009786193</v>
      </c>
      <c r="P488" s="31">
        <f t="shared" si="54"/>
        <v>23.841527747836214</v>
      </c>
      <c r="Q488" s="31">
        <f t="shared" si="54"/>
        <v>24.857083668036157</v>
      </c>
      <c r="R488" s="75"/>
      <c r="S488" s="73"/>
      <c r="T488" s="76"/>
    </row>
    <row r="489" spans="1:20" x14ac:dyDescent="0.25">
      <c r="A489" s="25">
        <v>42937.166694560183</v>
      </c>
      <c r="B489" s="26">
        <v>19.475000000000001</v>
      </c>
      <c r="C489" s="27">
        <v>423.58125000000001</v>
      </c>
      <c r="D489" s="26">
        <v>13.141</v>
      </c>
      <c r="E489" s="27">
        <v>285.81700000000001</v>
      </c>
      <c r="F489" s="28">
        <f t="shared" si="49"/>
        <v>6.3340000000000014</v>
      </c>
      <c r="G489" s="28">
        <f t="shared" si="49"/>
        <v>137.76425</v>
      </c>
      <c r="H489" s="29">
        <v>0</v>
      </c>
      <c r="I489" s="30">
        <f t="shared" si="51"/>
        <v>6.3340000000000014</v>
      </c>
      <c r="J489" s="31">
        <f t="shared" si="50"/>
        <v>21.749960530470471</v>
      </c>
      <c r="K489" s="78"/>
      <c r="L489" s="75"/>
      <c r="M489" s="31">
        <f t="shared" si="54"/>
        <v>37.582771504566892</v>
      </c>
      <c r="N489" s="31">
        <f t="shared" si="54"/>
        <v>25.670937968000665</v>
      </c>
      <c r="O489" s="31">
        <f t="shared" si="54"/>
        <v>23.793040009786193</v>
      </c>
      <c r="P489" s="31">
        <f t="shared" si="54"/>
        <v>23.841527747836214</v>
      </c>
      <c r="Q489" s="31">
        <f t="shared" si="54"/>
        <v>24.857083668036157</v>
      </c>
      <c r="R489" s="75"/>
      <c r="S489" s="73"/>
      <c r="T489" s="76"/>
    </row>
    <row r="490" spans="1:20" x14ac:dyDescent="0.25">
      <c r="A490" s="25">
        <v>42937.20836128472</v>
      </c>
      <c r="B490" s="26">
        <v>35.9</v>
      </c>
      <c r="C490" s="27">
        <v>769.69600000000003</v>
      </c>
      <c r="D490" s="26">
        <v>29.921000000000003</v>
      </c>
      <c r="E490" s="27">
        <v>641.50600000000009</v>
      </c>
      <c r="F490" s="28">
        <f t="shared" si="49"/>
        <v>5.9789999999999957</v>
      </c>
      <c r="G490" s="28">
        <f t="shared" si="49"/>
        <v>128.18999999999994</v>
      </c>
      <c r="H490" s="29">
        <v>0</v>
      </c>
      <c r="I490" s="30">
        <f t="shared" si="51"/>
        <v>5.9789999999999957</v>
      </c>
      <c r="J490" s="31">
        <f t="shared" si="50"/>
        <v>21.440040140491728</v>
      </c>
      <c r="K490" s="78"/>
      <c r="L490" s="75"/>
      <c r="M490" s="31">
        <f t="shared" si="54"/>
        <v>37.582771504566892</v>
      </c>
      <c r="N490" s="31">
        <f t="shared" si="54"/>
        <v>25.670937968000665</v>
      </c>
      <c r="O490" s="31">
        <f t="shared" si="54"/>
        <v>23.793040009786193</v>
      </c>
      <c r="P490" s="31">
        <f t="shared" si="54"/>
        <v>23.841527747836214</v>
      </c>
      <c r="Q490" s="31">
        <f t="shared" si="54"/>
        <v>24.857083668036157</v>
      </c>
      <c r="R490" s="75"/>
      <c r="S490" s="73"/>
      <c r="T490" s="76"/>
    </row>
    <row r="491" spans="1:20" x14ac:dyDescent="0.25">
      <c r="A491" s="25">
        <v>42937.250028009257</v>
      </c>
      <c r="B491" s="26">
        <v>0</v>
      </c>
      <c r="C491" s="27">
        <v>0</v>
      </c>
      <c r="D491" s="26">
        <v>0</v>
      </c>
      <c r="E491" s="27">
        <v>0</v>
      </c>
      <c r="F491" s="28">
        <f t="shared" si="49"/>
        <v>0</v>
      </c>
      <c r="G491" s="28">
        <f t="shared" si="49"/>
        <v>0</v>
      </c>
      <c r="H491" s="29">
        <v>0</v>
      </c>
      <c r="I491" s="30">
        <f t="shared" si="51"/>
        <v>0</v>
      </c>
      <c r="J491" s="31">
        <f t="shared" si="50"/>
        <v>0</v>
      </c>
      <c r="K491" s="78"/>
      <c r="L491" s="75"/>
      <c r="M491" s="31">
        <f t="shared" si="54"/>
        <v>37.582771504566892</v>
      </c>
      <c r="N491" s="31">
        <f t="shared" si="54"/>
        <v>25.670937968000665</v>
      </c>
      <c r="O491" s="31">
        <f t="shared" si="54"/>
        <v>23.793040009786193</v>
      </c>
      <c r="P491" s="31">
        <f t="shared" si="54"/>
        <v>23.841527747836214</v>
      </c>
      <c r="Q491" s="31">
        <f t="shared" si="54"/>
        <v>24.857083668036157</v>
      </c>
      <c r="R491" s="75"/>
      <c r="S491" s="73"/>
      <c r="T491" s="76"/>
    </row>
    <row r="492" spans="1:20" x14ac:dyDescent="0.25">
      <c r="A492" s="25">
        <v>42937.291694733794</v>
      </c>
      <c r="B492" s="26">
        <v>58.469000000000001</v>
      </c>
      <c r="C492" s="27">
        <v>1445.9383700000001</v>
      </c>
      <c r="D492" s="26">
        <v>33.975000000000001</v>
      </c>
      <c r="E492" s="27">
        <v>840.20100000000002</v>
      </c>
      <c r="F492" s="28">
        <f t="shared" si="49"/>
        <v>24.494</v>
      </c>
      <c r="G492" s="28">
        <f t="shared" si="49"/>
        <v>605.73737000000006</v>
      </c>
      <c r="H492" s="29">
        <v>0</v>
      </c>
      <c r="I492" s="30">
        <f t="shared" si="51"/>
        <v>24.494</v>
      </c>
      <c r="J492" s="31">
        <f t="shared" si="50"/>
        <v>24.730030619743612</v>
      </c>
      <c r="K492" s="78"/>
      <c r="L492" s="75"/>
      <c r="M492" s="31">
        <f t="shared" si="54"/>
        <v>37.582771504566892</v>
      </c>
      <c r="N492" s="31">
        <f t="shared" si="54"/>
        <v>25.670937968000665</v>
      </c>
      <c r="O492" s="31">
        <f t="shared" si="54"/>
        <v>23.793040009786193</v>
      </c>
      <c r="P492" s="31">
        <f t="shared" si="54"/>
        <v>23.841527747836214</v>
      </c>
      <c r="Q492" s="31">
        <f t="shared" si="54"/>
        <v>24.857083668036157</v>
      </c>
      <c r="R492" s="75"/>
      <c r="S492" s="73"/>
      <c r="T492" s="76"/>
    </row>
    <row r="493" spans="1:20" x14ac:dyDescent="0.25">
      <c r="A493" s="25">
        <v>42937.333361458332</v>
      </c>
      <c r="B493" s="26">
        <v>55.697000000000003</v>
      </c>
      <c r="C493" s="27">
        <v>1533.8953799999999</v>
      </c>
      <c r="D493" s="26">
        <v>55.697000000000003</v>
      </c>
      <c r="E493" s="27">
        <v>1533.895</v>
      </c>
      <c r="F493" s="28">
        <f t="shared" si="49"/>
        <v>0</v>
      </c>
      <c r="G493" s="28">
        <f t="shared" si="49"/>
        <v>3.7999999995008693E-4</v>
      </c>
      <c r="H493" s="29">
        <v>0</v>
      </c>
      <c r="I493" s="30">
        <f t="shared" si="51"/>
        <v>0</v>
      </c>
      <c r="J493" s="31">
        <f t="shared" si="50"/>
        <v>0</v>
      </c>
      <c r="K493" s="78"/>
      <c r="L493" s="75"/>
      <c r="M493" s="31">
        <f t="shared" si="54"/>
        <v>37.582771504566892</v>
      </c>
      <c r="N493" s="31">
        <f t="shared" si="54"/>
        <v>25.670937968000665</v>
      </c>
      <c r="O493" s="31">
        <f t="shared" si="54"/>
        <v>23.793040009786193</v>
      </c>
      <c r="P493" s="31">
        <f t="shared" si="54"/>
        <v>23.841527747836214</v>
      </c>
      <c r="Q493" s="31">
        <f t="shared" si="54"/>
        <v>24.857083668036157</v>
      </c>
      <c r="R493" s="75"/>
      <c r="S493" s="73"/>
      <c r="T493" s="76"/>
    </row>
    <row r="494" spans="1:20" x14ac:dyDescent="0.25">
      <c r="A494" s="25">
        <v>42937.375028182869</v>
      </c>
      <c r="B494" s="26">
        <v>175.655</v>
      </c>
      <c r="C494" s="27">
        <v>5276.6761999999999</v>
      </c>
      <c r="D494" s="26">
        <v>175.655</v>
      </c>
      <c r="E494" s="27">
        <v>5276.6760000000004</v>
      </c>
      <c r="F494" s="28">
        <f t="shared" si="49"/>
        <v>0</v>
      </c>
      <c r="G494" s="28">
        <f t="shared" si="49"/>
        <v>1.9999999949504854E-4</v>
      </c>
      <c r="H494" s="29">
        <v>0</v>
      </c>
      <c r="I494" s="30">
        <f t="shared" si="51"/>
        <v>0</v>
      </c>
      <c r="J494" s="31">
        <f t="shared" si="50"/>
        <v>0</v>
      </c>
      <c r="K494" s="78"/>
      <c r="L494" s="75"/>
      <c r="M494" s="31">
        <f t="shared" si="54"/>
        <v>37.582771504566892</v>
      </c>
      <c r="N494" s="31">
        <f t="shared" si="54"/>
        <v>25.670937968000665</v>
      </c>
      <c r="O494" s="31">
        <f t="shared" si="54"/>
        <v>23.793040009786193</v>
      </c>
      <c r="P494" s="31">
        <f t="shared" si="54"/>
        <v>23.841527747836214</v>
      </c>
      <c r="Q494" s="31">
        <f t="shared" si="54"/>
        <v>24.857083668036157</v>
      </c>
      <c r="R494" s="75"/>
      <c r="S494" s="73"/>
      <c r="T494" s="76"/>
    </row>
    <row r="495" spans="1:20" x14ac:dyDescent="0.25">
      <c r="A495" s="25">
        <v>42937.416694907406</v>
      </c>
      <c r="B495" s="26">
        <v>147.80000000000001</v>
      </c>
      <c r="C495" s="27">
        <v>4413.308</v>
      </c>
      <c r="D495" s="26">
        <v>147.80000000000001</v>
      </c>
      <c r="E495" s="27">
        <v>4413.308</v>
      </c>
      <c r="F495" s="28">
        <f t="shared" si="49"/>
        <v>0</v>
      </c>
      <c r="G495" s="28">
        <f t="shared" si="49"/>
        <v>0</v>
      </c>
      <c r="H495" s="29">
        <v>0</v>
      </c>
      <c r="I495" s="30">
        <f t="shared" si="51"/>
        <v>0</v>
      </c>
      <c r="J495" s="31">
        <f t="shared" si="50"/>
        <v>0</v>
      </c>
      <c r="K495" s="78"/>
      <c r="L495" s="75"/>
      <c r="M495" s="31">
        <f t="shared" si="54"/>
        <v>37.582771504566892</v>
      </c>
      <c r="N495" s="31">
        <f t="shared" si="54"/>
        <v>25.670937968000665</v>
      </c>
      <c r="O495" s="31">
        <f t="shared" si="54"/>
        <v>23.793040009786193</v>
      </c>
      <c r="P495" s="31">
        <f t="shared" si="54"/>
        <v>23.841527747836214</v>
      </c>
      <c r="Q495" s="31">
        <f t="shared" si="54"/>
        <v>24.857083668036157</v>
      </c>
      <c r="R495" s="75"/>
      <c r="S495" s="73"/>
      <c r="T495" s="76"/>
    </row>
    <row r="496" spans="1:20" x14ac:dyDescent="0.25">
      <c r="A496" s="25">
        <v>42937.458361631943</v>
      </c>
      <c r="B496" s="26">
        <v>16.094999999999999</v>
      </c>
      <c r="C496" s="27">
        <v>551.09280000000001</v>
      </c>
      <c r="D496" s="26">
        <v>16.095000000000002</v>
      </c>
      <c r="E496" s="27">
        <v>551.09300000000007</v>
      </c>
      <c r="F496" s="28">
        <f t="shared" si="49"/>
        <v>0</v>
      </c>
      <c r="G496" s="28">
        <f t="shared" si="49"/>
        <v>-2.0000000006348273E-4</v>
      </c>
      <c r="H496" s="29">
        <v>0</v>
      </c>
      <c r="I496" s="30">
        <f t="shared" si="51"/>
        <v>0</v>
      </c>
      <c r="J496" s="31">
        <f t="shared" si="50"/>
        <v>0</v>
      </c>
      <c r="K496" s="78"/>
      <c r="L496" s="75"/>
      <c r="M496" s="31">
        <f t="shared" si="54"/>
        <v>37.582771504566892</v>
      </c>
      <c r="N496" s="31">
        <f t="shared" si="54"/>
        <v>25.670937968000665</v>
      </c>
      <c r="O496" s="31">
        <f t="shared" si="54"/>
        <v>23.793040009786193</v>
      </c>
      <c r="P496" s="31">
        <f t="shared" si="54"/>
        <v>23.841527747836214</v>
      </c>
      <c r="Q496" s="31">
        <f t="shared" si="54"/>
        <v>24.857083668036157</v>
      </c>
      <c r="R496" s="75"/>
      <c r="S496" s="73"/>
      <c r="T496" s="76"/>
    </row>
    <row r="497" spans="1:20" x14ac:dyDescent="0.25">
      <c r="A497" s="25">
        <v>42937.50002835648</v>
      </c>
      <c r="B497" s="26">
        <v>0</v>
      </c>
      <c r="C497" s="27">
        <v>0</v>
      </c>
      <c r="D497" s="26">
        <v>0</v>
      </c>
      <c r="E497" s="27">
        <v>0</v>
      </c>
      <c r="F497" s="28">
        <f t="shared" si="49"/>
        <v>0</v>
      </c>
      <c r="G497" s="28">
        <f t="shared" si="49"/>
        <v>0</v>
      </c>
      <c r="H497" s="29">
        <v>0</v>
      </c>
      <c r="I497" s="30">
        <f t="shared" si="51"/>
        <v>0</v>
      </c>
      <c r="J497" s="31">
        <f t="shared" si="50"/>
        <v>0</v>
      </c>
      <c r="K497" s="78"/>
      <c r="L497" s="75"/>
      <c r="M497" s="31">
        <f t="shared" si="54"/>
        <v>37.582771504566892</v>
      </c>
      <c r="N497" s="31">
        <f t="shared" si="54"/>
        <v>25.670937968000665</v>
      </c>
      <c r="O497" s="31">
        <f t="shared" si="54"/>
        <v>23.793040009786193</v>
      </c>
      <c r="P497" s="31">
        <f t="shared" si="54"/>
        <v>23.841527747836214</v>
      </c>
      <c r="Q497" s="31">
        <f t="shared" si="54"/>
        <v>24.857083668036157</v>
      </c>
      <c r="R497" s="75"/>
      <c r="S497" s="73"/>
      <c r="T497" s="76"/>
    </row>
    <row r="498" spans="1:20" x14ac:dyDescent="0.25">
      <c r="A498" s="25">
        <v>42937.541695081018</v>
      </c>
      <c r="B498" s="26">
        <v>0</v>
      </c>
      <c r="C498" s="27">
        <v>0</v>
      </c>
      <c r="D498" s="26">
        <v>0</v>
      </c>
      <c r="E498" s="27">
        <v>0</v>
      </c>
      <c r="F498" s="28">
        <f t="shared" si="49"/>
        <v>0</v>
      </c>
      <c r="G498" s="28">
        <f t="shared" si="49"/>
        <v>0</v>
      </c>
      <c r="H498" s="29">
        <v>0</v>
      </c>
      <c r="I498" s="30">
        <f t="shared" si="51"/>
        <v>0</v>
      </c>
      <c r="J498" s="31">
        <f t="shared" si="50"/>
        <v>0</v>
      </c>
      <c r="K498" s="78"/>
      <c r="L498" s="75"/>
      <c r="M498" s="31">
        <f t="shared" si="54"/>
        <v>37.582771504566892</v>
      </c>
      <c r="N498" s="31">
        <f t="shared" si="54"/>
        <v>25.670937968000665</v>
      </c>
      <c r="O498" s="31">
        <f t="shared" si="54"/>
        <v>23.793040009786193</v>
      </c>
      <c r="P498" s="31">
        <f t="shared" si="54"/>
        <v>23.841527747836214</v>
      </c>
      <c r="Q498" s="31">
        <f t="shared" si="54"/>
        <v>24.857083668036157</v>
      </c>
      <c r="R498" s="75"/>
      <c r="S498" s="73"/>
      <c r="T498" s="76"/>
    </row>
    <row r="499" spans="1:20" x14ac:dyDescent="0.25">
      <c r="A499" s="25">
        <v>42937.583361805555</v>
      </c>
      <c r="B499" s="26">
        <v>0</v>
      </c>
      <c r="C499" s="27">
        <v>0</v>
      </c>
      <c r="D499" s="26">
        <v>0</v>
      </c>
      <c r="E499" s="27">
        <v>0</v>
      </c>
      <c r="F499" s="28">
        <f t="shared" si="49"/>
        <v>0</v>
      </c>
      <c r="G499" s="28">
        <f t="shared" si="49"/>
        <v>0</v>
      </c>
      <c r="H499" s="29">
        <v>0</v>
      </c>
      <c r="I499" s="30">
        <f t="shared" si="51"/>
        <v>0</v>
      </c>
      <c r="J499" s="31">
        <f t="shared" si="50"/>
        <v>0</v>
      </c>
      <c r="K499" s="78"/>
      <c r="L499" s="75"/>
      <c r="M499" s="31">
        <f t="shared" si="54"/>
        <v>37.582771504566892</v>
      </c>
      <c r="N499" s="31">
        <f t="shared" si="54"/>
        <v>25.670937968000665</v>
      </c>
      <c r="O499" s="31">
        <f t="shared" si="54"/>
        <v>23.793040009786193</v>
      </c>
      <c r="P499" s="31">
        <f t="shared" si="54"/>
        <v>23.841527747836214</v>
      </c>
      <c r="Q499" s="31">
        <f t="shared" si="54"/>
        <v>24.857083668036157</v>
      </c>
      <c r="R499" s="75"/>
      <c r="S499" s="73"/>
      <c r="T499" s="76"/>
    </row>
    <row r="500" spans="1:20" x14ac:dyDescent="0.25">
      <c r="A500" s="25">
        <v>42937.625028530092</v>
      </c>
      <c r="B500" s="26">
        <v>0</v>
      </c>
      <c r="C500" s="27">
        <v>0</v>
      </c>
      <c r="D500" s="26">
        <v>0</v>
      </c>
      <c r="E500" s="27">
        <v>0</v>
      </c>
      <c r="F500" s="28">
        <f t="shared" si="49"/>
        <v>0</v>
      </c>
      <c r="G500" s="28">
        <f t="shared" si="49"/>
        <v>0</v>
      </c>
      <c r="H500" s="29">
        <v>0</v>
      </c>
      <c r="I500" s="30">
        <f t="shared" si="51"/>
        <v>0</v>
      </c>
      <c r="J500" s="31">
        <f t="shared" si="50"/>
        <v>0</v>
      </c>
      <c r="K500" s="78"/>
      <c r="L500" s="75"/>
      <c r="M500" s="31">
        <f t="shared" si="54"/>
        <v>37.582771504566892</v>
      </c>
      <c r="N500" s="31">
        <f t="shared" si="54"/>
        <v>25.670937968000665</v>
      </c>
      <c r="O500" s="31">
        <f t="shared" si="54"/>
        <v>23.793040009786193</v>
      </c>
      <c r="P500" s="31">
        <f t="shared" si="54"/>
        <v>23.841527747836214</v>
      </c>
      <c r="Q500" s="31">
        <f t="shared" si="54"/>
        <v>24.857083668036157</v>
      </c>
      <c r="R500" s="75"/>
      <c r="S500" s="73"/>
      <c r="T500" s="76"/>
    </row>
    <row r="501" spans="1:20" x14ac:dyDescent="0.25">
      <c r="A501" s="25">
        <v>42937.666695254629</v>
      </c>
      <c r="B501" s="26">
        <v>0</v>
      </c>
      <c r="C501" s="27">
        <v>0</v>
      </c>
      <c r="D501" s="26">
        <v>0</v>
      </c>
      <c r="E501" s="27">
        <v>0</v>
      </c>
      <c r="F501" s="28">
        <f t="shared" si="49"/>
        <v>0</v>
      </c>
      <c r="G501" s="28">
        <f t="shared" si="49"/>
        <v>0</v>
      </c>
      <c r="H501" s="29">
        <v>0</v>
      </c>
      <c r="I501" s="30">
        <f t="shared" si="51"/>
        <v>0</v>
      </c>
      <c r="J501" s="31">
        <f t="shared" si="50"/>
        <v>0</v>
      </c>
      <c r="K501" s="78"/>
      <c r="L501" s="75"/>
      <c r="M501" s="31">
        <f t="shared" si="54"/>
        <v>37.582771504566892</v>
      </c>
      <c r="N501" s="31">
        <f t="shared" si="54"/>
        <v>25.670937968000665</v>
      </c>
      <c r="O501" s="31">
        <f t="shared" si="54"/>
        <v>23.793040009786193</v>
      </c>
      <c r="P501" s="31">
        <f t="shared" si="54"/>
        <v>23.841527747836214</v>
      </c>
      <c r="Q501" s="31">
        <f t="shared" si="54"/>
        <v>24.857083668036157</v>
      </c>
      <c r="R501" s="75"/>
      <c r="S501" s="73"/>
      <c r="T501" s="76"/>
    </row>
    <row r="502" spans="1:20" x14ac:dyDescent="0.25">
      <c r="A502" s="25">
        <v>42937.708361979167</v>
      </c>
      <c r="B502" s="26">
        <v>0</v>
      </c>
      <c r="C502" s="27">
        <v>0</v>
      </c>
      <c r="D502" s="26">
        <v>0</v>
      </c>
      <c r="E502" s="27">
        <v>0</v>
      </c>
      <c r="F502" s="28">
        <f t="shared" si="49"/>
        <v>0</v>
      </c>
      <c r="G502" s="28">
        <f t="shared" si="49"/>
        <v>0</v>
      </c>
      <c r="H502" s="29">
        <v>0</v>
      </c>
      <c r="I502" s="30">
        <f t="shared" si="51"/>
        <v>0</v>
      </c>
      <c r="J502" s="31">
        <f t="shared" si="50"/>
        <v>0</v>
      </c>
      <c r="K502" s="78"/>
      <c r="L502" s="75"/>
      <c r="M502" s="31">
        <f t="shared" si="54"/>
        <v>37.582771504566892</v>
      </c>
      <c r="N502" s="31">
        <f t="shared" si="54"/>
        <v>25.670937968000665</v>
      </c>
      <c r="O502" s="31">
        <f t="shared" si="54"/>
        <v>23.793040009786193</v>
      </c>
      <c r="P502" s="31">
        <f t="shared" si="54"/>
        <v>23.841527747836214</v>
      </c>
      <c r="Q502" s="31">
        <f t="shared" si="54"/>
        <v>24.857083668036157</v>
      </c>
      <c r="R502" s="75"/>
      <c r="S502" s="73"/>
      <c r="T502" s="76"/>
    </row>
    <row r="503" spans="1:20" x14ac:dyDescent="0.25">
      <c r="A503" s="25">
        <v>42937.750028703704</v>
      </c>
      <c r="B503" s="26">
        <v>0</v>
      </c>
      <c r="C503" s="27">
        <v>0</v>
      </c>
      <c r="D503" s="26">
        <v>0</v>
      </c>
      <c r="E503" s="27">
        <v>0</v>
      </c>
      <c r="F503" s="28">
        <f t="shared" si="49"/>
        <v>0</v>
      </c>
      <c r="G503" s="28">
        <f t="shared" si="49"/>
        <v>0</v>
      </c>
      <c r="H503" s="29">
        <v>0</v>
      </c>
      <c r="I503" s="30">
        <f t="shared" si="51"/>
        <v>0</v>
      </c>
      <c r="J503" s="31">
        <f t="shared" si="50"/>
        <v>0</v>
      </c>
      <c r="K503" s="78"/>
      <c r="L503" s="75"/>
      <c r="M503" s="31">
        <f t="shared" si="54"/>
        <v>37.582771504566892</v>
      </c>
      <c r="N503" s="31">
        <f t="shared" si="54"/>
        <v>25.670937968000665</v>
      </c>
      <c r="O503" s="31">
        <f t="shared" si="54"/>
        <v>23.793040009786193</v>
      </c>
      <c r="P503" s="31">
        <f t="shared" si="54"/>
        <v>23.841527747836214</v>
      </c>
      <c r="Q503" s="31">
        <f t="shared" si="54"/>
        <v>24.857083668036157</v>
      </c>
      <c r="R503" s="75"/>
      <c r="S503" s="73"/>
      <c r="T503" s="76"/>
    </row>
    <row r="504" spans="1:20" x14ac:dyDescent="0.25">
      <c r="A504" s="25">
        <v>42937.791695428241</v>
      </c>
      <c r="B504" s="26">
        <v>0</v>
      </c>
      <c r="C504" s="27">
        <v>0</v>
      </c>
      <c r="D504" s="26">
        <v>0</v>
      </c>
      <c r="E504" s="27">
        <v>0</v>
      </c>
      <c r="F504" s="28">
        <f t="shared" si="49"/>
        <v>0</v>
      </c>
      <c r="G504" s="28">
        <f t="shared" si="49"/>
        <v>0</v>
      </c>
      <c r="H504" s="29">
        <v>0</v>
      </c>
      <c r="I504" s="30">
        <f t="shared" si="51"/>
        <v>0</v>
      </c>
      <c r="J504" s="31">
        <f t="shared" si="50"/>
        <v>0</v>
      </c>
      <c r="K504" s="78"/>
      <c r="L504" s="75"/>
      <c r="M504" s="31">
        <f t="shared" ref="M504:Q519" si="55">M503</f>
        <v>37.582771504566892</v>
      </c>
      <c r="N504" s="31">
        <f t="shared" si="55"/>
        <v>25.670937968000665</v>
      </c>
      <c r="O504" s="31">
        <f t="shared" si="55"/>
        <v>23.793040009786193</v>
      </c>
      <c r="P504" s="31">
        <f t="shared" si="55"/>
        <v>23.841527747836214</v>
      </c>
      <c r="Q504" s="31">
        <f t="shared" si="55"/>
        <v>24.857083668036157</v>
      </c>
      <c r="R504" s="75"/>
      <c r="S504" s="73"/>
      <c r="T504" s="76"/>
    </row>
    <row r="505" spans="1:20" x14ac:dyDescent="0.25">
      <c r="A505" s="25">
        <v>42937.833362152778</v>
      </c>
      <c r="B505" s="26">
        <v>0</v>
      </c>
      <c r="C505" s="27">
        <v>0</v>
      </c>
      <c r="D505" s="26">
        <v>0</v>
      </c>
      <c r="E505" s="27">
        <v>0</v>
      </c>
      <c r="F505" s="28">
        <f t="shared" si="49"/>
        <v>0</v>
      </c>
      <c r="G505" s="28">
        <f t="shared" si="49"/>
        <v>0</v>
      </c>
      <c r="H505" s="29">
        <v>0</v>
      </c>
      <c r="I505" s="30">
        <f t="shared" si="51"/>
        <v>0</v>
      </c>
      <c r="J505" s="31">
        <f t="shared" si="50"/>
        <v>0</v>
      </c>
      <c r="K505" s="78"/>
      <c r="L505" s="75"/>
      <c r="M505" s="31">
        <f t="shared" si="55"/>
        <v>37.582771504566892</v>
      </c>
      <c r="N505" s="31">
        <f t="shared" si="55"/>
        <v>25.670937968000665</v>
      </c>
      <c r="O505" s="31">
        <f t="shared" si="55"/>
        <v>23.793040009786193</v>
      </c>
      <c r="P505" s="31">
        <f t="shared" si="55"/>
        <v>23.841527747836214</v>
      </c>
      <c r="Q505" s="31">
        <f t="shared" si="55"/>
        <v>24.857083668036157</v>
      </c>
      <c r="R505" s="75"/>
      <c r="S505" s="73"/>
      <c r="T505" s="76"/>
    </row>
    <row r="506" spans="1:20" x14ac:dyDescent="0.25">
      <c r="A506" s="25">
        <v>42937.875028877315</v>
      </c>
      <c r="B506" s="26">
        <v>12.71</v>
      </c>
      <c r="C506" s="27">
        <v>709.59929999999997</v>
      </c>
      <c r="D506" s="26">
        <v>12.71</v>
      </c>
      <c r="E506" s="27">
        <v>709.59900000000005</v>
      </c>
      <c r="F506" s="28">
        <f t="shared" ref="F506:G569" si="56">B506-D506</f>
        <v>0</v>
      </c>
      <c r="G506" s="28">
        <f t="shared" si="56"/>
        <v>2.9999999992469384E-4</v>
      </c>
      <c r="H506" s="29">
        <v>0</v>
      </c>
      <c r="I506" s="30">
        <f t="shared" si="51"/>
        <v>0</v>
      </c>
      <c r="J506" s="31">
        <f t="shared" si="50"/>
        <v>0</v>
      </c>
      <c r="K506" s="78"/>
      <c r="L506" s="75"/>
      <c r="M506" s="31">
        <f t="shared" si="55"/>
        <v>37.582771504566892</v>
      </c>
      <c r="N506" s="31">
        <f t="shared" si="55"/>
        <v>25.670937968000665</v>
      </c>
      <c r="O506" s="31">
        <f t="shared" si="55"/>
        <v>23.793040009786193</v>
      </c>
      <c r="P506" s="31">
        <f t="shared" si="55"/>
        <v>23.841527747836214</v>
      </c>
      <c r="Q506" s="31">
        <f t="shared" si="55"/>
        <v>24.857083668036157</v>
      </c>
      <c r="R506" s="75"/>
      <c r="S506" s="73"/>
      <c r="T506" s="76"/>
    </row>
    <row r="507" spans="1:20" x14ac:dyDescent="0.25">
      <c r="A507" s="25">
        <v>42937.916695601853</v>
      </c>
      <c r="B507" s="26">
        <v>16.658000000000001</v>
      </c>
      <c r="C507" s="27">
        <v>989.31862000000001</v>
      </c>
      <c r="D507" s="26">
        <v>16.658000000000001</v>
      </c>
      <c r="E507" s="27">
        <v>989.31900000000007</v>
      </c>
      <c r="F507" s="28">
        <f t="shared" si="56"/>
        <v>0</v>
      </c>
      <c r="G507" s="28">
        <f t="shared" si="56"/>
        <v>-3.8000000006377377E-4</v>
      </c>
      <c r="H507" s="29">
        <v>0</v>
      </c>
      <c r="I507" s="30">
        <f t="shared" si="51"/>
        <v>0</v>
      </c>
      <c r="J507" s="31">
        <f t="shared" si="50"/>
        <v>0</v>
      </c>
      <c r="K507" s="78"/>
      <c r="L507" s="75"/>
      <c r="M507" s="31">
        <f t="shared" si="55"/>
        <v>37.582771504566892</v>
      </c>
      <c r="N507" s="31">
        <f t="shared" si="55"/>
        <v>25.670937968000665</v>
      </c>
      <c r="O507" s="31">
        <f t="shared" si="55"/>
        <v>23.793040009786193</v>
      </c>
      <c r="P507" s="31">
        <f t="shared" si="55"/>
        <v>23.841527747836214</v>
      </c>
      <c r="Q507" s="31">
        <f t="shared" si="55"/>
        <v>24.857083668036157</v>
      </c>
      <c r="R507" s="75"/>
      <c r="S507" s="73"/>
      <c r="T507" s="76"/>
    </row>
    <row r="508" spans="1:20" x14ac:dyDescent="0.25">
      <c r="A508" s="25">
        <v>42937.95836232639</v>
      </c>
      <c r="B508" s="26">
        <v>28.725999999999999</v>
      </c>
      <c r="C508" s="27">
        <v>969.21523999999999</v>
      </c>
      <c r="D508" s="26">
        <v>28.726000000000003</v>
      </c>
      <c r="E508" s="27">
        <v>969.21500000000003</v>
      </c>
      <c r="F508" s="28">
        <f t="shared" si="56"/>
        <v>0</v>
      </c>
      <c r="G508" s="28">
        <f t="shared" si="56"/>
        <v>2.3999999996249244E-4</v>
      </c>
      <c r="H508" s="29">
        <v>0</v>
      </c>
      <c r="I508" s="30">
        <f t="shared" si="51"/>
        <v>0</v>
      </c>
      <c r="J508" s="31">
        <f t="shared" si="50"/>
        <v>0</v>
      </c>
      <c r="K508" s="78"/>
      <c r="L508" s="75"/>
      <c r="M508" s="31">
        <f t="shared" si="55"/>
        <v>37.582771504566892</v>
      </c>
      <c r="N508" s="31">
        <f t="shared" si="55"/>
        <v>25.670937968000665</v>
      </c>
      <c r="O508" s="31">
        <f t="shared" si="55"/>
        <v>23.793040009786193</v>
      </c>
      <c r="P508" s="31">
        <f t="shared" si="55"/>
        <v>23.841527747836214</v>
      </c>
      <c r="Q508" s="31">
        <f t="shared" si="55"/>
        <v>24.857083668036157</v>
      </c>
      <c r="R508" s="75"/>
      <c r="S508" s="73"/>
      <c r="T508" s="76"/>
    </row>
    <row r="509" spans="1:20" x14ac:dyDescent="0.25">
      <c r="A509" s="25">
        <v>42938.000029050927</v>
      </c>
      <c r="B509" s="26">
        <v>5.5030000000000001</v>
      </c>
      <c r="C509" s="27">
        <v>150.512553</v>
      </c>
      <c r="D509" s="26">
        <v>5.5030000000000001</v>
      </c>
      <c r="E509" s="27">
        <v>150.51300000000001</v>
      </c>
      <c r="F509" s="28">
        <f t="shared" si="56"/>
        <v>0</v>
      </c>
      <c r="G509" s="28">
        <f t="shared" si="56"/>
        <v>-4.4700000000830187E-4</v>
      </c>
      <c r="H509" s="29">
        <v>0</v>
      </c>
      <c r="I509" s="30">
        <f t="shared" si="51"/>
        <v>0</v>
      </c>
      <c r="J509" s="31">
        <f t="shared" si="50"/>
        <v>0</v>
      </c>
      <c r="K509" s="78"/>
      <c r="L509" s="75"/>
      <c r="M509" s="31">
        <f t="shared" si="55"/>
        <v>37.582771504566892</v>
      </c>
      <c r="N509" s="31">
        <f t="shared" si="55"/>
        <v>25.670937968000665</v>
      </c>
      <c r="O509" s="31">
        <f t="shared" si="55"/>
        <v>23.793040009786193</v>
      </c>
      <c r="P509" s="31">
        <f t="shared" si="55"/>
        <v>23.841527747836214</v>
      </c>
      <c r="Q509" s="31">
        <f t="shared" si="55"/>
        <v>24.857083668036157</v>
      </c>
      <c r="R509" s="75"/>
      <c r="S509" s="73"/>
      <c r="T509" s="76"/>
    </row>
    <row r="510" spans="1:20" x14ac:dyDescent="0.25">
      <c r="A510" s="25">
        <v>42938.041695775464</v>
      </c>
      <c r="B510" s="26">
        <v>0</v>
      </c>
      <c r="C510" s="27">
        <v>0</v>
      </c>
      <c r="D510" s="26">
        <v>0</v>
      </c>
      <c r="E510" s="27">
        <v>0</v>
      </c>
      <c r="F510" s="28">
        <f t="shared" si="56"/>
        <v>0</v>
      </c>
      <c r="G510" s="28">
        <f t="shared" si="56"/>
        <v>0</v>
      </c>
      <c r="H510" s="29">
        <v>0</v>
      </c>
      <c r="I510" s="30">
        <f t="shared" si="51"/>
        <v>0</v>
      </c>
      <c r="J510" s="31">
        <f t="shared" si="50"/>
        <v>0</v>
      </c>
      <c r="K510" s="78"/>
      <c r="L510" s="75"/>
      <c r="M510" s="31">
        <f t="shared" si="55"/>
        <v>37.582771504566892</v>
      </c>
      <c r="N510" s="31">
        <f t="shared" si="55"/>
        <v>25.670937968000665</v>
      </c>
      <c r="O510" s="31">
        <f t="shared" si="55"/>
        <v>23.793040009786193</v>
      </c>
      <c r="P510" s="31">
        <f t="shared" si="55"/>
        <v>23.841527747836214</v>
      </c>
      <c r="Q510" s="31">
        <f t="shared" si="55"/>
        <v>24.857083668036157</v>
      </c>
      <c r="R510" s="75"/>
      <c r="S510" s="73"/>
      <c r="T510" s="76"/>
    </row>
    <row r="511" spans="1:20" x14ac:dyDescent="0.25">
      <c r="A511" s="25">
        <v>42938.083362500001</v>
      </c>
      <c r="B511" s="26">
        <v>0</v>
      </c>
      <c r="C511" s="27">
        <v>0</v>
      </c>
      <c r="D511" s="26">
        <v>0</v>
      </c>
      <c r="E511" s="27">
        <v>0</v>
      </c>
      <c r="F511" s="28">
        <f t="shared" si="56"/>
        <v>0</v>
      </c>
      <c r="G511" s="28">
        <f t="shared" si="56"/>
        <v>0</v>
      </c>
      <c r="H511" s="29">
        <v>0</v>
      </c>
      <c r="I511" s="30">
        <f t="shared" si="51"/>
        <v>0</v>
      </c>
      <c r="J511" s="31">
        <f t="shared" si="50"/>
        <v>0</v>
      </c>
      <c r="K511" s="78"/>
      <c r="L511" s="75"/>
      <c r="M511" s="31">
        <f t="shared" si="55"/>
        <v>37.582771504566892</v>
      </c>
      <c r="N511" s="31">
        <f t="shared" si="55"/>
        <v>25.670937968000665</v>
      </c>
      <c r="O511" s="31">
        <f t="shared" si="55"/>
        <v>23.793040009786193</v>
      </c>
      <c r="P511" s="31">
        <f t="shared" si="55"/>
        <v>23.841527747836214</v>
      </c>
      <c r="Q511" s="31">
        <f t="shared" si="55"/>
        <v>24.857083668036157</v>
      </c>
      <c r="R511" s="75"/>
      <c r="S511" s="73"/>
      <c r="T511" s="76"/>
    </row>
    <row r="512" spans="1:20" x14ac:dyDescent="0.25">
      <c r="A512" s="25">
        <v>42938.125029224539</v>
      </c>
      <c r="B512" s="26">
        <v>0</v>
      </c>
      <c r="C512" s="27">
        <v>0</v>
      </c>
      <c r="D512" s="26">
        <v>0</v>
      </c>
      <c r="E512" s="27">
        <v>0</v>
      </c>
      <c r="F512" s="28">
        <f t="shared" si="56"/>
        <v>0</v>
      </c>
      <c r="G512" s="28">
        <f t="shared" si="56"/>
        <v>0</v>
      </c>
      <c r="H512" s="29">
        <v>0</v>
      </c>
      <c r="I512" s="30">
        <f t="shared" si="51"/>
        <v>0</v>
      </c>
      <c r="J512" s="31">
        <f t="shared" si="50"/>
        <v>0</v>
      </c>
      <c r="K512" s="78"/>
      <c r="L512" s="75"/>
      <c r="M512" s="31">
        <f t="shared" si="55"/>
        <v>37.582771504566892</v>
      </c>
      <c r="N512" s="31">
        <f t="shared" si="55"/>
        <v>25.670937968000665</v>
      </c>
      <c r="O512" s="31">
        <f t="shared" si="55"/>
        <v>23.793040009786193</v>
      </c>
      <c r="P512" s="31">
        <f t="shared" si="55"/>
        <v>23.841527747836214</v>
      </c>
      <c r="Q512" s="31">
        <f t="shared" si="55"/>
        <v>24.857083668036157</v>
      </c>
      <c r="R512" s="75"/>
      <c r="S512" s="73"/>
      <c r="T512" s="76"/>
    </row>
    <row r="513" spans="1:20" x14ac:dyDescent="0.25">
      <c r="A513" s="25">
        <v>42938.166695949076</v>
      </c>
      <c r="B513" s="26">
        <v>16.8</v>
      </c>
      <c r="C513" s="27">
        <v>365.56799999999998</v>
      </c>
      <c r="D513" s="26">
        <v>5.5010000000000003</v>
      </c>
      <c r="E513" s="27">
        <v>119.70200000000001</v>
      </c>
      <c r="F513" s="28">
        <f t="shared" si="56"/>
        <v>11.298999999999999</v>
      </c>
      <c r="G513" s="28">
        <f t="shared" si="56"/>
        <v>245.86599999999999</v>
      </c>
      <c r="H513" s="29">
        <v>0</v>
      </c>
      <c r="I513" s="30">
        <f t="shared" si="51"/>
        <v>11.298999999999999</v>
      </c>
      <c r="J513" s="31">
        <f t="shared" si="50"/>
        <v>21.759978759182228</v>
      </c>
      <c r="K513" s="78"/>
      <c r="L513" s="75"/>
      <c r="M513" s="31">
        <f t="shared" si="55"/>
        <v>37.582771504566892</v>
      </c>
      <c r="N513" s="31">
        <f t="shared" si="55"/>
        <v>25.670937968000665</v>
      </c>
      <c r="O513" s="31">
        <f t="shared" si="55"/>
        <v>23.793040009786193</v>
      </c>
      <c r="P513" s="31">
        <f t="shared" si="55"/>
        <v>23.841527747836214</v>
      </c>
      <c r="Q513" s="31">
        <f t="shared" si="55"/>
        <v>24.857083668036157</v>
      </c>
      <c r="R513" s="75"/>
      <c r="S513" s="73"/>
      <c r="T513" s="76"/>
    </row>
    <row r="514" spans="1:20" x14ac:dyDescent="0.25">
      <c r="A514" s="25">
        <v>42938.208362673613</v>
      </c>
      <c r="B514" s="26">
        <v>3.3</v>
      </c>
      <c r="C514" s="27">
        <v>68.709299999999999</v>
      </c>
      <c r="D514" s="26">
        <v>0</v>
      </c>
      <c r="E514" s="27">
        <v>0</v>
      </c>
      <c r="F514" s="28">
        <f t="shared" si="56"/>
        <v>3.3</v>
      </c>
      <c r="G514" s="28">
        <f t="shared" si="56"/>
        <v>68.709299999999999</v>
      </c>
      <c r="H514" s="29">
        <v>0</v>
      </c>
      <c r="I514" s="30">
        <f t="shared" si="51"/>
        <v>3.3</v>
      </c>
      <c r="J514" s="31">
        <f t="shared" si="50"/>
        <v>20.821000000000002</v>
      </c>
      <c r="K514" s="78"/>
      <c r="L514" s="75"/>
      <c r="M514" s="31">
        <f t="shared" si="55"/>
        <v>37.582771504566892</v>
      </c>
      <c r="N514" s="31">
        <f t="shared" si="55"/>
        <v>25.670937968000665</v>
      </c>
      <c r="O514" s="31">
        <f t="shared" si="55"/>
        <v>23.793040009786193</v>
      </c>
      <c r="P514" s="31">
        <f t="shared" si="55"/>
        <v>23.841527747836214</v>
      </c>
      <c r="Q514" s="31">
        <f t="shared" si="55"/>
        <v>24.857083668036157</v>
      </c>
      <c r="R514" s="75"/>
      <c r="S514" s="73"/>
      <c r="T514" s="76"/>
    </row>
    <row r="515" spans="1:20" x14ac:dyDescent="0.25">
      <c r="A515" s="25">
        <v>42938.25002939815</v>
      </c>
      <c r="B515" s="26">
        <v>10.3</v>
      </c>
      <c r="C515" s="27">
        <v>213.21</v>
      </c>
      <c r="D515" s="26">
        <v>0</v>
      </c>
      <c r="E515" s="27">
        <v>0</v>
      </c>
      <c r="F515" s="28">
        <f t="shared" si="56"/>
        <v>10.3</v>
      </c>
      <c r="G515" s="28">
        <f t="shared" si="56"/>
        <v>213.21</v>
      </c>
      <c r="H515" s="29">
        <v>0</v>
      </c>
      <c r="I515" s="30">
        <f t="shared" si="51"/>
        <v>10.3</v>
      </c>
      <c r="J515" s="31">
        <f t="shared" si="50"/>
        <v>20.7</v>
      </c>
      <c r="K515" s="78"/>
      <c r="L515" s="75"/>
      <c r="M515" s="31">
        <f t="shared" si="55"/>
        <v>37.582771504566892</v>
      </c>
      <c r="N515" s="31">
        <f t="shared" si="55"/>
        <v>25.670937968000665</v>
      </c>
      <c r="O515" s="31">
        <f t="shared" si="55"/>
        <v>23.793040009786193</v>
      </c>
      <c r="P515" s="31">
        <f t="shared" si="55"/>
        <v>23.841527747836214</v>
      </c>
      <c r="Q515" s="31">
        <f t="shared" si="55"/>
        <v>24.857083668036157</v>
      </c>
      <c r="R515" s="75"/>
      <c r="S515" s="73"/>
      <c r="T515" s="76"/>
    </row>
    <row r="516" spans="1:20" x14ac:dyDescent="0.25">
      <c r="A516" s="25">
        <v>42938.291696122687</v>
      </c>
      <c r="B516" s="26">
        <v>16.399999999999999</v>
      </c>
      <c r="C516" s="27">
        <v>339.15199999999999</v>
      </c>
      <c r="D516" s="26">
        <v>0</v>
      </c>
      <c r="E516" s="27">
        <v>0</v>
      </c>
      <c r="F516" s="28">
        <f t="shared" si="56"/>
        <v>16.399999999999999</v>
      </c>
      <c r="G516" s="28">
        <f t="shared" si="56"/>
        <v>339.15199999999999</v>
      </c>
      <c r="H516" s="29">
        <v>0</v>
      </c>
      <c r="I516" s="30">
        <f t="shared" si="51"/>
        <v>16.399999999999999</v>
      </c>
      <c r="J516" s="31">
        <f t="shared" si="50"/>
        <v>20.68</v>
      </c>
      <c r="K516" s="78"/>
      <c r="L516" s="75"/>
      <c r="M516" s="31">
        <f t="shared" si="55"/>
        <v>37.582771504566892</v>
      </c>
      <c r="N516" s="31">
        <f t="shared" si="55"/>
        <v>25.670937968000665</v>
      </c>
      <c r="O516" s="31">
        <f t="shared" si="55"/>
        <v>23.793040009786193</v>
      </c>
      <c r="P516" s="31">
        <f t="shared" si="55"/>
        <v>23.841527747836214</v>
      </c>
      <c r="Q516" s="31">
        <f t="shared" si="55"/>
        <v>24.857083668036157</v>
      </c>
      <c r="R516" s="75"/>
      <c r="S516" s="73"/>
      <c r="T516" s="76"/>
    </row>
    <row r="517" spans="1:20" x14ac:dyDescent="0.25">
      <c r="A517" s="25">
        <v>42938.333362847225</v>
      </c>
      <c r="B517" s="26">
        <v>9.9749999999999996</v>
      </c>
      <c r="C517" s="27">
        <v>221.14574999999999</v>
      </c>
      <c r="D517" s="26">
        <v>9.0389999999999997</v>
      </c>
      <c r="E517" s="27">
        <v>200.39500000000001</v>
      </c>
      <c r="F517" s="28">
        <f t="shared" si="56"/>
        <v>0.93599999999999994</v>
      </c>
      <c r="G517" s="28">
        <f t="shared" si="56"/>
        <v>20.750749999999982</v>
      </c>
      <c r="H517" s="29">
        <v>0</v>
      </c>
      <c r="I517" s="30">
        <f t="shared" si="51"/>
        <v>0.93599999999999994</v>
      </c>
      <c r="J517" s="31">
        <f t="shared" si="50"/>
        <v>22.169604700854684</v>
      </c>
      <c r="K517" s="78"/>
      <c r="L517" s="75"/>
      <c r="M517" s="31">
        <f t="shared" si="55"/>
        <v>37.582771504566892</v>
      </c>
      <c r="N517" s="31">
        <f t="shared" si="55"/>
        <v>25.670937968000665</v>
      </c>
      <c r="O517" s="31">
        <f t="shared" si="55"/>
        <v>23.793040009786193</v>
      </c>
      <c r="P517" s="31">
        <f t="shared" si="55"/>
        <v>23.841527747836214</v>
      </c>
      <c r="Q517" s="31">
        <f t="shared" si="55"/>
        <v>24.857083668036157</v>
      </c>
      <c r="R517" s="75"/>
      <c r="S517" s="73"/>
      <c r="T517" s="76"/>
    </row>
    <row r="518" spans="1:20" x14ac:dyDescent="0.25">
      <c r="A518" s="25">
        <v>42938.375029571762</v>
      </c>
      <c r="B518" s="26">
        <v>0</v>
      </c>
      <c r="C518" s="27">
        <v>0</v>
      </c>
      <c r="D518" s="26">
        <v>0</v>
      </c>
      <c r="E518" s="27">
        <v>0</v>
      </c>
      <c r="F518" s="28">
        <f t="shared" si="56"/>
        <v>0</v>
      </c>
      <c r="G518" s="28">
        <f t="shared" si="56"/>
        <v>0</v>
      </c>
      <c r="H518" s="29">
        <v>0</v>
      </c>
      <c r="I518" s="30">
        <f t="shared" si="51"/>
        <v>0</v>
      </c>
      <c r="J518" s="31">
        <f t="shared" si="50"/>
        <v>0</v>
      </c>
      <c r="K518" s="78"/>
      <c r="L518" s="75"/>
      <c r="M518" s="31">
        <f t="shared" si="55"/>
        <v>37.582771504566892</v>
      </c>
      <c r="N518" s="31">
        <f t="shared" si="55"/>
        <v>25.670937968000665</v>
      </c>
      <c r="O518" s="31">
        <f t="shared" si="55"/>
        <v>23.793040009786193</v>
      </c>
      <c r="P518" s="31">
        <f t="shared" si="55"/>
        <v>23.841527747836214</v>
      </c>
      <c r="Q518" s="31">
        <f t="shared" si="55"/>
        <v>24.857083668036157</v>
      </c>
      <c r="R518" s="75"/>
      <c r="S518" s="73"/>
      <c r="T518" s="76"/>
    </row>
    <row r="519" spans="1:20" x14ac:dyDescent="0.25">
      <c r="A519" s="25">
        <v>42938.416696296299</v>
      </c>
      <c r="B519" s="26">
        <v>173.79400000000001</v>
      </c>
      <c r="C519" s="27">
        <v>4734.1485599999996</v>
      </c>
      <c r="D519" s="26">
        <v>173.79400000000001</v>
      </c>
      <c r="E519" s="27">
        <v>4734.1490000000003</v>
      </c>
      <c r="F519" s="28">
        <f t="shared" si="56"/>
        <v>0</v>
      </c>
      <c r="G519" s="28">
        <f t="shared" si="56"/>
        <v>-4.400000007080962E-4</v>
      </c>
      <c r="H519" s="29">
        <v>0</v>
      </c>
      <c r="I519" s="30">
        <f t="shared" si="51"/>
        <v>0</v>
      </c>
      <c r="J519" s="31">
        <f t="shared" ref="J519:J582" si="57">IF(F519&gt;0,G519/F519,0)</f>
        <v>0</v>
      </c>
      <c r="K519" s="78"/>
      <c r="L519" s="75"/>
      <c r="M519" s="31">
        <f t="shared" si="55"/>
        <v>37.582771504566892</v>
      </c>
      <c r="N519" s="31">
        <f t="shared" si="55"/>
        <v>25.670937968000665</v>
      </c>
      <c r="O519" s="31">
        <f t="shared" si="55"/>
        <v>23.793040009786193</v>
      </c>
      <c r="P519" s="31">
        <f t="shared" si="55"/>
        <v>23.841527747836214</v>
      </c>
      <c r="Q519" s="31">
        <f t="shared" si="55"/>
        <v>24.857083668036157</v>
      </c>
      <c r="R519" s="75"/>
      <c r="S519" s="73"/>
      <c r="T519" s="76"/>
    </row>
    <row r="520" spans="1:20" x14ac:dyDescent="0.25">
      <c r="A520" s="25">
        <v>42938.458363020836</v>
      </c>
      <c r="B520" s="26">
        <v>281.93700000000001</v>
      </c>
      <c r="C520" s="27">
        <v>8170.5342600000004</v>
      </c>
      <c r="D520" s="26">
        <v>281.93700000000001</v>
      </c>
      <c r="E520" s="27">
        <v>8170.5340000000006</v>
      </c>
      <c r="F520" s="28">
        <f t="shared" si="56"/>
        <v>0</v>
      </c>
      <c r="G520" s="28">
        <f t="shared" si="56"/>
        <v>2.5999999979831045E-4</v>
      </c>
      <c r="H520" s="29">
        <v>0</v>
      </c>
      <c r="I520" s="30">
        <f t="shared" ref="I520:I583" si="58">F520-H520</f>
        <v>0</v>
      </c>
      <c r="J520" s="31">
        <f t="shared" si="57"/>
        <v>0</v>
      </c>
      <c r="K520" s="78"/>
      <c r="L520" s="75"/>
      <c r="M520" s="31">
        <f t="shared" ref="M520:Q535" si="59">M519</f>
        <v>37.582771504566892</v>
      </c>
      <c r="N520" s="31">
        <f t="shared" si="59"/>
        <v>25.670937968000665</v>
      </c>
      <c r="O520" s="31">
        <f t="shared" si="59"/>
        <v>23.793040009786193</v>
      </c>
      <c r="P520" s="31">
        <f t="shared" si="59"/>
        <v>23.841527747836214</v>
      </c>
      <c r="Q520" s="31">
        <f t="shared" si="59"/>
        <v>24.857083668036157</v>
      </c>
      <c r="R520" s="75"/>
      <c r="S520" s="73"/>
      <c r="T520" s="76"/>
    </row>
    <row r="521" spans="1:20" x14ac:dyDescent="0.25">
      <c r="A521" s="25">
        <v>42938.500029745373</v>
      </c>
      <c r="B521" s="26">
        <v>244.34800000000001</v>
      </c>
      <c r="C521" s="27">
        <v>10604.7032</v>
      </c>
      <c r="D521" s="26">
        <v>244.34800000000001</v>
      </c>
      <c r="E521" s="27">
        <v>10604.703</v>
      </c>
      <c r="F521" s="28">
        <f t="shared" si="56"/>
        <v>0</v>
      </c>
      <c r="G521" s="28">
        <f t="shared" si="56"/>
        <v>2.0000000040454324E-4</v>
      </c>
      <c r="H521" s="29">
        <v>0</v>
      </c>
      <c r="I521" s="30">
        <f t="shared" si="58"/>
        <v>0</v>
      </c>
      <c r="J521" s="31">
        <f t="shared" si="57"/>
        <v>0</v>
      </c>
      <c r="K521" s="78"/>
      <c r="L521" s="75"/>
      <c r="M521" s="31">
        <f t="shared" si="59"/>
        <v>37.582771504566892</v>
      </c>
      <c r="N521" s="31">
        <f t="shared" si="59"/>
        <v>25.670937968000665</v>
      </c>
      <c r="O521" s="31">
        <f t="shared" si="59"/>
        <v>23.793040009786193</v>
      </c>
      <c r="P521" s="31">
        <f t="shared" si="59"/>
        <v>23.841527747836214</v>
      </c>
      <c r="Q521" s="31">
        <f t="shared" si="59"/>
        <v>24.857083668036157</v>
      </c>
      <c r="R521" s="75"/>
      <c r="S521" s="73"/>
      <c r="T521" s="76"/>
    </row>
    <row r="522" spans="1:20" x14ac:dyDescent="0.25">
      <c r="A522" s="25">
        <v>42938.541696469911</v>
      </c>
      <c r="B522" s="26">
        <v>158.14699999999999</v>
      </c>
      <c r="C522" s="27">
        <v>8021.2158399999998</v>
      </c>
      <c r="D522" s="26">
        <v>158.14700000000002</v>
      </c>
      <c r="E522" s="27">
        <v>8021.2160000000003</v>
      </c>
      <c r="F522" s="28">
        <f t="shared" si="56"/>
        <v>0</v>
      </c>
      <c r="G522" s="28">
        <f t="shared" si="56"/>
        <v>-1.6000000050553354E-4</v>
      </c>
      <c r="H522" s="29">
        <v>0</v>
      </c>
      <c r="I522" s="30">
        <f t="shared" si="58"/>
        <v>0</v>
      </c>
      <c r="J522" s="31">
        <f t="shared" si="57"/>
        <v>0</v>
      </c>
      <c r="K522" s="78"/>
      <c r="L522" s="75"/>
      <c r="M522" s="31">
        <f t="shared" si="59"/>
        <v>37.582771504566892</v>
      </c>
      <c r="N522" s="31">
        <f t="shared" si="59"/>
        <v>25.670937968000665</v>
      </c>
      <c r="O522" s="31">
        <f t="shared" si="59"/>
        <v>23.793040009786193</v>
      </c>
      <c r="P522" s="31">
        <f t="shared" si="59"/>
        <v>23.841527747836214</v>
      </c>
      <c r="Q522" s="31">
        <f t="shared" si="59"/>
        <v>24.857083668036157</v>
      </c>
      <c r="R522" s="75"/>
      <c r="S522" s="73"/>
      <c r="T522" s="76"/>
    </row>
    <row r="523" spans="1:20" x14ac:dyDescent="0.25">
      <c r="A523" s="25">
        <v>42938.583363194448</v>
      </c>
      <c r="B523" s="26">
        <v>96.113</v>
      </c>
      <c r="C523" s="27">
        <v>3322.6264099999999</v>
      </c>
      <c r="D523" s="26">
        <v>96.113</v>
      </c>
      <c r="E523" s="27">
        <v>3322.6260000000002</v>
      </c>
      <c r="F523" s="28">
        <f t="shared" si="56"/>
        <v>0</v>
      </c>
      <c r="G523" s="28">
        <f t="shared" si="56"/>
        <v>4.0999999964697054E-4</v>
      </c>
      <c r="H523" s="29">
        <v>0</v>
      </c>
      <c r="I523" s="30">
        <f t="shared" si="58"/>
        <v>0</v>
      </c>
      <c r="J523" s="31">
        <f t="shared" si="57"/>
        <v>0</v>
      </c>
      <c r="K523" s="78"/>
      <c r="L523" s="75"/>
      <c r="M523" s="31">
        <f t="shared" si="59"/>
        <v>37.582771504566892</v>
      </c>
      <c r="N523" s="31">
        <f t="shared" si="59"/>
        <v>25.670937968000665</v>
      </c>
      <c r="O523" s="31">
        <f t="shared" si="59"/>
        <v>23.793040009786193</v>
      </c>
      <c r="P523" s="31">
        <f t="shared" si="59"/>
        <v>23.841527747836214</v>
      </c>
      <c r="Q523" s="31">
        <f t="shared" si="59"/>
        <v>24.857083668036157</v>
      </c>
      <c r="R523" s="75"/>
      <c r="S523" s="73"/>
      <c r="T523" s="76"/>
    </row>
    <row r="524" spans="1:20" x14ac:dyDescent="0.25">
      <c r="A524" s="25">
        <v>42938.625029918985</v>
      </c>
      <c r="B524" s="26">
        <v>83.23</v>
      </c>
      <c r="C524" s="27">
        <v>3970.0709999999999</v>
      </c>
      <c r="D524" s="26">
        <v>83.23</v>
      </c>
      <c r="E524" s="27">
        <v>3970.0710000000004</v>
      </c>
      <c r="F524" s="28">
        <f t="shared" si="56"/>
        <v>0</v>
      </c>
      <c r="G524" s="28">
        <f t="shared" si="56"/>
        <v>0</v>
      </c>
      <c r="H524" s="29">
        <v>0</v>
      </c>
      <c r="I524" s="30">
        <f t="shared" si="58"/>
        <v>0</v>
      </c>
      <c r="J524" s="31">
        <f t="shared" si="57"/>
        <v>0</v>
      </c>
      <c r="K524" s="78"/>
      <c r="L524" s="75"/>
      <c r="M524" s="31">
        <f t="shared" si="59"/>
        <v>37.582771504566892</v>
      </c>
      <c r="N524" s="31">
        <f t="shared" si="59"/>
        <v>25.670937968000665</v>
      </c>
      <c r="O524" s="31">
        <f t="shared" si="59"/>
        <v>23.793040009786193</v>
      </c>
      <c r="P524" s="31">
        <f t="shared" si="59"/>
        <v>23.841527747836214</v>
      </c>
      <c r="Q524" s="31">
        <f t="shared" si="59"/>
        <v>24.857083668036157</v>
      </c>
      <c r="R524" s="75"/>
      <c r="S524" s="73"/>
      <c r="T524" s="76"/>
    </row>
    <row r="525" spans="1:20" x14ac:dyDescent="0.25">
      <c r="A525" s="25">
        <v>42938.666696643515</v>
      </c>
      <c r="B525" s="26">
        <v>57.554000000000002</v>
      </c>
      <c r="C525" s="27">
        <v>2273.3829999999998</v>
      </c>
      <c r="D525" s="26">
        <v>57.554000000000002</v>
      </c>
      <c r="E525" s="27">
        <v>2273.3830000000003</v>
      </c>
      <c r="F525" s="28">
        <f t="shared" si="56"/>
        <v>0</v>
      </c>
      <c r="G525" s="28">
        <f t="shared" si="56"/>
        <v>0</v>
      </c>
      <c r="H525" s="29">
        <v>0</v>
      </c>
      <c r="I525" s="30">
        <f t="shared" si="58"/>
        <v>0</v>
      </c>
      <c r="J525" s="31">
        <f t="shared" si="57"/>
        <v>0</v>
      </c>
      <c r="K525" s="78"/>
      <c r="L525" s="75"/>
      <c r="M525" s="31">
        <f t="shared" si="59"/>
        <v>37.582771504566892</v>
      </c>
      <c r="N525" s="31">
        <f t="shared" si="59"/>
        <v>25.670937968000665</v>
      </c>
      <c r="O525" s="31">
        <f t="shared" si="59"/>
        <v>23.793040009786193</v>
      </c>
      <c r="P525" s="31">
        <f t="shared" si="59"/>
        <v>23.841527747836214</v>
      </c>
      <c r="Q525" s="31">
        <f t="shared" si="59"/>
        <v>24.857083668036157</v>
      </c>
      <c r="R525" s="75"/>
      <c r="S525" s="73"/>
      <c r="T525" s="76"/>
    </row>
    <row r="526" spans="1:20" x14ac:dyDescent="0.25">
      <c r="A526" s="25">
        <v>42938.708363368052</v>
      </c>
      <c r="B526" s="26">
        <v>64.084000000000003</v>
      </c>
      <c r="C526" s="27">
        <v>2632.5707200000002</v>
      </c>
      <c r="D526" s="37">
        <v>64.084000000000003</v>
      </c>
      <c r="E526" s="27">
        <v>2632.5709999999999</v>
      </c>
      <c r="F526" s="28">
        <f t="shared" si="56"/>
        <v>0</v>
      </c>
      <c r="G526" s="28">
        <f t="shared" si="56"/>
        <v>-2.7999999974781531E-4</v>
      </c>
      <c r="H526" s="29">
        <v>0</v>
      </c>
      <c r="I526" s="30">
        <f t="shared" si="58"/>
        <v>0</v>
      </c>
      <c r="J526" s="31">
        <f t="shared" si="57"/>
        <v>0</v>
      </c>
      <c r="K526" s="78"/>
      <c r="L526" s="75"/>
      <c r="M526" s="31">
        <f t="shared" si="59"/>
        <v>37.582771504566892</v>
      </c>
      <c r="N526" s="31">
        <f t="shared" si="59"/>
        <v>25.670937968000665</v>
      </c>
      <c r="O526" s="31">
        <f t="shared" si="59"/>
        <v>23.793040009786193</v>
      </c>
      <c r="P526" s="31">
        <f t="shared" si="59"/>
        <v>23.841527747836214</v>
      </c>
      <c r="Q526" s="31">
        <f t="shared" si="59"/>
        <v>24.857083668036157</v>
      </c>
      <c r="R526" s="75"/>
      <c r="S526" s="73"/>
      <c r="T526" s="76"/>
    </row>
    <row r="527" spans="1:20" x14ac:dyDescent="0.25">
      <c r="A527" s="25">
        <v>42938.750030092589</v>
      </c>
      <c r="B527" s="26">
        <v>71.471000000000004</v>
      </c>
      <c r="C527" s="27">
        <v>3443.4727800000001</v>
      </c>
      <c r="D527" s="37">
        <v>71.471000000000004</v>
      </c>
      <c r="E527" s="27">
        <v>3443.473</v>
      </c>
      <c r="F527" s="28">
        <f t="shared" si="56"/>
        <v>0</v>
      </c>
      <c r="G527" s="28">
        <f t="shared" si="56"/>
        <v>-2.1999999989930075E-4</v>
      </c>
      <c r="H527" s="29">
        <v>0</v>
      </c>
      <c r="I527" s="30">
        <f t="shared" si="58"/>
        <v>0</v>
      </c>
      <c r="J527" s="31">
        <f t="shared" si="57"/>
        <v>0</v>
      </c>
      <c r="K527" s="78"/>
      <c r="L527" s="75"/>
      <c r="M527" s="31">
        <f t="shared" si="59"/>
        <v>37.582771504566892</v>
      </c>
      <c r="N527" s="31">
        <f t="shared" si="59"/>
        <v>25.670937968000665</v>
      </c>
      <c r="O527" s="31">
        <f t="shared" si="59"/>
        <v>23.793040009786193</v>
      </c>
      <c r="P527" s="31">
        <f t="shared" si="59"/>
        <v>23.841527747836214</v>
      </c>
      <c r="Q527" s="31">
        <f t="shared" si="59"/>
        <v>24.857083668036157</v>
      </c>
      <c r="R527" s="75"/>
      <c r="S527" s="73"/>
      <c r="T527" s="76"/>
    </row>
    <row r="528" spans="1:20" x14ac:dyDescent="0.25">
      <c r="A528" s="25">
        <v>42938.791696817127</v>
      </c>
      <c r="B528" s="26">
        <v>78.147999999999996</v>
      </c>
      <c r="C528" s="27">
        <v>2667.9727200000002</v>
      </c>
      <c r="D528" s="26">
        <v>78.14800000000001</v>
      </c>
      <c r="E528" s="27">
        <v>2667.973</v>
      </c>
      <c r="F528" s="28">
        <f t="shared" si="56"/>
        <v>0</v>
      </c>
      <c r="G528" s="28">
        <f t="shared" si="56"/>
        <v>-2.7999999974781531E-4</v>
      </c>
      <c r="H528" s="29">
        <v>0</v>
      </c>
      <c r="I528" s="30">
        <f t="shared" si="58"/>
        <v>0</v>
      </c>
      <c r="J528" s="31">
        <f t="shared" si="57"/>
        <v>0</v>
      </c>
      <c r="K528" s="78"/>
      <c r="L528" s="75"/>
      <c r="M528" s="31">
        <f t="shared" si="59"/>
        <v>37.582771504566892</v>
      </c>
      <c r="N528" s="31">
        <f t="shared" si="59"/>
        <v>25.670937968000665</v>
      </c>
      <c r="O528" s="31">
        <f t="shared" si="59"/>
        <v>23.793040009786193</v>
      </c>
      <c r="P528" s="31">
        <f t="shared" si="59"/>
        <v>23.841527747836214</v>
      </c>
      <c r="Q528" s="31">
        <f t="shared" si="59"/>
        <v>24.857083668036157</v>
      </c>
      <c r="R528" s="75"/>
      <c r="S528" s="73"/>
      <c r="T528" s="76"/>
    </row>
    <row r="529" spans="1:20" x14ac:dyDescent="0.25">
      <c r="A529" s="25">
        <v>42938.833363541664</v>
      </c>
      <c r="B529" s="26">
        <v>97.945999999999998</v>
      </c>
      <c r="C529" s="27">
        <v>3102.9292799999998</v>
      </c>
      <c r="D529" s="26">
        <v>97.945999999999998</v>
      </c>
      <c r="E529" s="27">
        <v>3102.9290000000001</v>
      </c>
      <c r="F529" s="28">
        <f t="shared" si="56"/>
        <v>0</v>
      </c>
      <c r="G529" s="28">
        <f t="shared" si="56"/>
        <v>2.7999999974781531E-4</v>
      </c>
      <c r="H529" s="29">
        <v>0</v>
      </c>
      <c r="I529" s="30">
        <f t="shared" si="58"/>
        <v>0</v>
      </c>
      <c r="J529" s="31">
        <f t="shared" si="57"/>
        <v>0</v>
      </c>
      <c r="K529" s="78"/>
      <c r="L529" s="75"/>
      <c r="M529" s="31">
        <f t="shared" si="59"/>
        <v>37.582771504566892</v>
      </c>
      <c r="N529" s="31">
        <f t="shared" si="59"/>
        <v>25.670937968000665</v>
      </c>
      <c r="O529" s="31">
        <f t="shared" si="59"/>
        <v>23.793040009786193</v>
      </c>
      <c r="P529" s="31">
        <f t="shared" si="59"/>
        <v>23.841527747836214</v>
      </c>
      <c r="Q529" s="31">
        <f t="shared" si="59"/>
        <v>24.857083668036157</v>
      </c>
      <c r="R529" s="75"/>
      <c r="S529" s="73"/>
      <c r="T529" s="76"/>
    </row>
    <row r="530" spans="1:20" x14ac:dyDescent="0.25">
      <c r="A530" s="25">
        <v>42938.875030266201</v>
      </c>
      <c r="B530" s="26">
        <v>122.48699999999999</v>
      </c>
      <c r="C530" s="27">
        <v>3903.6606900000002</v>
      </c>
      <c r="D530" s="26">
        <v>122.48700000000001</v>
      </c>
      <c r="E530" s="27">
        <v>3903.6610000000001</v>
      </c>
      <c r="F530" s="28">
        <f t="shared" si="56"/>
        <v>0</v>
      </c>
      <c r="G530" s="28">
        <f t="shared" si="56"/>
        <v>-3.0999999989944627E-4</v>
      </c>
      <c r="H530" s="29">
        <v>0</v>
      </c>
      <c r="I530" s="30">
        <f t="shared" si="58"/>
        <v>0</v>
      </c>
      <c r="J530" s="31">
        <f t="shared" si="57"/>
        <v>0</v>
      </c>
      <c r="K530" s="78"/>
      <c r="L530" s="75"/>
      <c r="M530" s="31">
        <f t="shared" si="59"/>
        <v>37.582771504566892</v>
      </c>
      <c r="N530" s="31">
        <f t="shared" si="59"/>
        <v>25.670937968000665</v>
      </c>
      <c r="O530" s="31">
        <f t="shared" si="59"/>
        <v>23.793040009786193</v>
      </c>
      <c r="P530" s="31">
        <f t="shared" si="59"/>
        <v>23.841527747836214</v>
      </c>
      <c r="Q530" s="31">
        <f t="shared" si="59"/>
        <v>24.857083668036157</v>
      </c>
      <c r="R530" s="75"/>
      <c r="S530" s="73"/>
      <c r="T530" s="76"/>
    </row>
    <row r="531" spans="1:20" x14ac:dyDescent="0.25">
      <c r="A531" s="25">
        <v>42938.916696990738</v>
      </c>
      <c r="B531" s="26">
        <v>135.31299999999999</v>
      </c>
      <c r="C531" s="27">
        <v>4635.8233799999998</v>
      </c>
      <c r="D531" s="26">
        <v>135.31300000000002</v>
      </c>
      <c r="E531" s="27">
        <v>4635.8230000000003</v>
      </c>
      <c r="F531" s="28">
        <f t="shared" si="56"/>
        <v>0</v>
      </c>
      <c r="G531" s="28">
        <f t="shared" si="56"/>
        <v>3.7999999949533958E-4</v>
      </c>
      <c r="H531" s="29">
        <v>0</v>
      </c>
      <c r="I531" s="30">
        <f t="shared" si="58"/>
        <v>0</v>
      </c>
      <c r="J531" s="31">
        <f t="shared" si="57"/>
        <v>0</v>
      </c>
      <c r="K531" s="78"/>
      <c r="L531" s="75"/>
      <c r="M531" s="31">
        <f t="shared" si="59"/>
        <v>37.582771504566892</v>
      </c>
      <c r="N531" s="31">
        <f t="shared" si="59"/>
        <v>25.670937968000665</v>
      </c>
      <c r="O531" s="31">
        <f t="shared" si="59"/>
        <v>23.793040009786193</v>
      </c>
      <c r="P531" s="31">
        <f t="shared" si="59"/>
        <v>23.841527747836214</v>
      </c>
      <c r="Q531" s="31">
        <f t="shared" si="59"/>
        <v>24.857083668036157</v>
      </c>
      <c r="R531" s="75"/>
      <c r="S531" s="73"/>
      <c r="T531" s="76"/>
    </row>
    <row r="532" spans="1:20" x14ac:dyDescent="0.25">
      <c r="A532" s="25">
        <v>42938.958363715275</v>
      </c>
      <c r="B532" s="26">
        <v>87.376999999999995</v>
      </c>
      <c r="C532" s="27">
        <v>2374.9068600000001</v>
      </c>
      <c r="D532" s="26">
        <v>87.37700000000001</v>
      </c>
      <c r="E532" s="27">
        <v>2374.9070000000002</v>
      </c>
      <c r="F532" s="28">
        <f t="shared" si="56"/>
        <v>0</v>
      </c>
      <c r="G532" s="28">
        <f t="shared" si="56"/>
        <v>-1.4000000010128133E-4</v>
      </c>
      <c r="H532" s="29">
        <v>0</v>
      </c>
      <c r="I532" s="30">
        <f t="shared" si="58"/>
        <v>0</v>
      </c>
      <c r="J532" s="31">
        <f t="shared" si="57"/>
        <v>0</v>
      </c>
      <c r="K532" s="78"/>
      <c r="L532" s="75"/>
      <c r="M532" s="31">
        <f t="shared" si="59"/>
        <v>37.582771504566892</v>
      </c>
      <c r="N532" s="31">
        <f t="shared" si="59"/>
        <v>25.670937968000665</v>
      </c>
      <c r="O532" s="31">
        <f t="shared" si="59"/>
        <v>23.793040009786193</v>
      </c>
      <c r="P532" s="31">
        <f t="shared" si="59"/>
        <v>23.841527747836214</v>
      </c>
      <c r="Q532" s="31">
        <f t="shared" si="59"/>
        <v>24.857083668036157</v>
      </c>
      <c r="R532" s="75"/>
      <c r="S532" s="73"/>
      <c r="T532" s="76"/>
    </row>
    <row r="533" spans="1:20" x14ac:dyDescent="0.25">
      <c r="A533" s="25">
        <v>42939.000030439813</v>
      </c>
      <c r="B533" s="26">
        <v>0</v>
      </c>
      <c r="C533" s="27">
        <v>0</v>
      </c>
      <c r="D533" s="26">
        <v>0</v>
      </c>
      <c r="E533" s="27">
        <v>0</v>
      </c>
      <c r="F533" s="28">
        <f t="shared" si="56"/>
        <v>0</v>
      </c>
      <c r="G533" s="28">
        <f t="shared" si="56"/>
        <v>0</v>
      </c>
      <c r="H533" s="29">
        <v>0</v>
      </c>
      <c r="I533" s="30">
        <f t="shared" si="58"/>
        <v>0</v>
      </c>
      <c r="J533" s="31">
        <f t="shared" si="57"/>
        <v>0</v>
      </c>
      <c r="K533" s="78"/>
      <c r="L533" s="75"/>
      <c r="M533" s="31">
        <f t="shared" si="59"/>
        <v>37.582771504566892</v>
      </c>
      <c r="N533" s="31">
        <f t="shared" si="59"/>
        <v>25.670937968000665</v>
      </c>
      <c r="O533" s="31">
        <f t="shared" si="59"/>
        <v>23.793040009786193</v>
      </c>
      <c r="P533" s="31">
        <f t="shared" si="59"/>
        <v>23.841527747836214</v>
      </c>
      <c r="Q533" s="31">
        <f t="shared" si="59"/>
        <v>24.857083668036157</v>
      </c>
      <c r="R533" s="75"/>
      <c r="S533" s="73"/>
      <c r="T533" s="76"/>
    </row>
    <row r="534" spans="1:20" x14ac:dyDescent="0.25">
      <c r="A534" s="25">
        <v>42939.04169716435</v>
      </c>
      <c r="B534" s="26">
        <v>32.277999999999999</v>
      </c>
      <c r="C534" s="27">
        <v>737.87508000000003</v>
      </c>
      <c r="D534" s="26">
        <v>0</v>
      </c>
      <c r="E534" s="27">
        <v>0</v>
      </c>
      <c r="F534" s="28">
        <f t="shared" si="56"/>
        <v>32.277999999999999</v>
      </c>
      <c r="G534" s="28">
        <f t="shared" si="56"/>
        <v>737.87508000000003</v>
      </c>
      <c r="H534" s="29">
        <v>0</v>
      </c>
      <c r="I534" s="30">
        <f t="shared" si="58"/>
        <v>32.277999999999999</v>
      </c>
      <c r="J534" s="31">
        <f t="shared" si="57"/>
        <v>22.860000000000003</v>
      </c>
      <c r="K534" s="78"/>
      <c r="L534" s="75"/>
      <c r="M534" s="31">
        <f t="shared" si="59"/>
        <v>37.582771504566892</v>
      </c>
      <c r="N534" s="31">
        <f t="shared" si="59"/>
        <v>25.670937968000665</v>
      </c>
      <c r="O534" s="31">
        <f t="shared" si="59"/>
        <v>23.793040009786193</v>
      </c>
      <c r="P534" s="31">
        <f t="shared" si="59"/>
        <v>23.841527747836214</v>
      </c>
      <c r="Q534" s="31">
        <f t="shared" si="59"/>
        <v>24.857083668036157</v>
      </c>
      <c r="R534" s="75"/>
      <c r="S534" s="73"/>
      <c r="T534" s="76"/>
    </row>
    <row r="535" spans="1:20" x14ac:dyDescent="0.25">
      <c r="A535" s="25">
        <v>42939.083363888887</v>
      </c>
      <c r="B535" s="26">
        <v>1.347</v>
      </c>
      <c r="C535" s="27">
        <v>30.680619</v>
      </c>
      <c r="D535" s="26">
        <v>0</v>
      </c>
      <c r="E535" s="27">
        <v>0</v>
      </c>
      <c r="F535" s="28">
        <f t="shared" si="56"/>
        <v>1.347</v>
      </c>
      <c r="G535" s="28">
        <f t="shared" si="56"/>
        <v>30.680619</v>
      </c>
      <c r="H535" s="29">
        <v>0</v>
      </c>
      <c r="I535" s="30">
        <f t="shared" si="58"/>
        <v>1.347</v>
      </c>
      <c r="J535" s="31">
        <f t="shared" si="57"/>
        <v>22.777000000000001</v>
      </c>
      <c r="K535" s="78"/>
      <c r="L535" s="75"/>
      <c r="M535" s="31">
        <f t="shared" si="59"/>
        <v>37.582771504566892</v>
      </c>
      <c r="N535" s="31">
        <f t="shared" si="59"/>
        <v>25.670937968000665</v>
      </c>
      <c r="O535" s="31">
        <f t="shared" si="59"/>
        <v>23.793040009786193</v>
      </c>
      <c r="P535" s="31">
        <f t="shared" si="59"/>
        <v>23.841527747836214</v>
      </c>
      <c r="Q535" s="31">
        <f t="shared" si="59"/>
        <v>24.857083668036157</v>
      </c>
      <c r="R535" s="75"/>
      <c r="S535" s="73"/>
      <c r="T535" s="76"/>
    </row>
    <row r="536" spans="1:20" x14ac:dyDescent="0.25">
      <c r="A536" s="25">
        <v>42939.125030613424</v>
      </c>
      <c r="B536" s="26">
        <v>0</v>
      </c>
      <c r="C536" s="27">
        <v>0</v>
      </c>
      <c r="D536" s="26">
        <v>0</v>
      </c>
      <c r="E536" s="27">
        <v>0</v>
      </c>
      <c r="F536" s="28">
        <f t="shared" si="56"/>
        <v>0</v>
      </c>
      <c r="G536" s="28">
        <f t="shared" si="56"/>
        <v>0</v>
      </c>
      <c r="H536" s="29">
        <v>0</v>
      </c>
      <c r="I536" s="30">
        <f t="shared" si="58"/>
        <v>0</v>
      </c>
      <c r="J536" s="31">
        <f t="shared" si="57"/>
        <v>0</v>
      </c>
      <c r="K536" s="78"/>
      <c r="L536" s="75"/>
      <c r="M536" s="31">
        <f t="shared" ref="M536:Q551" si="60">M535</f>
        <v>37.582771504566892</v>
      </c>
      <c r="N536" s="31">
        <f t="shared" si="60"/>
        <v>25.670937968000665</v>
      </c>
      <c r="O536" s="31">
        <f t="shared" si="60"/>
        <v>23.793040009786193</v>
      </c>
      <c r="P536" s="31">
        <f t="shared" si="60"/>
        <v>23.841527747836214</v>
      </c>
      <c r="Q536" s="31">
        <f t="shared" si="60"/>
        <v>24.857083668036157</v>
      </c>
      <c r="R536" s="75"/>
      <c r="S536" s="73"/>
      <c r="T536" s="76"/>
    </row>
    <row r="537" spans="1:20" x14ac:dyDescent="0.25">
      <c r="A537" s="25">
        <v>42939.166697337962</v>
      </c>
      <c r="B537" s="26">
        <v>23.4</v>
      </c>
      <c r="C537" s="27">
        <v>499.82400000000001</v>
      </c>
      <c r="D537" s="26">
        <v>0</v>
      </c>
      <c r="E537" s="27">
        <v>0</v>
      </c>
      <c r="F537" s="28">
        <f t="shared" si="56"/>
        <v>23.4</v>
      </c>
      <c r="G537" s="28">
        <f t="shared" si="56"/>
        <v>499.82400000000001</v>
      </c>
      <c r="H537" s="29">
        <v>0</v>
      </c>
      <c r="I537" s="30">
        <f t="shared" si="58"/>
        <v>23.4</v>
      </c>
      <c r="J537" s="31">
        <f t="shared" si="57"/>
        <v>21.360000000000003</v>
      </c>
      <c r="K537" s="78"/>
      <c r="L537" s="75"/>
      <c r="M537" s="31">
        <f t="shared" si="60"/>
        <v>37.582771504566892</v>
      </c>
      <c r="N537" s="31">
        <f t="shared" si="60"/>
        <v>25.670937968000665</v>
      </c>
      <c r="O537" s="31">
        <f t="shared" si="60"/>
        <v>23.793040009786193</v>
      </c>
      <c r="P537" s="31">
        <f t="shared" si="60"/>
        <v>23.841527747836214</v>
      </c>
      <c r="Q537" s="31">
        <f t="shared" si="60"/>
        <v>24.857083668036157</v>
      </c>
      <c r="R537" s="75"/>
      <c r="S537" s="73"/>
      <c r="T537" s="76"/>
    </row>
    <row r="538" spans="1:20" x14ac:dyDescent="0.25">
      <c r="A538" s="25">
        <v>42939.208364062499</v>
      </c>
      <c r="B538" s="26">
        <v>11.9</v>
      </c>
      <c r="C538" s="27">
        <v>241.57</v>
      </c>
      <c r="D538" s="26">
        <v>1.2090000000000001</v>
      </c>
      <c r="E538" s="27">
        <v>24.543000000000003</v>
      </c>
      <c r="F538" s="28">
        <f t="shared" si="56"/>
        <v>10.691000000000001</v>
      </c>
      <c r="G538" s="28">
        <f t="shared" si="56"/>
        <v>217.02699999999999</v>
      </c>
      <c r="H538" s="29">
        <v>0</v>
      </c>
      <c r="I538" s="30">
        <f t="shared" si="58"/>
        <v>10.691000000000001</v>
      </c>
      <c r="J538" s="31">
        <f t="shared" si="57"/>
        <v>20.299971939014121</v>
      </c>
      <c r="K538" s="78"/>
      <c r="L538" s="75"/>
      <c r="M538" s="31">
        <f t="shared" si="60"/>
        <v>37.582771504566892</v>
      </c>
      <c r="N538" s="31">
        <f t="shared" si="60"/>
        <v>25.670937968000665</v>
      </c>
      <c r="O538" s="31">
        <f t="shared" si="60"/>
        <v>23.793040009786193</v>
      </c>
      <c r="P538" s="31">
        <f t="shared" si="60"/>
        <v>23.841527747836214</v>
      </c>
      <c r="Q538" s="31">
        <f t="shared" si="60"/>
        <v>24.857083668036157</v>
      </c>
      <c r="R538" s="75"/>
      <c r="S538" s="73"/>
      <c r="T538" s="76"/>
    </row>
    <row r="539" spans="1:20" x14ac:dyDescent="0.25">
      <c r="A539" s="25">
        <v>42939.250030787036</v>
      </c>
      <c r="B539" s="26">
        <v>10.3</v>
      </c>
      <c r="C539" s="27">
        <v>203.94</v>
      </c>
      <c r="D539" s="26">
        <v>0</v>
      </c>
      <c r="E539" s="27">
        <v>0</v>
      </c>
      <c r="F539" s="28">
        <f t="shared" si="56"/>
        <v>10.3</v>
      </c>
      <c r="G539" s="28">
        <f t="shared" si="56"/>
        <v>203.94</v>
      </c>
      <c r="H539" s="29">
        <v>0</v>
      </c>
      <c r="I539" s="30">
        <f t="shared" si="58"/>
        <v>10.3</v>
      </c>
      <c r="J539" s="31">
        <f t="shared" si="57"/>
        <v>19.799999999999997</v>
      </c>
      <c r="K539" s="78"/>
      <c r="L539" s="75"/>
      <c r="M539" s="31">
        <f t="shared" si="60"/>
        <v>37.582771504566892</v>
      </c>
      <c r="N539" s="31">
        <f t="shared" si="60"/>
        <v>25.670937968000665</v>
      </c>
      <c r="O539" s="31">
        <f t="shared" si="60"/>
        <v>23.793040009786193</v>
      </c>
      <c r="P539" s="31">
        <f t="shared" si="60"/>
        <v>23.841527747836214</v>
      </c>
      <c r="Q539" s="31">
        <f t="shared" si="60"/>
        <v>24.857083668036157</v>
      </c>
      <c r="R539" s="75"/>
      <c r="S539" s="73"/>
      <c r="T539" s="76"/>
    </row>
    <row r="540" spans="1:20" x14ac:dyDescent="0.25">
      <c r="A540" s="25">
        <v>42939.291697511573</v>
      </c>
      <c r="B540" s="26">
        <v>13.1</v>
      </c>
      <c r="C540" s="27">
        <v>254.27099999999999</v>
      </c>
      <c r="D540" s="26">
        <v>0</v>
      </c>
      <c r="E540" s="27">
        <v>0</v>
      </c>
      <c r="F540" s="28">
        <f t="shared" si="56"/>
        <v>13.1</v>
      </c>
      <c r="G540" s="28">
        <f t="shared" si="56"/>
        <v>254.27099999999999</v>
      </c>
      <c r="H540" s="29">
        <v>0</v>
      </c>
      <c r="I540" s="30">
        <f t="shared" si="58"/>
        <v>13.1</v>
      </c>
      <c r="J540" s="31">
        <f t="shared" si="57"/>
        <v>19.41</v>
      </c>
      <c r="K540" s="78"/>
      <c r="L540" s="75"/>
      <c r="M540" s="31">
        <f t="shared" si="60"/>
        <v>37.582771504566892</v>
      </c>
      <c r="N540" s="31">
        <f t="shared" si="60"/>
        <v>25.670937968000665</v>
      </c>
      <c r="O540" s="31">
        <f t="shared" si="60"/>
        <v>23.793040009786193</v>
      </c>
      <c r="P540" s="31">
        <f t="shared" si="60"/>
        <v>23.841527747836214</v>
      </c>
      <c r="Q540" s="31">
        <f t="shared" si="60"/>
        <v>24.857083668036157</v>
      </c>
      <c r="R540" s="75"/>
      <c r="S540" s="73"/>
      <c r="T540" s="76"/>
    </row>
    <row r="541" spans="1:20" x14ac:dyDescent="0.25">
      <c r="A541" s="25">
        <v>42939.33336423611</v>
      </c>
      <c r="B541" s="26">
        <v>13.5</v>
      </c>
      <c r="C541" s="27">
        <v>276.75</v>
      </c>
      <c r="D541" s="26">
        <v>0</v>
      </c>
      <c r="E541" s="27">
        <v>0</v>
      </c>
      <c r="F541" s="28">
        <f t="shared" si="56"/>
        <v>13.5</v>
      </c>
      <c r="G541" s="28">
        <f t="shared" si="56"/>
        <v>276.75</v>
      </c>
      <c r="H541" s="29">
        <v>0</v>
      </c>
      <c r="I541" s="30">
        <f t="shared" si="58"/>
        <v>13.5</v>
      </c>
      <c r="J541" s="31">
        <f t="shared" si="57"/>
        <v>20.5</v>
      </c>
      <c r="K541" s="78"/>
      <c r="L541" s="75"/>
      <c r="M541" s="31">
        <f t="shared" si="60"/>
        <v>37.582771504566892</v>
      </c>
      <c r="N541" s="31">
        <f t="shared" si="60"/>
        <v>25.670937968000665</v>
      </c>
      <c r="O541" s="31">
        <f t="shared" si="60"/>
        <v>23.793040009786193</v>
      </c>
      <c r="P541" s="31">
        <f t="shared" si="60"/>
        <v>23.841527747836214</v>
      </c>
      <c r="Q541" s="31">
        <f t="shared" si="60"/>
        <v>24.857083668036157</v>
      </c>
      <c r="R541" s="75"/>
      <c r="S541" s="73"/>
      <c r="T541" s="76"/>
    </row>
    <row r="542" spans="1:20" x14ac:dyDescent="0.25">
      <c r="A542" s="25">
        <v>42939.375030960648</v>
      </c>
      <c r="B542" s="26">
        <v>0</v>
      </c>
      <c r="C542" s="27">
        <v>0</v>
      </c>
      <c r="D542" s="26">
        <v>0</v>
      </c>
      <c r="E542" s="27">
        <v>0</v>
      </c>
      <c r="F542" s="28">
        <f t="shared" si="56"/>
        <v>0</v>
      </c>
      <c r="G542" s="28">
        <f t="shared" si="56"/>
        <v>0</v>
      </c>
      <c r="H542" s="29">
        <v>0</v>
      </c>
      <c r="I542" s="30">
        <f t="shared" si="58"/>
        <v>0</v>
      </c>
      <c r="J542" s="31">
        <f t="shared" si="57"/>
        <v>0</v>
      </c>
      <c r="K542" s="78"/>
      <c r="L542" s="75"/>
      <c r="M542" s="31">
        <f t="shared" si="60"/>
        <v>37.582771504566892</v>
      </c>
      <c r="N542" s="31">
        <f t="shared" si="60"/>
        <v>25.670937968000665</v>
      </c>
      <c r="O542" s="31">
        <f t="shared" si="60"/>
        <v>23.793040009786193</v>
      </c>
      <c r="P542" s="31">
        <f t="shared" si="60"/>
        <v>23.841527747836214</v>
      </c>
      <c r="Q542" s="31">
        <f t="shared" si="60"/>
        <v>24.857083668036157</v>
      </c>
      <c r="R542" s="75"/>
      <c r="S542" s="73"/>
      <c r="T542" s="76"/>
    </row>
    <row r="543" spans="1:20" x14ac:dyDescent="0.25">
      <c r="A543" s="25">
        <v>42939.416697685185</v>
      </c>
      <c r="B543" s="26">
        <v>0</v>
      </c>
      <c r="C543" s="27">
        <v>0</v>
      </c>
      <c r="D543" s="26">
        <v>0</v>
      </c>
      <c r="E543" s="27">
        <v>0</v>
      </c>
      <c r="F543" s="28">
        <f t="shared" si="56"/>
        <v>0</v>
      </c>
      <c r="G543" s="28">
        <f t="shared" si="56"/>
        <v>0</v>
      </c>
      <c r="H543" s="29">
        <v>0</v>
      </c>
      <c r="I543" s="30">
        <f t="shared" si="58"/>
        <v>0</v>
      </c>
      <c r="J543" s="31">
        <f t="shared" si="57"/>
        <v>0</v>
      </c>
      <c r="K543" s="78"/>
      <c r="L543" s="75"/>
      <c r="M543" s="31">
        <f t="shared" si="60"/>
        <v>37.582771504566892</v>
      </c>
      <c r="N543" s="31">
        <f t="shared" si="60"/>
        <v>25.670937968000665</v>
      </c>
      <c r="O543" s="31">
        <f t="shared" si="60"/>
        <v>23.793040009786193</v>
      </c>
      <c r="P543" s="31">
        <f t="shared" si="60"/>
        <v>23.841527747836214</v>
      </c>
      <c r="Q543" s="31">
        <f t="shared" si="60"/>
        <v>24.857083668036157</v>
      </c>
      <c r="R543" s="75"/>
      <c r="S543" s="73"/>
      <c r="T543" s="76"/>
    </row>
    <row r="544" spans="1:20" x14ac:dyDescent="0.25">
      <c r="A544" s="25">
        <v>42939.458364409722</v>
      </c>
      <c r="B544" s="26">
        <v>5.96</v>
      </c>
      <c r="C544" s="27">
        <v>166.39724000000001</v>
      </c>
      <c r="D544" s="26">
        <v>5.96</v>
      </c>
      <c r="E544" s="27">
        <v>166.39700000000002</v>
      </c>
      <c r="F544" s="28">
        <f t="shared" si="56"/>
        <v>0</v>
      </c>
      <c r="G544" s="28">
        <f t="shared" si="56"/>
        <v>2.3999999999091415E-4</v>
      </c>
      <c r="H544" s="29">
        <v>0</v>
      </c>
      <c r="I544" s="30">
        <f t="shared" si="58"/>
        <v>0</v>
      </c>
      <c r="J544" s="31">
        <f t="shared" si="57"/>
        <v>0</v>
      </c>
      <c r="K544" s="78"/>
      <c r="L544" s="75"/>
      <c r="M544" s="31">
        <f t="shared" si="60"/>
        <v>37.582771504566892</v>
      </c>
      <c r="N544" s="31">
        <f t="shared" si="60"/>
        <v>25.670937968000665</v>
      </c>
      <c r="O544" s="31">
        <f t="shared" si="60"/>
        <v>23.793040009786193</v>
      </c>
      <c r="P544" s="31">
        <f t="shared" si="60"/>
        <v>23.841527747836214</v>
      </c>
      <c r="Q544" s="31">
        <f t="shared" si="60"/>
        <v>24.857083668036157</v>
      </c>
      <c r="R544" s="75"/>
      <c r="S544" s="73"/>
      <c r="T544" s="76"/>
    </row>
    <row r="545" spans="1:20" x14ac:dyDescent="0.25">
      <c r="A545" s="25">
        <v>42939.500031134259</v>
      </c>
      <c r="B545" s="26">
        <v>81.942999999999998</v>
      </c>
      <c r="C545" s="27">
        <v>2564.8159000000001</v>
      </c>
      <c r="D545" s="26">
        <v>81.942999999999998</v>
      </c>
      <c r="E545" s="27">
        <v>2564.8160000000003</v>
      </c>
      <c r="F545" s="28">
        <f t="shared" si="56"/>
        <v>0</v>
      </c>
      <c r="G545" s="28">
        <f t="shared" si="56"/>
        <v>-1.0000000020227162E-4</v>
      </c>
      <c r="H545" s="29">
        <v>0</v>
      </c>
      <c r="I545" s="30">
        <f t="shared" si="58"/>
        <v>0</v>
      </c>
      <c r="J545" s="31">
        <f t="shared" si="57"/>
        <v>0</v>
      </c>
      <c r="K545" s="78"/>
      <c r="L545" s="75"/>
      <c r="M545" s="31">
        <f t="shared" si="60"/>
        <v>37.582771504566892</v>
      </c>
      <c r="N545" s="31">
        <f t="shared" si="60"/>
        <v>25.670937968000665</v>
      </c>
      <c r="O545" s="31">
        <f t="shared" si="60"/>
        <v>23.793040009786193</v>
      </c>
      <c r="P545" s="31">
        <f t="shared" si="60"/>
        <v>23.841527747836214</v>
      </c>
      <c r="Q545" s="31">
        <f t="shared" si="60"/>
        <v>24.857083668036157</v>
      </c>
      <c r="R545" s="75"/>
      <c r="S545" s="73"/>
      <c r="T545" s="76"/>
    </row>
    <row r="546" spans="1:20" x14ac:dyDescent="0.25">
      <c r="A546" s="25">
        <v>42939.541697858796</v>
      </c>
      <c r="B546" s="26">
        <v>0</v>
      </c>
      <c r="C546" s="27">
        <v>0</v>
      </c>
      <c r="D546" s="26">
        <v>0</v>
      </c>
      <c r="E546" s="27">
        <v>0</v>
      </c>
      <c r="F546" s="28">
        <f t="shared" si="56"/>
        <v>0</v>
      </c>
      <c r="G546" s="28">
        <f t="shared" si="56"/>
        <v>0</v>
      </c>
      <c r="H546" s="29">
        <v>0</v>
      </c>
      <c r="I546" s="30">
        <f t="shared" si="58"/>
        <v>0</v>
      </c>
      <c r="J546" s="31">
        <f t="shared" si="57"/>
        <v>0</v>
      </c>
      <c r="K546" s="78"/>
      <c r="L546" s="75"/>
      <c r="M546" s="31">
        <f t="shared" si="60"/>
        <v>37.582771504566892</v>
      </c>
      <c r="N546" s="31">
        <f t="shared" si="60"/>
        <v>25.670937968000665</v>
      </c>
      <c r="O546" s="31">
        <f t="shared" si="60"/>
        <v>23.793040009786193</v>
      </c>
      <c r="P546" s="31">
        <f t="shared" si="60"/>
        <v>23.841527747836214</v>
      </c>
      <c r="Q546" s="31">
        <f t="shared" si="60"/>
        <v>24.857083668036157</v>
      </c>
      <c r="R546" s="75"/>
      <c r="S546" s="73"/>
      <c r="T546" s="76"/>
    </row>
    <row r="547" spans="1:20" x14ac:dyDescent="0.25">
      <c r="A547" s="25">
        <v>42939.583364583334</v>
      </c>
      <c r="B547" s="26">
        <v>0</v>
      </c>
      <c r="C547" s="27">
        <v>0</v>
      </c>
      <c r="D547" s="26">
        <v>0</v>
      </c>
      <c r="E547" s="27">
        <v>0</v>
      </c>
      <c r="F547" s="28">
        <f t="shared" si="56"/>
        <v>0</v>
      </c>
      <c r="G547" s="28">
        <f t="shared" si="56"/>
        <v>0</v>
      </c>
      <c r="H547" s="29">
        <v>0</v>
      </c>
      <c r="I547" s="30">
        <f t="shared" si="58"/>
        <v>0</v>
      </c>
      <c r="J547" s="31">
        <f t="shared" si="57"/>
        <v>0</v>
      </c>
      <c r="K547" s="78"/>
      <c r="L547" s="75"/>
      <c r="M547" s="31">
        <f t="shared" si="60"/>
        <v>37.582771504566892</v>
      </c>
      <c r="N547" s="31">
        <f t="shared" si="60"/>
        <v>25.670937968000665</v>
      </c>
      <c r="O547" s="31">
        <f t="shared" si="60"/>
        <v>23.793040009786193</v>
      </c>
      <c r="P547" s="31">
        <f t="shared" si="60"/>
        <v>23.841527747836214</v>
      </c>
      <c r="Q547" s="31">
        <f t="shared" si="60"/>
        <v>24.857083668036157</v>
      </c>
      <c r="R547" s="75"/>
      <c r="S547" s="73"/>
      <c r="T547" s="76"/>
    </row>
    <row r="548" spans="1:20" x14ac:dyDescent="0.25">
      <c r="A548" s="25">
        <v>42939.625031307871</v>
      </c>
      <c r="B548" s="26">
        <v>0</v>
      </c>
      <c r="C548" s="27">
        <v>0</v>
      </c>
      <c r="D548" s="26">
        <v>0</v>
      </c>
      <c r="E548" s="27">
        <v>0</v>
      </c>
      <c r="F548" s="28">
        <f t="shared" si="56"/>
        <v>0</v>
      </c>
      <c r="G548" s="28">
        <f t="shared" si="56"/>
        <v>0</v>
      </c>
      <c r="H548" s="29">
        <v>0</v>
      </c>
      <c r="I548" s="30">
        <f t="shared" si="58"/>
        <v>0</v>
      </c>
      <c r="J548" s="31">
        <f t="shared" si="57"/>
        <v>0</v>
      </c>
      <c r="K548" s="78"/>
      <c r="L548" s="75"/>
      <c r="M548" s="31">
        <f t="shared" si="60"/>
        <v>37.582771504566892</v>
      </c>
      <c r="N548" s="31">
        <f t="shared" si="60"/>
        <v>25.670937968000665</v>
      </c>
      <c r="O548" s="31">
        <f t="shared" si="60"/>
        <v>23.793040009786193</v>
      </c>
      <c r="P548" s="31">
        <f t="shared" si="60"/>
        <v>23.841527747836214</v>
      </c>
      <c r="Q548" s="31">
        <f t="shared" si="60"/>
        <v>24.857083668036157</v>
      </c>
      <c r="R548" s="75"/>
      <c r="S548" s="73"/>
      <c r="T548" s="76"/>
    </row>
    <row r="549" spans="1:20" x14ac:dyDescent="0.25">
      <c r="A549" s="25">
        <v>42939.666698032408</v>
      </c>
      <c r="B549" s="26">
        <v>0</v>
      </c>
      <c r="C549" s="27">
        <v>0</v>
      </c>
      <c r="D549" s="26">
        <v>0</v>
      </c>
      <c r="E549" s="27">
        <v>0</v>
      </c>
      <c r="F549" s="28">
        <f t="shared" si="56"/>
        <v>0</v>
      </c>
      <c r="G549" s="28">
        <f t="shared" si="56"/>
        <v>0</v>
      </c>
      <c r="H549" s="29">
        <v>0</v>
      </c>
      <c r="I549" s="30">
        <f t="shared" si="58"/>
        <v>0</v>
      </c>
      <c r="J549" s="31">
        <f t="shared" si="57"/>
        <v>0</v>
      </c>
      <c r="K549" s="78"/>
      <c r="L549" s="75"/>
      <c r="M549" s="31">
        <f t="shared" si="60"/>
        <v>37.582771504566892</v>
      </c>
      <c r="N549" s="31">
        <f t="shared" si="60"/>
        <v>25.670937968000665</v>
      </c>
      <c r="O549" s="31">
        <f t="shared" si="60"/>
        <v>23.793040009786193</v>
      </c>
      <c r="P549" s="31">
        <f t="shared" si="60"/>
        <v>23.841527747836214</v>
      </c>
      <c r="Q549" s="31">
        <f t="shared" si="60"/>
        <v>24.857083668036157</v>
      </c>
      <c r="R549" s="75"/>
      <c r="S549" s="73"/>
      <c r="T549" s="76"/>
    </row>
    <row r="550" spans="1:20" x14ac:dyDescent="0.25">
      <c r="A550" s="25">
        <v>42939.708364756945</v>
      </c>
      <c r="B550" s="26">
        <v>0</v>
      </c>
      <c r="C550" s="27">
        <v>0</v>
      </c>
      <c r="D550" s="26">
        <v>0</v>
      </c>
      <c r="E550" s="27">
        <v>0</v>
      </c>
      <c r="F550" s="28">
        <f t="shared" si="56"/>
        <v>0</v>
      </c>
      <c r="G550" s="28">
        <f t="shared" si="56"/>
        <v>0</v>
      </c>
      <c r="H550" s="29">
        <v>0</v>
      </c>
      <c r="I550" s="30">
        <f t="shared" si="58"/>
        <v>0</v>
      </c>
      <c r="J550" s="31">
        <f t="shared" si="57"/>
        <v>0</v>
      </c>
      <c r="K550" s="78"/>
      <c r="L550" s="75"/>
      <c r="M550" s="31">
        <f t="shared" si="60"/>
        <v>37.582771504566892</v>
      </c>
      <c r="N550" s="31">
        <f t="shared" si="60"/>
        <v>25.670937968000665</v>
      </c>
      <c r="O550" s="31">
        <f t="shared" si="60"/>
        <v>23.793040009786193</v>
      </c>
      <c r="P550" s="31">
        <f t="shared" si="60"/>
        <v>23.841527747836214</v>
      </c>
      <c r="Q550" s="31">
        <f t="shared" si="60"/>
        <v>24.857083668036157</v>
      </c>
      <c r="R550" s="75"/>
      <c r="S550" s="73"/>
      <c r="T550" s="76"/>
    </row>
    <row r="551" spans="1:20" x14ac:dyDescent="0.25">
      <c r="A551" s="25">
        <v>42939.750031481482</v>
      </c>
      <c r="B551" s="26">
        <v>52.290999999999997</v>
      </c>
      <c r="C551" s="27">
        <v>1537.3553999999999</v>
      </c>
      <c r="D551" s="26">
        <v>52.291000000000004</v>
      </c>
      <c r="E551" s="27">
        <v>1537.355</v>
      </c>
      <c r="F551" s="28">
        <f t="shared" si="56"/>
        <v>0</v>
      </c>
      <c r="G551" s="28">
        <f t="shared" si="56"/>
        <v>3.9999999989959178E-4</v>
      </c>
      <c r="H551" s="29">
        <v>0</v>
      </c>
      <c r="I551" s="30">
        <f t="shared" si="58"/>
        <v>0</v>
      </c>
      <c r="J551" s="31">
        <f t="shared" si="57"/>
        <v>0</v>
      </c>
      <c r="K551" s="78"/>
      <c r="L551" s="75"/>
      <c r="M551" s="31">
        <f t="shared" si="60"/>
        <v>37.582771504566892</v>
      </c>
      <c r="N551" s="31">
        <f t="shared" si="60"/>
        <v>25.670937968000665</v>
      </c>
      <c r="O551" s="31">
        <f t="shared" si="60"/>
        <v>23.793040009786193</v>
      </c>
      <c r="P551" s="31">
        <f t="shared" si="60"/>
        <v>23.841527747836214</v>
      </c>
      <c r="Q551" s="31">
        <f t="shared" si="60"/>
        <v>24.857083668036157</v>
      </c>
      <c r="R551" s="75"/>
      <c r="S551" s="73"/>
      <c r="T551" s="76"/>
    </row>
    <row r="552" spans="1:20" x14ac:dyDescent="0.25">
      <c r="A552" s="25">
        <v>42939.79169820602</v>
      </c>
      <c r="B552" s="26">
        <v>45.805999999999997</v>
      </c>
      <c r="C552" s="27">
        <v>1451.13408</v>
      </c>
      <c r="D552" s="26">
        <v>45.806000000000004</v>
      </c>
      <c r="E552" s="27">
        <v>1451.134</v>
      </c>
      <c r="F552" s="28">
        <f t="shared" si="56"/>
        <v>0</v>
      </c>
      <c r="G552" s="28">
        <f t="shared" si="56"/>
        <v>8.0000000025393092E-5</v>
      </c>
      <c r="H552" s="29">
        <v>0</v>
      </c>
      <c r="I552" s="30">
        <f t="shared" si="58"/>
        <v>0</v>
      </c>
      <c r="J552" s="31">
        <f t="shared" si="57"/>
        <v>0</v>
      </c>
      <c r="K552" s="78"/>
      <c r="L552" s="75"/>
      <c r="M552" s="31">
        <f t="shared" ref="M552:Q567" si="61">M551</f>
        <v>37.582771504566892</v>
      </c>
      <c r="N552" s="31">
        <f t="shared" si="61"/>
        <v>25.670937968000665</v>
      </c>
      <c r="O552" s="31">
        <f t="shared" si="61"/>
        <v>23.793040009786193</v>
      </c>
      <c r="P552" s="31">
        <f t="shared" si="61"/>
        <v>23.841527747836214</v>
      </c>
      <c r="Q552" s="31">
        <f t="shared" si="61"/>
        <v>24.857083668036157</v>
      </c>
      <c r="R552" s="75"/>
      <c r="S552" s="73"/>
      <c r="T552" s="76"/>
    </row>
    <row r="553" spans="1:20" x14ac:dyDescent="0.25">
      <c r="A553" s="25">
        <v>42939.833364930557</v>
      </c>
      <c r="B553" s="26">
        <v>0</v>
      </c>
      <c r="C553" s="27">
        <v>0</v>
      </c>
      <c r="D553" s="26">
        <v>0</v>
      </c>
      <c r="E553" s="27">
        <v>0</v>
      </c>
      <c r="F553" s="28">
        <f t="shared" si="56"/>
        <v>0</v>
      </c>
      <c r="G553" s="28">
        <f t="shared" si="56"/>
        <v>0</v>
      </c>
      <c r="H553" s="29">
        <v>0</v>
      </c>
      <c r="I553" s="30">
        <f t="shared" si="58"/>
        <v>0</v>
      </c>
      <c r="J553" s="31">
        <f t="shared" si="57"/>
        <v>0</v>
      </c>
      <c r="K553" s="78"/>
      <c r="L553" s="75"/>
      <c r="M553" s="31">
        <f t="shared" si="61"/>
        <v>37.582771504566892</v>
      </c>
      <c r="N553" s="31">
        <f t="shared" si="61"/>
        <v>25.670937968000665</v>
      </c>
      <c r="O553" s="31">
        <f t="shared" si="61"/>
        <v>23.793040009786193</v>
      </c>
      <c r="P553" s="31">
        <f t="shared" si="61"/>
        <v>23.841527747836214</v>
      </c>
      <c r="Q553" s="31">
        <f t="shared" si="61"/>
        <v>24.857083668036157</v>
      </c>
      <c r="R553" s="75"/>
      <c r="S553" s="73"/>
      <c r="T553" s="76"/>
    </row>
    <row r="554" spans="1:20" x14ac:dyDescent="0.25">
      <c r="A554" s="25">
        <v>42939.875031655094</v>
      </c>
      <c r="B554" s="26">
        <v>0</v>
      </c>
      <c r="C554" s="27">
        <v>0</v>
      </c>
      <c r="D554" s="26">
        <v>0</v>
      </c>
      <c r="E554" s="27">
        <v>0</v>
      </c>
      <c r="F554" s="28">
        <f t="shared" si="56"/>
        <v>0</v>
      </c>
      <c r="G554" s="28">
        <f t="shared" si="56"/>
        <v>0</v>
      </c>
      <c r="H554" s="29">
        <v>0</v>
      </c>
      <c r="I554" s="30">
        <f t="shared" si="58"/>
        <v>0</v>
      </c>
      <c r="J554" s="31">
        <f t="shared" si="57"/>
        <v>0</v>
      </c>
      <c r="K554" s="78"/>
      <c r="L554" s="75"/>
      <c r="M554" s="31">
        <f t="shared" si="61"/>
        <v>37.582771504566892</v>
      </c>
      <c r="N554" s="31">
        <f t="shared" si="61"/>
        <v>25.670937968000665</v>
      </c>
      <c r="O554" s="31">
        <f t="shared" si="61"/>
        <v>23.793040009786193</v>
      </c>
      <c r="P554" s="31">
        <f t="shared" si="61"/>
        <v>23.841527747836214</v>
      </c>
      <c r="Q554" s="31">
        <f t="shared" si="61"/>
        <v>24.857083668036157</v>
      </c>
      <c r="R554" s="75"/>
      <c r="S554" s="73"/>
      <c r="T554" s="76"/>
    </row>
    <row r="555" spans="1:20" x14ac:dyDescent="0.25">
      <c r="A555" s="25">
        <v>42939.916698379631</v>
      </c>
      <c r="B555" s="26">
        <v>59.237000000000002</v>
      </c>
      <c r="C555" s="27">
        <v>1608.2845500000001</v>
      </c>
      <c r="D555" s="26">
        <v>59.237000000000002</v>
      </c>
      <c r="E555" s="27">
        <v>1608.2850000000001</v>
      </c>
      <c r="F555" s="28">
        <f t="shared" si="56"/>
        <v>0</v>
      </c>
      <c r="G555" s="28">
        <f t="shared" si="56"/>
        <v>-4.500000000007276E-4</v>
      </c>
      <c r="H555" s="29">
        <v>0</v>
      </c>
      <c r="I555" s="30">
        <f t="shared" si="58"/>
        <v>0</v>
      </c>
      <c r="J555" s="31">
        <f t="shared" si="57"/>
        <v>0</v>
      </c>
      <c r="K555" s="78"/>
      <c r="L555" s="75"/>
      <c r="M555" s="31">
        <f t="shared" si="61"/>
        <v>37.582771504566892</v>
      </c>
      <c r="N555" s="31">
        <f t="shared" si="61"/>
        <v>25.670937968000665</v>
      </c>
      <c r="O555" s="31">
        <f t="shared" si="61"/>
        <v>23.793040009786193</v>
      </c>
      <c r="P555" s="31">
        <f t="shared" si="61"/>
        <v>23.841527747836214</v>
      </c>
      <c r="Q555" s="31">
        <f t="shared" si="61"/>
        <v>24.857083668036157</v>
      </c>
      <c r="R555" s="75"/>
      <c r="S555" s="73"/>
      <c r="T555" s="76"/>
    </row>
    <row r="556" spans="1:20" x14ac:dyDescent="0.25">
      <c r="A556" s="25">
        <v>42939.958365104168</v>
      </c>
      <c r="B556" s="26">
        <v>96.021000000000001</v>
      </c>
      <c r="C556" s="27">
        <v>2340.0317700000001</v>
      </c>
      <c r="D556" s="26">
        <v>27.6</v>
      </c>
      <c r="E556" s="27">
        <v>672.61200000000008</v>
      </c>
      <c r="F556" s="28">
        <f t="shared" si="56"/>
        <v>68.420999999999992</v>
      </c>
      <c r="G556" s="28">
        <f t="shared" si="56"/>
        <v>1667.41977</v>
      </c>
      <c r="H556" s="29">
        <v>0</v>
      </c>
      <c r="I556" s="30">
        <f t="shared" si="58"/>
        <v>68.420999999999992</v>
      </c>
      <c r="J556" s="31">
        <f t="shared" si="57"/>
        <v>24.37</v>
      </c>
      <c r="K556" s="78"/>
      <c r="L556" s="75"/>
      <c r="M556" s="31">
        <f t="shared" si="61"/>
        <v>37.582771504566892</v>
      </c>
      <c r="N556" s="31">
        <f t="shared" si="61"/>
        <v>25.670937968000665</v>
      </c>
      <c r="O556" s="31">
        <f t="shared" si="61"/>
        <v>23.793040009786193</v>
      </c>
      <c r="P556" s="31">
        <f t="shared" si="61"/>
        <v>23.841527747836214</v>
      </c>
      <c r="Q556" s="31">
        <f t="shared" si="61"/>
        <v>24.857083668036157</v>
      </c>
      <c r="R556" s="75"/>
      <c r="S556" s="73"/>
      <c r="T556" s="76"/>
    </row>
    <row r="557" spans="1:20" x14ac:dyDescent="0.25">
      <c r="A557" s="25">
        <v>42940.000031828706</v>
      </c>
      <c r="B557" s="26">
        <v>0</v>
      </c>
      <c r="C557" s="27">
        <v>0</v>
      </c>
      <c r="D557" s="26">
        <v>0</v>
      </c>
      <c r="E557" s="27">
        <v>0</v>
      </c>
      <c r="F557" s="28">
        <f t="shared" si="56"/>
        <v>0</v>
      </c>
      <c r="G557" s="28">
        <f t="shared" si="56"/>
        <v>0</v>
      </c>
      <c r="H557" s="29">
        <v>0</v>
      </c>
      <c r="I557" s="30">
        <f t="shared" si="58"/>
        <v>0</v>
      </c>
      <c r="J557" s="31">
        <f t="shared" si="57"/>
        <v>0</v>
      </c>
      <c r="K557" s="78"/>
      <c r="L557" s="75"/>
      <c r="M557" s="31">
        <f t="shared" si="61"/>
        <v>37.582771504566892</v>
      </c>
      <c r="N557" s="31">
        <f t="shared" si="61"/>
        <v>25.670937968000665</v>
      </c>
      <c r="O557" s="31">
        <f t="shared" si="61"/>
        <v>23.793040009786193</v>
      </c>
      <c r="P557" s="31">
        <f t="shared" si="61"/>
        <v>23.841527747836214</v>
      </c>
      <c r="Q557" s="31">
        <f t="shared" si="61"/>
        <v>24.857083668036157</v>
      </c>
      <c r="R557" s="75"/>
      <c r="S557" s="73"/>
      <c r="T557" s="76"/>
    </row>
    <row r="558" spans="1:20" x14ac:dyDescent="0.25">
      <c r="A558" s="25">
        <v>42940.041698553243</v>
      </c>
      <c r="B558" s="26">
        <v>0</v>
      </c>
      <c r="C558" s="27">
        <v>0</v>
      </c>
      <c r="D558" s="26">
        <v>0</v>
      </c>
      <c r="E558" s="27">
        <v>0</v>
      </c>
      <c r="F558" s="28">
        <f t="shared" si="56"/>
        <v>0</v>
      </c>
      <c r="G558" s="28">
        <f t="shared" si="56"/>
        <v>0</v>
      </c>
      <c r="H558" s="29">
        <v>0</v>
      </c>
      <c r="I558" s="30">
        <f t="shared" si="58"/>
        <v>0</v>
      </c>
      <c r="J558" s="31">
        <f t="shared" si="57"/>
        <v>0</v>
      </c>
      <c r="K558" s="78"/>
      <c r="L558" s="75"/>
      <c r="M558" s="31">
        <f t="shared" si="61"/>
        <v>37.582771504566892</v>
      </c>
      <c r="N558" s="31">
        <f t="shared" si="61"/>
        <v>25.670937968000665</v>
      </c>
      <c r="O558" s="31">
        <f t="shared" si="61"/>
        <v>23.793040009786193</v>
      </c>
      <c r="P558" s="31">
        <f t="shared" si="61"/>
        <v>23.841527747836214</v>
      </c>
      <c r="Q558" s="31">
        <f t="shared" si="61"/>
        <v>24.857083668036157</v>
      </c>
      <c r="R558" s="75"/>
      <c r="S558" s="73"/>
      <c r="T558" s="76"/>
    </row>
    <row r="559" spans="1:20" x14ac:dyDescent="0.25">
      <c r="A559" s="25">
        <v>42940.08336527778</v>
      </c>
      <c r="B559" s="26">
        <v>0</v>
      </c>
      <c r="C559" s="27">
        <v>0</v>
      </c>
      <c r="D559" s="26">
        <v>0</v>
      </c>
      <c r="E559" s="27">
        <v>0</v>
      </c>
      <c r="F559" s="28">
        <f t="shared" si="56"/>
        <v>0</v>
      </c>
      <c r="G559" s="28">
        <f t="shared" si="56"/>
        <v>0</v>
      </c>
      <c r="H559" s="29">
        <v>0</v>
      </c>
      <c r="I559" s="30">
        <f t="shared" si="58"/>
        <v>0</v>
      </c>
      <c r="J559" s="31">
        <f t="shared" si="57"/>
        <v>0</v>
      </c>
      <c r="K559" s="78"/>
      <c r="L559" s="75"/>
      <c r="M559" s="31">
        <f t="shared" si="61"/>
        <v>37.582771504566892</v>
      </c>
      <c r="N559" s="31">
        <f t="shared" si="61"/>
        <v>25.670937968000665</v>
      </c>
      <c r="O559" s="31">
        <f t="shared" si="61"/>
        <v>23.793040009786193</v>
      </c>
      <c r="P559" s="31">
        <f t="shared" si="61"/>
        <v>23.841527747836214</v>
      </c>
      <c r="Q559" s="31">
        <f t="shared" si="61"/>
        <v>24.857083668036157</v>
      </c>
      <c r="R559" s="75"/>
      <c r="S559" s="73"/>
      <c r="T559" s="76"/>
    </row>
    <row r="560" spans="1:20" x14ac:dyDescent="0.25">
      <c r="A560" s="25">
        <v>42940.125032002317</v>
      </c>
      <c r="B560" s="26">
        <v>0</v>
      </c>
      <c r="C560" s="27">
        <v>0</v>
      </c>
      <c r="D560" s="26">
        <v>0</v>
      </c>
      <c r="E560" s="27">
        <v>0</v>
      </c>
      <c r="F560" s="28">
        <f t="shared" si="56"/>
        <v>0</v>
      </c>
      <c r="G560" s="28">
        <f t="shared" si="56"/>
        <v>0</v>
      </c>
      <c r="H560" s="29">
        <v>0</v>
      </c>
      <c r="I560" s="30">
        <f t="shared" si="58"/>
        <v>0</v>
      </c>
      <c r="J560" s="31">
        <f t="shared" si="57"/>
        <v>0</v>
      </c>
      <c r="K560" s="78"/>
      <c r="L560" s="75"/>
      <c r="M560" s="31">
        <f t="shared" si="61"/>
        <v>37.582771504566892</v>
      </c>
      <c r="N560" s="31">
        <f t="shared" si="61"/>
        <v>25.670937968000665</v>
      </c>
      <c r="O560" s="31">
        <f t="shared" si="61"/>
        <v>23.793040009786193</v>
      </c>
      <c r="P560" s="31">
        <f t="shared" si="61"/>
        <v>23.841527747836214</v>
      </c>
      <c r="Q560" s="31">
        <f t="shared" si="61"/>
        <v>24.857083668036157</v>
      </c>
      <c r="R560" s="75"/>
      <c r="S560" s="73"/>
      <c r="T560" s="76"/>
    </row>
    <row r="561" spans="1:20" x14ac:dyDescent="0.25">
      <c r="A561" s="25">
        <v>42940.166698726855</v>
      </c>
      <c r="B561" s="26">
        <v>0</v>
      </c>
      <c r="C561" s="27">
        <v>0</v>
      </c>
      <c r="D561" s="26">
        <v>0</v>
      </c>
      <c r="E561" s="27">
        <v>0</v>
      </c>
      <c r="F561" s="28">
        <f t="shared" si="56"/>
        <v>0</v>
      </c>
      <c r="G561" s="28">
        <f t="shared" si="56"/>
        <v>0</v>
      </c>
      <c r="H561" s="29">
        <v>0</v>
      </c>
      <c r="I561" s="30">
        <f t="shared" si="58"/>
        <v>0</v>
      </c>
      <c r="J561" s="31">
        <f t="shared" si="57"/>
        <v>0</v>
      </c>
      <c r="K561" s="78"/>
      <c r="L561" s="75"/>
      <c r="M561" s="31">
        <f t="shared" si="61"/>
        <v>37.582771504566892</v>
      </c>
      <c r="N561" s="31">
        <f t="shared" si="61"/>
        <v>25.670937968000665</v>
      </c>
      <c r="O561" s="31">
        <f t="shared" si="61"/>
        <v>23.793040009786193</v>
      </c>
      <c r="P561" s="31">
        <f t="shared" si="61"/>
        <v>23.841527747836214</v>
      </c>
      <c r="Q561" s="31">
        <f t="shared" si="61"/>
        <v>24.857083668036157</v>
      </c>
      <c r="R561" s="75"/>
      <c r="S561" s="73"/>
      <c r="T561" s="76"/>
    </row>
    <row r="562" spans="1:20" x14ac:dyDescent="0.25">
      <c r="A562" s="25">
        <v>42940.208365451392</v>
      </c>
      <c r="B562" s="26">
        <v>0</v>
      </c>
      <c r="C562" s="27">
        <v>0</v>
      </c>
      <c r="D562" s="26">
        <v>0</v>
      </c>
      <c r="E562" s="27">
        <v>0</v>
      </c>
      <c r="F562" s="28">
        <f t="shared" si="56"/>
        <v>0</v>
      </c>
      <c r="G562" s="28">
        <f t="shared" si="56"/>
        <v>0</v>
      </c>
      <c r="H562" s="29">
        <v>0</v>
      </c>
      <c r="I562" s="30">
        <f t="shared" si="58"/>
        <v>0</v>
      </c>
      <c r="J562" s="31">
        <f t="shared" si="57"/>
        <v>0</v>
      </c>
      <c r="K562" s="78"/>
      <c r="L562" s="75"/>
      <c r="M562" s="31">
        <f t="shared" si="61"/>
        <v>37.582771504566892</v>
      </c>
      <c r="N562" s="31">
        <f t="shared" si="61"/>
        <v>25.670937968000665</v>
      </c>
      <c r="O562" s="31">
        <f t="shared" si="61"/>
        <v>23.793040009786193</v>
      </c>
      <c r="P562" s="31">
        <f t="shared" si="61"/>
        <v>23.841527747836214</v>
      </c>
      <c r="Q562" s="31">
        <f t="shared" si="61"/>
        <v>24.857083668036157</v>
      </c>
      <c r="R562" s="75"/>
      <c r="S562" s="73"/>
      <c r="T562" s="76"/>
    </row>
    <row r="563" spans="1:20" x14ac:dyDescent="0.25">
      <c r="A563" s="25">
        <v>42940.250032175929</v>
      </c>
      <c r="B563" s="26">
        <v>0</v>
      </c>
      <c r="C563" s="27">
        <v>0</v>
      </c>
      <c r="D563" s="26">
        <v>0</v>
      </c>
      <c r="E563" s="27">
        <v>0</v>
      </c>
      <c r="F563" s="28">
        <f t="shared" si="56"/>
        <v>0</v>
      </c>
      <c r="G563" s="28">
        <f t="shared" si="56"/>
        <v>0</v>
      </c>
      <c r="H563" s="29">
        <v>0</v>
      </c>
      <c r="I563" s="30">
        <f t="shared" si="58"/>
        <v>0</v>
      </c>
      <c r="J563" s="31">
        <f t="shared" si="57"/>
        <v>0</v>
      </c>
      <c r="K563" s="78"/>
      <c r="L563" s="75"/>
      <c r="M563" s="31">
        <f t="shared" si="61"/>
        <v>37.582771504566892</v>
      </c>
      <c r="N563" s="31">
        <f t="shared" si="61"/>
        <v>25.670937968000665</v>
      </c>
      <c r="O563" s="31">
        <f t="shared" si="61"/>
        <v>23.793040009786193</v>
      </c>
      <c r="P563" s="31">
        <f t="shared" si="61"/>
        <v>23.841527747836214</v>
      </c>
      <c r="Q563" s="31">
        <f t="shared" si="61"/>
        <v>24.857083668036157</v>
      </c>
      <c r="R563" s="75"/>
      <c r="S563" s="73"/>
      <c r="T563" s="76"/>
    </row>
    <row r="564" spans="1:20" x14ac:dyDescent="0.25">
      <c r="A564" s="25">
        <v>42940.291698900466</v>
      </c>
      <c r="B564" s="26">
        <v>0</v>
      </c>
      <c r="C564" s="27">
        <v>0</v>
      </c>
      <c r="D564" s="26">
        <v>0</v>
      </c>
      <c r="E564" s="27">
        <v>0</v>
      </c>
      <c r="F564" s="28">
        <f t="shared" si="56"/>
        <v>0</v>
      </c>
      <c r="G564" s="28">
        <f t="shared" si="56"/>
        <v>0</v>
      </c>
      <c r="H564" s="29">
        <v>0</v>
      </c>
      <c r="I564" s="30">
        <f t="shared" si="58"/>
        <v>0</v>
      </c>
      <c r="J564" s="31">
        <f t="shared" si="57"/>
        <v>0</v>
      </c>
      <c r="K564" s="78"/>
      <c r="L564" s="75"/>
      <c r="M564" s="31">
        <f t="shared" si="61"/>
        <v>37.582771504566892</v>
      </c>
      <c r="N564" s="31">
        <f t="shared" si="61"/>
        <v>25.670937968000665</v>
      </c>
      <c r="O564" s="31">
        <f t="shared" si="61"/>
        <v>23.793040009786193</v>
      </c>
      <c r="P564" s="31">
        <f t="shared" si="61"/>
        <v>23.841527747836214</v>
      </c>
      <c r="Q564" s="31">
        <f t="shared" si="61"/>
        <v>24.857083668036157</v>
      </c>
      <c r="R564" s="75"/>
      <c r="S564" s="73"/>
      <c r="T564" s="76"/>
    </row>
    <row r="565" spans="1:20" x14ac:dyDescent="0.25">
      <c r="A565" s="25">
        <v>42940.333365625003</v>
      </c>
      <c r="B565" s="26">
        <v>0</v>
      </c>
      <c r="C565" s="27">
        <v>0</v>
      </c>
      <c r="D565" s="26">
        <v>0</v>
      </c>
      <c r="E565" s="27">
        <v>0</v>
      </c>
      <c r="F565" s="28">
        <f t="shared" si="56"/>
        <v>0</v>
      </c>
      <c r="G565" s="28">
        <f t="shared" si="56"/>
        <v>0</v>
      </c>
      <c r="H565" s="29">
        <v>0</v>
      </c>
      <c r="I565" s="30">
        <f t="shared" si="58"/>
        <v>0</v>
      </c>
      <c r="J565" s="31">
        <f t="shared" si="57"/>
        <v>0</v>
      </c>
      <c r="K565" s="78"/>
      <c r="L565" s="75"/>
      <c r="M565" s="31">
        <f t="shared" si="61"/>
        <v>37.582771504566892</v>
      </c>
      <c r="N565" s="31">
        <f t="shared" si="61"/>
        <v>25.670937968000665</v>
      </c>
      <c r="O565" s="31">
        <f t="shared" si="61"/>
        <v>23.793040009786193</v>
      </c>
      <c r="P565" s="31">
        <f t="shared" si="61"/>
        <v>23.841527747836214</v>
      </c>
      <c r="Q565" s="31">
        <f t="shared" si="61"/>
        <v>24.857083668036157</v>
      </c>
      <c r="R565" s="75"/>
      <c r="S565" s="73"/>
      <c r="T565" s="76"/>
    </row>
    <row r="566" spans="1:20" x14ac:dyDescent="0.25">
      <c r="A566" s="25">
        <v>42940.375032349541</v>
      </c>
      <c r="B566" s="26">
        <v>120.52800000000001</v>
      </c>
      <c r="C566" s="27">
        <v>2887.85088</v>
      </c>
      <c r="D566" s="26">
        <v>120.52800000000001</v>
      </c>
      <c r="E566" s="27">
        <v>2887.8510000000001</v>
      </c>
      <c r="F566" s="28">
        <f t="shared" si="56"/>
        <v>0</v>
      </c>
      <c r="G566" s="28">
        <f t="shared" si="56"/>
        <v>-1.2000000015177648E-4</v>
      </c>
      <c r="H566" s="29">
        <v>0</v>
      </c>
      <c r="I566" s="30">
        <f t="shared" si="58"/>
        <v>0</v>
      </c>
      <c r="J566" s="31">
        <f t="shared" si="57"/>
        <v>0</v>
      </c>
      <c r="K566" s="78"/>
      <c r="L566" s="75"/>
      <c r="M566" s="31">
        <f t="shared" si="61"/>
        <v>37.582771504566892</v>
      </c>
      <c r="N566" s="31">
        <f t="shared" si="61"/>
        <v>25.670937968000665</v>
      </c>
      <c r="O566" s="31">
        <f t="shared" si="61"/>
        <v>23.793040009786193</v>
      </c>
      <c r="P566" s="31">
        <f t="shared" si="61"/>
        <v>23.841527747836214</v>
      </c>
      <c r="Q566" s="31">
        <f t="shared" si="61"/>
        <v>24.857083668036157</v>
      </c>
      <c r="R566" s="75"/>
      <c r="S566" s="73"/>
      <c r="T566" s="76"/>
    </row>
    <row r="567" spans="1:20" x14ac:dyDescent="0.25">
      <c r="A567" s="25">
        <v>42940.41669907407</v>
      </c>
      <c r="B567" s="26">
        <v>138.428</v>
      </c>
      <c r="C567" s="27">
        <v>3637.8878399999999</v>
      </c>
      <c r="D567" s="26">
        <v>138.428</v>
      </c>
      <c r="E567" s="27">
        <v>3637.8880000000004</v>
      </c>
      <c r="F567" s="28">
        <f t="shared" si="56"/>
        <v>0</v>
      </c>
      <c r="G567" s="28">
        <f t="shared" si="56"/>
        <v>-1.6000000050553354E-4</v>
      </c>
      <c r="H567" s="29">
        <v>0</v>
      </c>
      <c r="I567" s="30">
        <f t="shared" si="58"/>
        <v>0</v>
      </c>
      <c r="J567" s="31">
        <f t="shared" si="57"/>
        <v>0</v>
      </c>
      <c r="K567" s="78"/>
      <c r="L567" s="75"/>
      <c r="M567" s="31">
        <f t="shared" si="61"/>
        <v>37.582771504566892</v>
      </c>
      <c r="N567" s="31">
        <f t="shared" si="61"/>
        <v>25.670937968000665</v>
      </c>
      <c r="O567" s="31">
        <f t="shared" si="61"/>
        <v>23.793040009786193</v>
      </c>
      <c r="P567" s="31">
        <f t="shared" si="61"/>
        <v>23.841527747836214</v>
      </c>
      <c r="Q567" s="31">
        <f t="shared" si="61"/>
        <v>24.857083668036157</v>
      </c>
      <c r="R567" s="75"/>
      <c r="S567" s="73"/>
      <c r="T567" s="76"/>
    </row>
    <row r="568" spans="1:20" x14ac:dyDescent="0.25">
      <c r="A568" s="25">
        <v>42940.458365798608</v>
      </c>
      <c r="B568" s="26">
        <v>188.364</v>
      </c>
      <c r="C568" s="27">
        <v>5048.1552000000001</v>
      </c>
      <c r="D568" s="26">
        <v>188.364</v>
      </c>
      <c r="E568" s="27">
        <v>5048.1550000000007</v>
      </c>
      <c r="F568" s="28">
        <f t="shared" si="56"/>
        <v>0</v>
      </c>
      <c r="G568" s="28">
        <f t="shared" si="56"/>
        <v>1.9999999949504854E-4</v>
      </c>
      <c r="H568" s="29">
        <v>0</v>
      </c>
      <c r="I568" s="30">
        <f t="shared" si="58"/>
        <v>0</v>
      </c>
      <c r="J568" s="31">
        <f t="shared" si="57"/>
        <v>0</v>
      </c>
      <c r="K568" s="78"/>
      <c r="L568" s="75"/>
      <c r="M568" s="31">
        <f t="shared" ref="M568:Q583" si="62">M567</f>
        <v>37.582771504566892</v>
      </c>
      <c r="N568" s="31">
        <f t="shared" si="62"/>
        <v>25.670937968000665</v>
      </c>
      <c r="O568" s="31">
        <f t="shared" si="62"/>
        <v>23.793040009786193</v>
      </c>
      <c r="P568" s="31">
        <f t="shared" si="62"/>
        <v>23.841527747836214</v>
      </c>
      <c r="Q568" s="31">
        <f t="shared" si="62"/>
        <v>24.857083668036157</v>
      </c>
      <c r="R568" s="75"/>
      <c r="S568" s="73"/>
      <c r="T568" s="76"/>
    </row>
    <row r="569" spans="1:20" x14ac:dyDescent="0.25">
      <c r="A569" s="25">
        <v>42940.500032523145</v>
      </c>
      <c r="B569" s="26">
        <v>178.15</v>
      </c>
      <c r="C569" s="27">
        <v>4777.9830000000002</v>
      </c>
      <c r="D569" s="26">
        <v>178.15</v>
      </c>
      <c r="E569" s="27">
        <v>4777.9830000000002</v>
      </c>
      <c r="F569" s="28">
        <f t="shared" si="56"/>
        <v>0</v>
      </c>
      <c r="G569" s="28">
        <f t="shared" si="56"/>
        <v>0</v>
      </c>
      <c r="H569" s="29">
        <v>0</v>
      </c>
      <c r="I569" s="30">
        <f t="shared" si="58"/>
        <v>0</v>
      </c>
      <c r="J569" s="31">
        <f t="shared" si="57"/>
        <v>0</v>
      </c>
      <c r="K569" s="78"/>
      <c r="L569" s="75"/>
      <c r="M569" s="31">
        <f t="shared" si="62"/>
        <v>37.582771504566892</v>
      </c>
      <c r="N569" s="31">
        <f t="shared" si="62"/>
        <v>25.670937968000665</v>
      </c>
      <c r="O569" s="31">
        <f t="shared" si="62"/>
        <v>23.793040009786193</v>
      </c>
      <c r="P569" s="31">
        <f t="shared" si="62"/>
        <v>23.841527747836214</v>
      </c>
      <c r="Q569" s="31">
        <f t="shared" si="62"/>
        <v>24.857083668036157</v>
      </c>
      <c r="R569" s="75"/>
      <c r="S569" s="73"/>
      <c r="T569" s="76"/>
    </row>
    <row r="570" spans="1:20" x14ac:dyDescent="0.25">
      <c r="A570" s="25">
        <v>42940.541699247682</v>
      </c>
      <c r="B570" s="26">
        <v>122.92100000000001</v>
      </c>
      <c r="C570" s="27">
        <v>3450.3924699999998</v>
      </c>
      <c r="D570" s="26">
        <v>122.92100000000001</v>
      </c>
      <c r="E570" s="27">
        <v>3450.3920000000003</v>
      </c>
      <c r="F570" s="28">
        <f t="shared" ref="F570:G633" si="63">B570-D570</f>
        <v>0</v>
      </c>
      <c r="G570" s="28">
        <f t="shared" si="63"/>
        <v>4.699999994954851E-4</v>
      </c>
      <c r="H570" s="29">
        <v>0</v>
      </c>
      <c r="I570" s="30">
        <f t="shared" si="58"/>
        <v>0</v>
      </c>
      <c r="J570" s="31">
        <f t="shared" si="57"/>
        <v>0</v>
      </c>
      <c r="K570" s="78"/>
      <c r="L570" s="75"/>
      <c r="M570" s="31">
        <f t="shared" si="62"/>
        <v>37.582771504566892</v>
      </c>
      <c r="N570" s="31">
        <f t="shared" si="62"/>
        <v>25.670937968000665</v>
      </c>
      <c r="O570" s="31">
        <f t="shared" si="62"/>
        <v>23.793040009786193</v>
      </c>
      <c r="P570" s="31">
        <f t="shared" si="62"/>
        <v>23.841527747836214</v>
      </c>
      <c r="Q570" s="31">
        <f t="shared" si="62"/>
        <v>24.857083668036157</v>
      </c>
      <c r="R570" s="75"/>
      <c r="S570" s="73"/>
      <c r="T570" s="76"/>
    </row>
    <row r="571" spans="1:20" x14ac:dyDescent="0.25">
      <c r="A571" s="25">
        <v>42940.583365972219</v>
      </c>
      <c r="B571" s="26">
        <v>51.826000000000001</v>
      </c>
      <c r="C571" s="27">
        <v>1545.96958</v>
      </c>
      <c r="D571" s="26">
        <v>51.826000000000001</v>
      </c>
      <c r="E571" s="27">
        <v>1545.97</v>
      </c>
      <c r="F571" s="28">
        <f t="shared" si="63"/>
        <v>0</v>
      </c>
      <c r="G571" s="28">
        <f t="shared" si="63"/>
        <v>-4.2000000007647031E-4</v>
      </c>
      <c r="H571" s="29">
        <v>0</v>
      </c>
      <c r="I571" s="30">
        <f t="shared" si="58"/>
        <v>0</v>
      </c>
      <c r="J571" s="31">
        <f t="shared" si="57"/>
        <v>0</v>
      </c>
      <c r="K571" s="78"/>
      <c r="L571" s="75"/>
      <c r="M571" s="31">
        <f t="shared" si="62"/>
        <v>37.582771504566892</v>
      </c>
      <c r="N571" s="31">
        <f t="shared" si="62"/>
        <v>25.670937968000665</v>
      </c>
      <c r="O571" s="31">
        <f t="shared" si="62"/>
        <v>23.793040009786193</v>
      </c>
      <c r="P571" s="31">
        <f t="shared" si="62"/>
        <v>23.841527747836214</v>
      </c>
      <c r="Q571" s="31">
        <f t="shared" si="62"/>
        <v>24.857083668036157</v>
      </c>
      <c r="R571" s="75"/>
      <c r="S571" s="73"/>
      <c r="T571" s="76"/>
    </row>
    <row r="572" spans="1:20" x14ac:dyDescent="0.25">
      <c r="A572" s="25">
        <v>42940.625032696757</v>
      </c>
      <c r="B572" s="26">
        <v>0</v>
      </c>
      <c r="C572" s="27">
        <v>0</v>
      </c>
      <c r="D572" s="26">
        <v>0</v>
      </c>
      <c r="E572" s="27">
        <v>0</v>
      </c>
      <c r="F572" s="28">
        <f t="shared" si="63"/>
        <v>0</v>
      </c>
      <c r="G572" s="28">
        <f t="shared" si="63"/>
        <v>0</v>
      </c>
      <c r="H572" s="29">
        <v>0</v>
      </c>
      <c r="I572" s="30">
        <f t="shared" si="58"/>
        <v>0</v>
      </c>
      <c r="J572" s="31">
        <f t="shared" si="57"/>
        <v>0</v>
      </c>
      <c r="K572" s="78"/>
      <c r="L572" s="75"/>
      <c r="M572" s="31">
        <f t="shared" si="62"/>
        <v>37.582771504566892</v>
      </c>
      <c r="N572" s="31">
        <f t="shared" si="62"/>
        <v>25.670937968000665</v>
      </c>
      <c r="O572" s="31">
        <f t="shared" si="62"/>
        <v>23.793040009786193</v>
      </c>
      <c r="P572" s="31">
        <f t="shared" si="62"/>
        <v>23.841527747836214</v>
      </c>
      <c r="Q572" s="31">
        <f t="shared" si="62"/>
        <v>24.857083668036157</v>
      </c>
      <c r="R572" s="75"/>
      <c r="S572" s="73"/>
      <c r="T572" s="76"/>
    </row>
    <row r="573" spans="1:20" x14ac:dyDescent="0.25">
      <c r="A573" s="25">
        <v>42940.666699421294</v>
      </c>
      <c r="B573" s="26">
        <v>0</v>
      </c>
      <c r="C573" s="27">
        <v>0</v>
      </c>
      <c r="D573" s="26">
        <v>0</v>
      </c>
      <c r="E573" s="27">
        <v>0</v>
      </c>
      <c r="F573" s="28">
        <f t="shared" si="63"/>
        <v>0</v>
      </c>
      <c r="G573" s="28">
        <f t="shared" si="63"/>
        <v>0</v>
      </c>
      <c r="H573" s="29">
        <v>0</v>
      </c>
      <c r="I573" s="30">
        <f t="shared" si="58"/>
        <v>0</v>
      </c>
      <c r="J573" s="31">
        <f t="shared" si="57"/>
        <v>0</v>
      </c>
      <c r="K573" s="78"/>
      <c r="L573" s="75"/>
      <c r="M573" s="31">
        <f t="shared" si="62"/>
        <v>37.582771504566892</v>
      </c>
      <c r="N573" s="31">
        <f t="shared" si="62"/>
        <v>25.670937968000665</v>
      </c>
      <c r="O573" s="31">
        <f t="shared" si="62"/>
        <v>23.793040009786193</v>
      </c>
      <c r="P573" s="31">
        <f t="shared" si="62"/>
        <v>23.841527747836214</v>
      </c>
      <c r="Q573" s="31">
        <f t="shared" si="62"/>
        <v>24.857083668036157</v>
      </c>
      <c r="R573" s="75"/>
      <c r="S573" s="73"/>
      <c r="T573" s="76"/>
    </row>
    <row r="574" spans="1:20" x14ac:dyDescent="0.25">
      <c r="A574" s="25">
        <v>42940.708366145831</v>
      </c>
      <c r="B574" s="26">
        <v>0</v>
      </c>
      <c r="C574" s="27">
        <v>0</v>
      </c>
      <c r="D574" s="26">
        <v>0</v>
      </c>
      <c r="E574" s="27">
        <v>0</v>
      </c>
      <c r="F574" s="28">
        <f t="shared" si="63"/>
        <v>0</v>
      </c>
      <c r="G574" s="28">
        <f t="shared" si="63"/>
        <v>0</v>
      </c>
      <c r="H574" s="29">
        <v>0</v>
      </c>
      <c r="I574" s="30">
        <f t="shared" si="58"/>
        <v>0</v>
      </c>
      <c r="J574" s="31">
        <f t="shared" si="57"/>
        <v>0</v>
      </c>
      <c r="K574" s="78"/>
      <c r="L574" s="75"/>
      <c r="M574" s="31">
        <f t="shared" si="62"/>
        <v>37.582771504566892</v>
      </c>
      <c r="N574" s="31">
        <f t="shared" si="62"/>
        <v>25.670937968000665</v>
      </c>
      <c r="O574" s="31">
        <f t="shared" si="62"/>
        <v>23.793040009786193</v>
      </c>
      <c r="P574" s="31">
        <f t="shared" si="62"/>
        <v>23.841527747836214</v>
      </c>
      <c r="Q574" s="31">
        <f t="shared" si="62"/>
        <v>24.857083668036157</v>
      </c>
      <c r="R574" s="75"/>
      <c r="S574" s="73"/>
      <c r="T574" s="76"/>
    </row>
    <row r="575" spans="1:20" x14ac:dyDescent="0.25">
      <c r="A575" s="25">
        <v>42940.750032870368</v>
      </c>
      <c r="B575" s="26">
        <v>0</v>
      </c>
      <c r="C575" s="27">
        <v>0</v>
      </c>
      <c r="D575" s="26">
        <v>0</v>
      </c>
      <c r="E575" s="27">
        <v>0</v>
      </c>
      <c r="F575" s="28">
        <f t="shared" si="63"/>
        <v>0</v>
      </c>
      <c r="G575" s="28">
        <f t="shared" si="63"/>
        <v>0</v>
      </c>
      <c r="H575" s="29">
        <v>0</v>
      </c>
      <c r="I575" s="30">
        <f t="shared" si="58"/>
        <v>0</v>
      </c>
      <c r="J575" s="31">
        <f t="shared" si="57"/>
        <v>0</v>
      </c>
      <c r="K575" s="78"/>
      <c r="L575" s="75"/>
      <c r="M575" s="31">
        <f t="shared" si="62"/>
        <v>37.582771504566892</v>
      </c>
      <c r="N575" s="31">
        <f t="shared" si="62"/>
        <v>25.670937968000665</v>
      </c>
      <c r="O575" s="31">
        <f t="shared" si="62"/>
        <v>23.793040009786193</v>
      </c>
      <c r="P575" s="31">
        <f t="shared" si="62"/>
        <v>23.841527747836214</v>
      </c>
      <c r="Q575" s="31">
        <f t="shared" si="62"/>
        <v>24.857083668036157</v>
      </c>
      <c r="R575" s="75"/>
      <c r="S575" s="73"/>
      <c r="T575" s="76"/>
    </row>
    <row r="576" spans="1:20" x14ac:dyDescent="0.25">
      <c r="A576" s="25">
        <v>42940.791699594905</v>
      </c>
      <c r="B576" s="26">
        <v>0</v>
      </c>
      <c r="C576" s="27">
        <v>0</v>
      </c>
      <c r="D576" s="26">
        <v>0</v>
      </c>
      <c r="E576" s="27">
        <v>0</v>
      </c>
      <c r="F576" s="28">
        <f t="shared" si="63"/>
        <v>0</v>
      </c>
      <c r="G576" s="28">
        <f t="shared" si="63"/>
        <v>0</v>
      </c>
      <c r="H576" s="29">
        <v>0</v>
      </c>
      <c r="I576" s="30">
        <f t="shared" si="58"/>
        <v>0</v>
      </c>
      <c r="J576" s="31">
        <f t="shared" si="57"/>
        <v>0</v>
      </c>
      <c r="K576" s="78"/>
      <c r="L576" s="75"/>
      <c r="M576" s="31">
        <f t="shared" si="62"/>
        <v>37.582771504566892</v>
      </c>
      <c r="N576" s="31">
        <f t="shared" si="62"/>
        <v>25.670937968000665</v>
      </c>
      <c r="O576" s="31">
        <f t="shared" si="62"/>
        <v>23.793040009786193</v>
      </c>
      <c r="P576" s="31">
        <f t="shared" si="62"/>
        <v>23.841527747836214</v>
      </c>
      <c r="Q576" s="31">
        <f t="shared" si="62"/>
        <v>24.857083668036157</v>
      </c>
      <c r="R576" s="75"/>
      <c r="S576" s="73"/>
      <c r="T576" s="76"/>
    </row>
    <row r="577" spans="1:20" x14ac:dyDescent="0.25">
      <c r="A577" s="25">
        <v>42940.833366319443</v>
      </c>
      <c r="B577" s="26">
        <v>18.538</v>
      </c>
      <c r="C577" s="27">
        <v>485.51022</v>
      </c>
      <c r="D577" s="26">
        <v>0</v>
      </c>
      <c r="E577" s="27">
        <v>0</v>
      </c>
      <c r="F577" s="28">
        <f t="shared" si="63"/>
        <v>18.538</v>
      </c>
      <c r="G577" s="28">
        <f t="shared" si="63"/>
        <v>485.51022</v>
      </c>
      <c r="H577" s="29">
        <v>0</v>
      </c>
      <c r="I577" s="30">
        <f t="shared" si="58"/>
        <v>18.538</v>
      </c>
      <c r="J577" s="31">
        <f t="shared" si="57"/>
        <v>26.19</v>
      </c>
      <c r="K577" s="78"/>
      <c r="L577" s="75"/>
      <c r="M577" s="31">
        <f t="shared" si="62"/>
        <v>37.582771504566892</v>
      </c>
      <c r="N577" s="31">
        <f t="shared" si="62"/>
        <v>25.670937968000665</v>
      </c>
      <c r="O577" s="31">
        <f t="shared" si="62"/>
        <v>23.793040009786193</v>
      </c>
      <c r="P577" s="31">
        <f t="shared" si="62"/>
        <v>23.841527747836214</v>
      </c>
      <c r="Q577" s="31">
        <f t="shared" si="62"/>
        <v>24.857083668036157</v>
      </c>
      <c r="R577" s="75"/>
      <c r="S577" s="73"/>
      <c r="T577" s="76"/>
    </row>
    <row r="578" spans="1:20" x14ac:dyDescent="0.25">
      <c r="A578" s="25">
        <v>42940.87503304398</v>
      </c>
      <c r="B578" s="26">
        <v>100.01</v>
      </c>
      <c r="C578" s="27">
        <v>2528.2528000000002</v>
      </c>
      <c r="D578" s="26">
        <v>0</v>
      </c>
      <c r="E578" s="27">
        <v>0</v>
      </c>
      <c r="F578" s="28">
        <f t="shared" si="63"/>
        <v>100.01</v>
      </c>
      <c r="G578" s="28">
        <f t="shared" si="63"/>
        <v>2528.2528000000002</v>
      </c>
      <c r="H578" s="29">
        <v>0</v>
      </c>
      <c r="I578" s="30">
        <f t="shared" si="58"/>
        <v>100.01</v>
      </c>
      <c r="J578" s="31">
        <f t="shared" si="57"/>
        <v>25.28</v>
      </c>
      <c r="K578" s="78"/>
      <c r="L578" s="75"/>
      <c r="M578" s="31">
        <f t="shared" si="62"/>
        <v>37.582771504566892</v>
      </c>
      <c r="N578" s="31">
        <f t="shared" si="62"/>
        <v>25.670937968000665</v>
      </c>
      <c r="O578" s="31">
        <f t="shared" si="62"/>
        <v>23.793040009786193</v>
      </c>
      <c r="P578" s="31">
        <f t="shared" si="62"/>
        <v>23.841527747836214</v>
      </c>
      <c r="Q578" s="31">
        <f t="shared" si="62"/>
        <v>24.857083668036157</v>
      </c>
      <c r="R578" s="75"/>
      <c r="S578" s="73"/>
      <c r="T578" s="76"/>
    </row>
    <row r="579" spans="1:20" x14ac:dyDescent="0.25">
      <c r="A579" s="25">
        <v>42940.916699768517</v>
      </c>
      <c r="B579" s="26">
        <v>194.666</v>
      </c>
      <c r="C579" s="27">
        <v>4726.4904800000004</v>
      </c>
      <c r="D579" s="26">
        <v>48.15</v>
      </c>
      <c r="E579" s="27">
        <v>1169.0820000000001</v>
      </c>
      <c r="F579" s="28">
        <f t="shared" si="63"/>
        <v>146.51599999999999</v>
      </c>
      <c r="G579" s="28">
        <f t="shared" si="63"/>
        <v>3557.4084800000001</v>
      </c>
      <c r="H579" s="29">
        <v>0</v>
      </c>
      <c r="I579" s="30">
        <f t="shared" si="58"/>
        <v>146.51599999999999</v>
      </c>
      <c r="J579" s="31">
        <f t="shared" si="57"/>
        <v>24.28</v>
      </c>
      <c r="K579" s="78"/>
      <c r="L579" s="75"/>
      <c r="M579" s="31">
        <f t="shared" si="62"/>
        <v>37.582771504566892</v>
      </c>
      <c r="N579" s="31">
        <f t="shared" si="62"/>
        <v>25.670937968000665</v>
      </c>
      <c r="O579" s="31">
        <f t="shared" si="62"/>
        <v>23.793040009786193</v>
      </c>
      <c r="P579" s="31">
        <f t="shared" si="62"/>
        <v>23.841527747836214</v>
      </c>
      <c r="Q579" s="31">
        <f t="shared" si="62"/>
        <v>24.857083668036157</v>
      </c>
      <c r="R579" s="75"/>
      <c r="S579" s="73"/>
      <c r="T579" s="76"/>
    </row>
    <row r="580" spans="1:20" x14ac:dyDescent="0.25">
      <c r="A580" s="25">
        <v>42940.958366493054</v>
      </c>
      <c r="B580" s="26">
        <v>195.923</v>
      </c>
      <c r="C580" s="27">
        <v>4392.5936600000005</v>
      </c>
      <c r="D580" s="26">
        <v>94.25</v>
      </c>
      <c r="E580" s="27">
        <v>2113.085</v>
      </c>
      <c r="F580" s="28">
        <f t="shared" si="63"/>
        <v>101.673</v>
      </c>
      <c r="G580" s="28">
        <f t="shared" si="63"/>
        <v>2279.5086600000004</v>
      </c>
      <c r="H580" s="29">
        <v>0</v>
      </c>
      <c r="I580" s="30">
        <f t="shared" si="58"/>
        <v>101.673</v>
      </c>
      <c r="J580" s="31">
        <f t="shared" si="57"/>
        <v>22.420000000000005</v>
      </c>
      <c r="K580" s="78"/>
      <c r="L580" s="75"/>
      <c r="M580" s="31">
        <f t="shared" si="62"/>
        <v>37.582771504566892</v>
      </c>
      <c r="N580" s="31">
        <f t="shared" si="62"/>
        <v>25.670937968000665</v>
      </c>
      <c r="O580" s="31">
        <f t="shared" si="62"/>
        <v>23.793040009786193</v>
      </c>
      <c r="P580" s="31">
        <f t="shared" si="62"/>
        <v>23.841527747836214</v>
      </c>
      <c r="Q580" s="31">
        <f t="shared" si="62"/>
        <v>24.857083668036157</v>
      </c>
      <c r="R580" s="75"/>
      <c r="S580" s="73"/>
      <c r="T580" s="76"/>
    </row>
    <row r="581" spans="1:20" x14ac:dyDescent="0.25">
      <c r="A581" s="25">
        <v>42941.000033217591</v>
      </c>
      <c r="B581" s="26">
        <v>0</v>
      </c>
      <c r="C581" s="27">
        <v>0</v>
      </c>
      <c r="D581" s="26">
        <v>0</v>
      </c>
      <c r="E581" s="27">
        <v>0</v>
      </c>
      <c r="F581" s="28">
        <f t="shared" si="63"/>
        <v>0</v>
      </c>
      <c r="G581" s="28">
        <f t="shared" si="63"/>
        <v>0</v>
      </c>
      <c r="H581" s="29">
        <v>0</v>
      </c>
      <c r="I581" s="30">
        <f t="shared" si="58"/>
        <v>0</v>
      </c>
      <c r="J581" s="31">
        <f t="shared" si="57"/>
        <v>0</v>
      </c>
      <c r="K581" s="78"/>
      <c r="L581" s="75"/>
      <c r="M581" s="31">
        <f t="shared" si="62"/>
        <v>37.582771504566892</v>
      </c>
      <c r="N581" s="31">
        <f t="shared" si="62"/>
        <v>25.670937968000665</v>
      </c>
      <c r="O581" s="31">
        <f t="shared" si="62"/>
        <v>23.793040009786193</v>
      </c>
      <c r="P581" s="31">
        <f t="shared" si="62"/>
        <v>23.841527747836214</v>
      </c>
      <c r="Q581" s="31">
        <f t="shared" si="62"/>
        <v>24.857083668036157</v>
      </c>
      <c r="R581" s="75"/>
      <c r="S581" s="73"/>
      <c r="T581" s="76"/>
    </row>
    <row r="582" spans="1:20" x14ac:dyDescent="0.25">
      <c r="A582" s="25">
        <v>42941.041699942129</v>
      </c>
      <c r="B582" s="26">
        <v>82.1</v>
      </c>
      <c r="C582" s="27">
        <v>1675.6610000000001</v>
      </c>
      <c r="D582" s="26">
        <v>61.134</v>
      </c>
      <c r="E582" s="27">
        <v>1247.7450000000001</v>
      </c>
      <c r="F582" s="28">
        <f t="shared" si="63"/>
        <v>20.965999999999994</v>
      </c>
      <c r="G582" s="28">
        <f t="shared" si="63"/>
        <v>427.91599999999994</v>
      </c>
      <c r="H582" s="29">
        <v>0</v>
      </c>
      <c r="I582" s="30">
        <f t="shared" si="58"/>
        <v>20.965999999999994</v>
      </c>
      <c r="J582" s="31">
        <f t="shared" si="57"/>
        <v>20.409997138223794</v>
      </c>
      <c r="K582" s="78"/>
      <c r="L582" s="75"/>
      <c r="M582" s="31">
        <f t="shared" si="62"/>
        <v>37.582771504566892</v>
      </c>
      <c r="N582" s="31">
        <f t="shared" si="62"/>
        <v>25.670937968000665</v>
      </c>
      <c r="O582" s="31">
        <f t="shared" si="62"/>
        <v>23.793040009786193</v>
      </c>
      <c r="P582" s="31">
        <f t="shared" si="62"/>
        <v>23.841527747836214</v>
      </c>
      <c r="Q582" s="31">
        <f t="shared" si="62"/>
        <v>24.857083668036157</v>
      </c>
      <c r="R582" s="75"/>
      <c r="S582" s="73"/>
      <c r="T582" s="76"/>
    </row>
    <row r="583" spans="1:20" x14ac:dyDescent="0.25">
      <c r="A583" s="25">
        <v>42941.083366666666</v>
      </c>
      <c r="B583" s="26">
        <v>42.5</v>
      </c>
      <c r="C583" s="27">
        <v>832.15</v>
      </c>
      <c r="D583" s="26">
        <v>20.071000000000002</v>
      </c>
      <c r="E583" s="27">
        <v>392.99</v>
      </c>
      <c r="F583" s="28">
        <f t="shared" si="63"/>
        <v>22.428999999999998</v>
      </c>
      <c r="G583" s="28">
        <f t="shared" si="63"/>
        <v>439.15999999999997</v>
      </c>
      <c r="H583" s="29">
        <v>0</v>
      </c>
      <c r="I583" s="30">
        <f t="shared" si="58"/>
        <v>22.428999999999998</v>
      </c>
      <c r="J583" s="31">
        <f t="shared" ref="J583:J646" si="64">IF(F583&gt;0,G583/F583,0)</f>
        <v>19.580008025324357</v>
      </c>
      <c r="K583" s="78"/>
      <c r="L583" s="75"/>
      <c r="M583" s="31">
        <f t="shared" si="62"/>
        <v>37.582771504566892</v>
      </c>
      <c r="N583" s="31">
        <f t="shared" si="62"/>
        <v>25.670937968000665</v>
      </c>
      <c r="O583" s="31">
        <f t="shared" si="62"/>
        <v>23.793040009786193</v>
      </c>
      <c r="P583" s="31">
        <f t="shared" si="62"/>
        <v>23.841527747836214</v>
      </c>
      <c r="Q583" s="31">
        <f t="shared" si="62"/>
        <v>24.857083668036157</v>
      </c>
      <c r="R583" s="75"/>
      <c r="S583" s="73"/>
      <c r="T583" s="76"/>
    </row>
    <row r="584" spans="1:20" x14ac:dyDescent="0.25">
      <c r="A584" s="25">
        <v>42941.125033391203</v>
      </c>
      <c r="B584" s="26">
        <v>21.7</v>
      </c>
      <c r="C584" s="27">
        <v>403.83699999999999</v>
      </c>
      <c r="D584" s="26">
        <v>0</v>
      </c>
      <c r="E584" s="27">
        <v>0</v>
      </c>
      <c r="F584" s="28">
        <f t="shared" si="63"/>
        <v>21.7</v>
      </c>
      <c r="G584" s="28">
        <f t="shared" si="63"/>
        <v>403.83699999999999</v>
      </c>
      <c r="H584" s="29">
        <v>0</v>
      </c>
      <c r="I584" s="30">
        <f t="shared" ref="I584:I647" si="65">F584-H584</f>
        <v>21.7</v>
      </c>
      <c r="J584" s="31">
        <f t="shared" si="64"/>
        <v>18.61</v>
      </c>
      <c r="K584" s="78"/>
      <c r="L584" s="75"/>
      <c r="M584" s="31">
        <f t="shared" ref="M584:Q599" si="66">M583</f>
        <v>37.582771504566892</v>
      </c>
      <c r="N584" s="31">
        <f t="shared" si="66"/>
        <v>25.670937968000665</v>
      </c>
      <c r="O584" s="31">
        <f t="shared" si="66"/>
        <v>23.793040009786193</v>
      </c>
      <c r="P584" s="31">
        <f t="shared" si="66"/>
        <v>23.841527747836214</v>
      </c>
      <c r="Q584" s="31">
        <f t="shared" si="66"/>
        <v>24.857083668036157</v>
      </c>
      <c r="R584" s="75"/>
      <c r="S584" s="73"/>
      <c r="T584" s="76"/>
    </row>
    <row r="585" spans="1:20" x14ac:dyDescent="0.25">
      <c r="A585" s="25">
        <v>42941.16670011574</v>
      </c>
      <c r="B585" s="26">
        <v>6.1</v>
      </c>
      <c r="C585" s="27">
        <v>108.81789999999999</v>
      </c>
      <c r="D585" s="26">
        <v>0</v>
      </c>
      <c r="E585" s="27">
        <v>0</v>
      </c>
      <c r="F585" s="28">
        <f t="shared" si="63"/>
        <v>6.1</v>
      </c>
      <c r="G585" s="28">
        <f t="shared" si="63"/>
        <v>108.81789999999999</v>
      </c>
      <c r="H585" s="29">
        <v>0</v>
      </c>
      <c r="I585" s="30">
        <f t="shared" si="65"/>
        <v>6.1</v>
      </c>
      <c r="J585" s="31">
        <f t="shared" si="64"/>
        <v>17.838999999999999</v>
      </c>
      <c r="K585" s="78"/>
      <c r="L585" s="75"/>
      <c r="M585" s="31">
        <f t="shared" si="66"/>
        <v>37.582771504566892</v>
      </c>
      <c r="N585" s="31">
        <f t="shared" si="66"/>
        <v>25.670937968000665</v>
      </c>
      <c r="O585" s="31">
        <f t="shared" si="66"/>
        <v>23.793040009786193</v>
      </c>
      <c r="P585" s="31">
        <f t="shared" si="66"/>
        <v>23.841527747836214</v>
      </c>
      <c r="Q585" s="31">
        <f t="shared" si="66"/>
        <v>24.857083668036157</v>
      </c>
      <c r="R585" s="75"/>
      <c r="S585" s="73"/>
      <c r="T585" s="76"/>
    </row>
    <row r="586" spans="1:20" x14ac:dyDescent="0.25">
      <c r="A586" s="25">
        <v>42941.208366840277</v>
      </c>
      <c r="B586" s="34">
        <v>10.6</v>
      </c>
      <c r="C586" s="35">
        <v>191.648</v>
      </c>
      <c r="D586" s="34">
        <v>0</v>
      </c>
      <c r="E586" s="35">
        <v>0</v>
      </c>
      <c r="F586" s="28">
        <f t="shared" si="63"/>
        <v>10.6</v>
      </c>
      <c r="G586" s="28">
        <f t="shared" si="63"/>
        <v>191.648</v>
      </c>
      <c r="H586" s="29">
        <v>0</v>
      </c>
      <c r="I586" s="30">
        <f t="shared" si="65"/>
        <v>10.6</v>
      </c>
      <c r="J586" s="31">
        <f t="shared" si="64"/>
        <v>18.080000000000002</v>
      </c>
      <c r="K586" s="78"/>
      <c r="L586" s="75"/>
      <c r="M586" s="31">
        <f t="shared" si="66"/>
        <v>37.582771504566892</v>
      </c>
      <c r="N586" s="31">
        <f t="shared" si="66"/>
        <v>25.670937968000665</v>
      </c>
      <c r="O586" s="31">
        <f t="shared" si="66"/>
        <v>23.793040009786193</v>
      </c>
      <c r="P586" s="31">
        <f t="shared" si="66"/>
        <v>23.841527747836214</v>
      </c>
      <c r="Q586" s="31">
        <f t="shared" si="66"/>
        <v>24.857083668036157</v>
      </c>
      <c r="R586" s="75"/>
      <c r="S586" s="73"/>
      <c r="T586" s="76"/>
    </row>
    <row r="587" spans="1:20" x14ac:dyDescent="0.25">
      <c r="A587" s="25">
        <v>42941.250033564815</v>
      </c>
      <c r="B587" s="34">
        <v>12.5</v>
      </c>
      <c r="C587" s="35">
        <v>249.375</v>
      </c>
      <c r="D587" s="34">
        <v>0</v>
      </c>
      <c r="E587" s="35">
        <v>0</v>
      </c>
      <c r="F587" s="28">
        <f t="shared" si="63"/>
        <v>12.5</v>
      </c>
      <c r="G587" s="28">
        <f t="shared" si="63"/>
        <v>249.375</v>
      </c>
      <c r="H587" s="29">
        <v>0</v>
      </c>
      <c r="I587" s="30">
        <f t="shared" si="65"/>
        <v>12.5</v>
      </c>
      <c r="J587" s="31">
        <f t="shared" si="64"/>
        <v>19.95</v>
      </c>
      <c r="K587" s="78"/>
      <c r="L587" s="75"/>
      <c r="M587" s="31">
        <f t="shared" si="66"/>
        <v>37.582771504566892</v>
      </c>
      <c r="N587" s="31">
        <f t="shared" si="66"/>
        <v>25.670937968000665</v>
      </c>
      <c r="O587" s="31">
        <f t="shared" si="66"/>
        <v>23.793040009786193</v>
      </c>
      <c r="P587" s="31">
        <f t="shared" si="66"/>
        <v>23.841527747836214</v>
      </c>
      <c r="Q587" s="31">
        <f t="shared" si="66"/>
        <v>24.857083668036157</v>
      </c>
      <c r="R587" s="75"/>
      <c r="S587" s="73"/>
      <c r="T587" s="76"/>
    </row>
    <row r="588" spans="1:20" x14ac:dyDescent="0.25">
      <c r="A588" s="25">
        <v>42941.291700289352</v>
      </c>
      <c r="B588" s="34">
        <v>75.811999999999998</v>
      </c>
      <c r="C588" s="35">
        <v>1479.09212</v>
      </c>
      <c r="D588" s="34">
        <v>0</v>
      </c>
      <c r="E588" s="35">
        <v>0</v>
      </c>
      <c r="F588" s="28">
        <f t="shared" si="63"/>
        <v>75.811999999999998</v>
      </c>
      <c r="G588" s="28">
        <f t="shared" si="63"/>
        <v>1479.09212</v>
      </c>
      <c r="H588" s="29">
        <v>0</v>
      </c>
      <c r="I588" s="30">
        <f t="shared" si="65"/>
        <v>75.811999999999998</v>
      </c>
      <c r="J588" s="31">
        <f t="shared" si="64"/>
        <v>19.510000000000002</v>
      </c>
      <c r="K588" s="78"/>
      <c r="L588" s="75"/>
      <c r="M588" s="31">
        <f t="shared" si="66"/>
        <v>37.582771504566892</v>
      </c>
      <c r="N588" s="31">
        <f t="shared" si="66"/>
        <v>25.670937968000665</v>
      </c>
      <c r="O588" s="31">
        <f t="shared" si="66"/>
        <v>23.793040009786193</v>
      </c>
      <c r="P588" s="31">
        <f t="shared" si="66"/>
        <v>23.841527747836214</v>
      </c>
      <c r="Q588" s="31">
        <f t="shared" si="66"/>
        <v>24.857083668036157</v>
      </c>
      <c r="R588" s="75"/>
      <c r="S588" s="73"/>
      <c r="T588" s="76"/>
    </row>
    <row r="589" spans="1:20" x14ac:dyDescent="0.25">
      <c r="A589" s="25">
        <v>42941.333367013889</v>
      </c>
      <c r="B589" s="34">
        <v>50.122</v>
      </c>
      <c r="C589" s="35">
        <v>1085.6425200000001</v>
      </c>
      <c r="D589" s="34">
        <v>0</v>
      </c>
      <c r="E589" s="35">
        <v>0</v>
      </c>
      <c r="F589" s="28">
        <f t="shared" si="63"/>
        <v>50.122</v>
      </c>
      <c r="G589" s="28">
        <f t="shared" si="63"/>
        <v>1085.6425200000001</v>
      </c>
      <c r="H589" s="29">
        <v>0</v>
      </c>
      <c r="I589" s="30">
        <f t="shared" si="65"/>
        <v>50.122</v>
      </c>
      <c r="J589" s="31">
        <f t="shared" si="64"/>
        <v>21.660000000000004</v>
      </c>
      <c r="K589" s="78"/>
      <c r="L589" s="75"/>
      <c r="M589" s="31">
        <f t="shared" si="66"/>
        <v>37.582771504566892</v>
      </c>
      <c r="N589" s="31">
        <f t="shared" si="66"/>
        <v>25.670937968000665</v>
      </c>
      <c r="O589" s="31">
        <f t="shared" si="66"/>
        <v>23.793040009786193</v>
      </c>
      <c r="P589" s="31">
        <f t="shared" si="66"/>
        <v>23.841527747836214</v>
      </c>
      <c r="Q589" s="31">
        <f t="shared" si="66"/>
        <v>24.857083668036157</v>
      </c>
      <c r="R589" s="75"/>
      <c r="S589" s="73"/>
      <c r="T589" s="76"/>
    </row>
    <row r="590" spans="1:20" x14ac:dyDescent="0.25">
      <c r="A590" s="25">
        <v>42941.375033738426</v>
      </c>
      <c r="B590" s="34">
        <v>0</v>
      </c>
      <c r="C590" s="35">
        <v>0</v>
      </c>
      <c r="D590" s="34">
        <v>0</v>
      </c>
      <c r="E590" s="35">
        <v>0</v>
      </c>
      <c r="F590" s="28">
        <f t="shared" si="63"/>
        <v>0</v>
      </c>
      <c r="G590" s="28">
        <f t="shared" si="63"/>
        <v>0</v>
      </c>
      <c r="H590" s="29">
        <v>0</v>
      </c>
      <c r="I590" s="30">
        <f t="shared" si="65"/>
        <v>0</v>
      </c>
      <c r="J590" s="31">
        <f t="shared" si="64"/>
        <v>0</v>
      </c>
      <c r="K590" s="78"/>
      <c r="L590" s="75"/>
      <c r="M590" s="31">
        <f t="shared" si="66"/>
        <v>37.582771504566892</v>
      </c>
      <c r="N590" s="31">
        <f t="shared" si="66"/>
        <v>25.670937968000665</v>
      </c>
      <c r="O590" s="31">
        <f t="shared" si="66"/>
        <v>23.793040009786193</v>
      </c>
      <c r="P590" s="31">
        <f t="shared" si="66"/>
        <v>23.841527747836214</v>
      </c>
      <c r="Q590" s="31">
        <f t="shared" si="66"/>
        <v>24.857083668036157</v>
      </c>
      <c r="R590" s="75"/>
      <c r="S590" s="73"/>
      <c r="T590" s="76"/>
    </row>
    <row r="591" spans="1:20" x14ac:dyDescent="0.25">
      <c r="A591" s="25">
        <v>42941.416700462963</v>
      </c>
      <c r="B591" s="26">
        <v>0</v>
      </c>
      <c r="C591" s="27">
        <v>0</v>
      </c>
      <c r="D591" s="26">
        <v>0</v>
      </c>
      <c r="E591" s="27">
        <v>0</v>
      </c>
      <c r="F591" s="28">
        <f t="shared" si="63"/>
        <v>0</v>
      </c>
      <c r="G591" s="28">
        <f t="shared" si="63"/>
        <v>0</v>
      </c>
      <c r="H591" s="29">
        <v>0</v>
      </c>
      <c r="I591" s="30">
        <f t="shared" si="65"/>
        <v>0</v>
      </c>
      <c r="J591" s="31">
        <f t="shared" si="64"/>
        <v>0</v>
      </c>
      <c r="K591" s="78"/>
      <c r="L591" s="75"/>
      <c r="M591" s="31">
        <f t="shared" si="66"/>
        <v>37.582771504566892</v>
      </c>
      <c r="N591" s="31">
        <f t="shared" si="66"/>
        <v>25.670937968000665</v>
      </c>
      <c r="O591" s="31">
        <f t="shared" si="66"/>
        <v>23.793040009786193</v>
      </c>
      <c r="P591" s="31">
        <f t="shared" si="66"/>
        <v>23.841527747836214</v>
      </c>
      <c r="Q591" s="31">
        <f t="shared" si="66"/>
        <v>24.857083668036157</v>
      </c>
      <c r="R591" s="75"/>
      <c r="S591" s="73"/>
      <c r="T591" s="76"/>
    </row>
    <row r="592" spans="1:20" x14ac:dyDescent="0.25">
      <c r="A592" s="25">
        <v>42941.458367187501</v>
      </c>
      <c r="B592" s="26">
        <v>0</v>
      </c>
      <c r="C592" s="27">
        <v>0</v>
      </c>
      <c r="D592" s="26">
        <v>0</v>
      </c>
      <c r="E592" s="27">
        <v>0</v>
      </c>
      <c r="F592" s="28">
        <f t="shared" si="63"/>
        <v>0</v>
      </c>
      <c r="G592" s="28">
        <f t="shared" si="63"/>
        <v>0</v>
      </c>
      <c r="H592" s="29">
        <v>0</v>
      </c>
      <c r="I592" s="30">
        <f t="shared" si="65"/>
        <v>0</v>
      </c>
      <c r="J592" s="31">
        <f t="shared" si="64"/>
        <v>0</v>
      </c>
      <c r="K592" s="78"/>
      <c r="L592" s="75"/>
      <c r="M592" s="31">
        <f t="shared" si="66"/>
        <v>37.582771504566892</v>
      </c>
      <c r="N592" s="31">
        <f t="shared" si="66"/>
        <v>25.670937968000665</v>
      </c>
      <c r="O592" s="31">
        <f t="shared" si="66"/>
        <v>23.793040009786193</v>
      </c>
      <c r="P592" s="31">
        <f t="shared" si="66"/>
        <v>23.841527747836214</v>
      </c>
      <c r="Q592" s="31">
        <f t="shared" si="66"/>
        <v>24.857083668036157</v>
      </c>
      <c r="R592" s="75"/>
      <c r="S592" s="73"/>
      <c r="T592" s="76"/>
    </row>
    <row r="593" spans="1:20" x14ac:dyDescent="0.25">
      <c r="A593" s="25">
        <v>42941.500033912038</v>
      </c>
      <c r="B593" s="26">
        <v>10.798999999999999</v>
      </c>
      <c r="C593" s="27">
        <v>299.56425999999999</v>
      </c>
      <c r="D593" s="26">
        <v>10.799000000000001</v>
      </c>
      <c r="E593" s="27">
        <v>299.56400000000002</v>
      </c>
      <c r="F593" s="28">
        <f t="shared" si="63"/>
        <v>0</v>
      </c>
      <c r="G593" s="28">
        <f t="shared" si="63"/>
        <v>2.5999999996884071E-4</v>
      </c>
      <c r="H593" s="29">
        <v>0</v>
      </c>
      <c r="I593" s="30">
        <f t="shared" si="65"/>
        <v>0</v>
      </c>
      <c r="J593" s="31">
        <f t="shared" si="64"/>
        <v>0</v>
      </c>
      <c r="K593" s="78"/>
      <c r="L593" s="75"/>
      <c r="M593" s="31">
        <f t="shared" si="66"/>
        <v>37.582771504566892</v>
      </c>
      <c r="N593" s="31">
        <f t="shared" si="66"/>
        <v>25.670937968000665</v>
      </c>
      <c r="O593" s="31">
        <f t="shared" si="66"/>
        <v>23.793040009786193</v>
      </c>
      <c r="P593" s="31">
        <f t="shared" si="66"/>
        <v>23.841527747836214</v>
      </c>
      <c r="Q593" s="31">
        <f t="shared" si="66"/>
        <v>24.857083668036157</v>
      </c>
      <c r="R593" s="75"/>
      <c r="S593" s="73"/>
      <c r="T593" s="76"/>
    </row>
    <row r="594" spans="1:20" x14ac:dyDescent="0.25">
      <c r="A594" s="25">
        <v>42941.541700636575</v>
      </c>
      <c r="B594" s="26">
        <v>0</v>
      </c>
      <c r="C594" s="27">
        <v>0</v>
      </c>
      <c r="D594" s="26">
        <v>0</v>
      </c>
      <c r="E594" s="27">
        <v>0</v>
      </c>
      <c r="F594" s="28">
        <f t="shared" si="63"/>
        <v>0</v>
      </c>
      <c r="G594" s="28">
        <f t="shared" si="63"/>
        <v>0</v>
      </c>
      <c r="H594" s="29">
        <v>0</v>
      </c>
      <c r="I594" s="30">
        <f t="shared" si="65"/>
        <v>0</v>
      </c>
      <c r="J594" s="31">
        <f t="shared" si="64"/>
        <v>0</v>
      </c>
      <c r="K594" s="78"/>
      <c r="L594" s="75"/>
      <c r="M594" s="31">
        <f t="shared" si="66"/>
        <v>37.582771504566892</v>
      </c>
      <c r="N594" s="31">
        <f t="shared" si="66"/>
        <v>25.670937968000665</v>
      </c>
      <c r="O594" s="31">
        <f t="shared" si="66"/>
        <v>23.793040009786193</v>
      </c>
      <c r="P594" s="31">
        <f t="shared" si="66"/>
        <v>23.841527747836214</v>
      </c>
      <c r="Q594" s="31">
        <f t="shared" si="66"/>
        <v>24.857083668036157</v>
      </c>
      <c r="R594" s="75"/>
      <c r="S594" s="73"/>
      <c r="T594" s="76"/>
    </row>
    <row r="595" spans="1:20" x14ac:dyDescent="0.25">
      <c r="A595" s="25">
        <v>42941.583367361112</v>
      </c>
      <c r="B595" s="26">
        <v>0</v>
      </c>
      <c r="C595" s="27">
        <v>0</v>
      </c>
      <c r="D595" s="26">
        <v>0</v>
      </c>
      <c r="E595" s="27">
        <v>0</v>
      </c>
      <c r="F595" s="28">
        <f t="shared" si="63"/>
        <v>0</v>
      </c>
      <c r="G595" s="28">
        <f t="shared" si="63"/>
        <v>0</v>
      </c>
      <c r="H595" s="29">
        <v>0</v>
      </c>
      <c r="I595" s="30">
        <f t="shared" si="65"/>
        <v>0</v>
      </c>
      <c r="J595" s="31">
        <f t="shared" si="64"/>
        <v>0</v>
      </c>
      <c r="K595" s="78"/>
      <c r="L595" s="75"/>
      <c r="M595" s="31">
        <f t="shared" si="66"/>
        <v>37.582771504566892</v>
      </c>
      <c r="N595" s="31">
        <f t="shared" si="66"/>
        <v>25.670937968000665</v>
      </c>
      <c r="O595" s="31">
        <f t="shared" si="66"/>
        <v>23.793040009786193</v>
      </c>
      <c r="P595" s="31">
        <f t="shared" si="66"/>
        <v>23.841527747836214</v>
      </c>
      <c r="Q595" s="31">
        <f t="shared" si="66"/>
        <v>24.857083668036157</v>
      </c>
      <c r="R595" s="75"/>
      <c r="S595" s="73"/>
      <c r="T595" s="76"/>
    </row>
    <row r="596" spans="1:20" x14ac:dyDescent="0.25">
      <c r="A596" s="25">
        <v>42941.62503408565</v>
      </c>
      <c r="B596" s="26">
        <v>0</v>
      </c>
      <c r="C596" s="27">
        <v>0</v>
      </c>
      <c r="D596" s="26">
        <v>0</v>
      </c>
      <c r="E596" s="27">
        <v>0</v>
      </c>
      <c r="F596" s="28">
        <f t="shared" si="63"/>
        <v>0</v>
      </c>
      <c r="G596" s="28">
        <f t="shared" si="63"/>
        <v>0</v>
      </c>
      <c r="H596" s="29">
        <v>0</v>
      </c>
      <c r="I596" s="30">
        <f t="shared" si="65"/>
        <v>0</v>
      </c>
      <c r="J596" s="31">
        <f t="shared" si="64"/>
        <v>0</v>
      </c>
      <c r="K596" s="78"/>
      <c r="L596" s="75"/>
      <c r="M596" s="31">
        <f t="shared" si="66"/>
        <v>37.582771504566892</v>
      </c>
      <c r="N596" s="31">
        <f t="shared" si="66"/>
        <v>25.670937968000665</v>
      </c>
      <c r="O596" s="31">
        <f t="shared" si="66"/>
        <v>23.793040009786193</v>
      </c>
      <c r="P596" s="31">
        <f t="shared" si="66"/>
        <v>23.841527747836214</v>
      </c>
      <c r="Q596" s="31">
        <f t="shared" si="66"/>
        <v>24.857083668036157</v>
      </c>
      <c r="R596" s="75"/>
      <c r="S596" s="73"/>
      <c r="T596" s="76"/>
    </row>
    <row r="597" spans="1:20" x14ac:dyDescent="0.25">
      <c r="A597" s="25">
        <v>42941.666700810187</v>
      </c>
      <c r="B597" s="26">
        <v>0</v>
      </c>
      <c r="C597" s="27">
        <v>0</v>
      </c>
      <c r="D597" s="26">
        <v>0</v>
      </c>
      <c r="E597" s="27">
        <v>0</v>
      </c>
      <c r="F597" s="28">
        <f t="shared" si="63"/>
        <v>0</v>
      </c>
      <c r="G597" s="28">
        <f t="shared" si="63"/>
        <v>0</v>
      </c>
      <c r="H597" s="29">
        <v>0</v>
      </c>
      <c r="I597" s="30">
        <f t="shared" si="65"/>
        <v>0</v>
      </c>
      <c r="J597" s="31">
        <f t="shared" si="64"/>
        <v>0</v>
      </c>
      <c r="K597" s="78"/>
      <c r="L597" s="75"/>
      <c r="M597" s="31">
        <f t="shared" si="66"/>
        <v>37.582771504566892</v>
      </c>
      <c r="N597" s="31">
        <f t="shared" si="66"/>
        <v>25.670937968000665</v>
      </c>
      <c r="O597" s="31">
        <f t="shared" si="66"/>
        <v>23.793040009786193</v>
      </c>
      <c r="P597" s="31">
        <f t="shared" si="66"/>
        <v>23.841527747836214</v>
      </c>
      <c r="Q597" s="31">
        <f t="shared" si="66"/>
        <v>24.857083668036157</v>
      </c>
      <c r="R597" s="75"/>
      <c r="S597" s="73"/>
      <c r="T597" s="76"/>
    </row>
    <row r="598" spans="1:20" x14ac:dyDescent="0.25">
      <c r="A598" s="25">
        <v>42941.708367534724</v>
      </c>
      <c r="B598" s="26">
        <v>0</v>
      </c>
      <c r="C598" s="27">
        <v>0</v>
      </c>
      <c r="D598" s="26">
        <v>0</v>
      </c>
      <c r="E598" s="27">
        <v>0</v>
      </c>
      <c r="F598" s="28">
        <f t="shared" si="63"/>
        <v>0</v>
      </c>
      <c r="G598" s="28">
        <f t="shared" si="63"/>
        <v>0</v>
      </c>
      <c r="H598" s="29">
        <v>0</v>
      </c>
      <c r="I598" s="30">
        <f t="shared" si="65"/>
        <v>0</v>
      </c>
      <c r="J598" s="31">
        <f t="shared" si="64"/>
        <v>0</v>
      </c>
      <c r="K598" s="78"/>
      <c r="L598" s="75"/>
      <c r="M598" s="31">
        <f t="shared" si="66"/>
        <v>37.582771504566892</v>
      </c>
      <c r="N598" s="31">
        <f t="shared" si="66"/>
        <v>25.670937968000665</v>
      </c>
      <c r="O598" s="31">
        <f t="shared" si="66"/>
        <v>23.793040009786193</v>
      </c>
      <c r="P598" s="31">
        <f t="shared" si="66"/>
        <v>23.841527747836214</v>
      </c>
      <c r="Q598" s="31">
        <f t="shared" si="66"/>
        <v>24.857083668036157</v>
      </c>
      <c r="R598" s="75"/>
      <c r="S598" s="73"/>
      <c r="T598" s="76"/>
    </row>
    <row r="599" spans="1:20" x14ac:dyDescent="0.25">
      <c r="A599" s="25">
        <v>42941.750034259261</v>
      </c>
      <c r="B599" s="26">
        <v>4.8029999999999999</v>
      </c>
      <c r="C599" s="27">
        <v>137.79807</v>
      </c>
      <c r="D599" s="26">
        <v>4.8029999999999999</v>
      </c>
      <c r="E599" s="27">
        <v>137.798</v>
      </c>
      <c r="F599" s="28">
        <f t="shared" si="63"/>
        <v>0</v>
      </c>
      <c r="G599" s="28">
        <f t="shared" si="63"/>
        <v>6.9999999993797246E-5</v>
      </c>
      <c r="H599" s="29">
        <v>0</v>
      </c>
      <c r="I599" s="30">
        <f t="shared" si="65"/>
        <v>0</v>
      </c>
      <c r="J599" s="31">
        <f t="shared" si="64"/>
        <v>0</v>
      </c>
      <c r="K599" s="78"/>
      <c r="L599" s="75"/>
      <c r="M599" s="31">
        <f t="shared" si="66"/>
        <v>37.582771504566892</v>
      </c>
      <c r="N599" s="31">
        <f t="shared" si="66"/>
        <v>25.670937968000665</v>
      </c>
      <c r="O599" s="31">
        <f t="shared" si="66"/>
        <v>23.793040009786193</v>
      </c>
      <c r="P599" s="31">
        <f t="shared" si="66"/>
        <v>23.841527747836214</v>
      </c>
      <c r="Q599" s="31">
        <f t="shared" si="66"/>
        <v>24.857083668036157</v>
      </c>
      <c r="R599" s="75"/>
      <c r="S599" s="73"/>
      <c r="T599" s="76"/>
    </row>
    <row r="600" spans="1:20" x14ac:dyDescent="0.25">
      <c r="A600" s="25">
        <v>42941.791700983798</v>
      </c>
      <c r="B600" s="26">
        <v>34.484999999999999</v>
      </c>
      <c r="C600" s="27">
        <v>1240.7702999999999</v>
      </c>
      <c r="D600" s="26">
        <v>34.484999999999999</v>
      </c>
      <c r="E600" s="27">
        <v>1240.77</v>
      </c>
      <c r="F600" s="28">
        <f t="shared" si="63"/>
        <v>0</v>
      </c>
      <c r="G600" s="28">
        <f t="shared" si="63"/>
        <v>2.9999999992469384E-4</v>
      </c>
      <c r="H600" s="29">
        <v>0</v>
      </c>
      <c r="I600" s="30">
        <f t="shared" si="65"/>
        <v>0</v>
      </c>
      <c r="J600" s="31">
        <f t="shared" si="64"/>
        <v>0</v>
      </c>
      <c r="K600" s="78"/>
      <c r="L600" s="75"/>
      <c r="M600" s="31">
        <f t="shared" ref="M600:Q615" si="67">M599</f>
        <v>37.582771504566892</v>
      </c>
      <c r="N600" s="31">
        <f t="shared" si="67"/>
        <v>25.670937968000665</v>
      </c>
      <c r="O600" s="31">
        <f t="shared" si="67"/>
        <v>23.793040009786193</v>
      </c>
      <c r="P600" s="31">
        <f t="shared" si="67"/>
        <v>23.841527747836214</v>
      </c>
      <c r="Q600" s="31">
        <f t="shared" si="67"/>
        <v>24.857083668036157</v>
      </c>
      <c r="R600" s="75"/>
      <c r="S600" s="73"/>
      <c r="T600" s="76"/>
    </row>
    <row r="601" spans="1:20" x14ac:dyDescent="0.25">
      <c r="A601" s="25">
        <v>42941.833367708336</v>
      </c>
      <c r="B601" s="26">
        <v>39.402000000000001</v>
      </c>
      <c r="C601" s="27">
        <v>1322.3311200000001</v>
      </c>
      <c r="D601" s="26">
        <v>39.402000000000001</v>
      </c>
      <c r="E601" s="27">
        <v>1322.3310000000001</v>
      </c>
      <c r="F601" s="28">
        <f t="shared" si="63"/>
        <v>0</v>
      </c>
      <c r="G601" s="28">
        <f t="shared" si="63"/>
        <v>1.199999999244028E-4</v>
      </c>
      <c r="H601" s="29">
        <v>0</v>
      </c>
      <c r="I601" s="30">
        <f t="shared" si="65"/>
        <v>0</v>
      </c>
      <c r="J601" s="31">
        <f t="shared" si="64"/>
        <v>0</v>
      </c>
      <c r="K601" s="78"/>
      <c r="L601" s="75"/>
      <c r="M601" s="31">
        <f t="shared" si="67"/>
        <v>37.582771504566892</v>
      </c>
      <c r="N601" s="31">
        <f t="shared" si="67"/>
        <v>25.670937968000665</v>
      </c>
      <c r="O601" s="31">
        <f t="shared" si="67"/>
        <v>23.793040009786193</v>
      </c>
      <c r="P601" s="31">
        <f t="shared" si="67"/>
        <v>23.841527747836214</v>
      </c>
      <c r="Q601" s="31">
        <f t="shared" si="67"/>
        <v>24.857083668036157</v>
      </c>
      <c r="R601" s="75"/>
      <c r="S601" s="73"/>
      <c r="T601" s="76"/>
    </row>
    <row r="602" spans="1:20" x14ac:dyDescent="0.25">
      <c r="A602" s="25">
        <v>42941.875034432873</v>
      </c>
      <c r="B602" s="26">
        <v>0</v>
      </c>
      <c r="C602" s="27">
        <v>0</v>
      </c>
      <c r="D602" s="26">
        <v>0</v>
      </c>
      <c r="E602" s="27">
        <v>0</v>
      </c>
      <c r="F602" s="28">
        <f t="shared" si="63"/>
        <v>0</v>
      </c>
      <c r="G602" s="28">
        <f t="shared" si="63"/>
        <v>0</v>
      </c>
      <c r="H602" s="29">
        <v>0</v>
      </c>
      <c r="I602" s="30">
        <f t="shared" si="65"/>
        <v>0</v>
      </c>
      <c r="J602" s="31">
        <f t="shared" si="64"/>
        <v>0</v>
      </c>
      <c r="K602" s="78"/>
      <c r="L602" s="75"/>
      <c r="M602" s="31">
        <f t="shared" si="67"/>
        <v>37.582771504566892</v>
      </c>
      <c r="N602" s="31">
        <f t="shared" si="67"/>
        <v>25.670937968000665</v>
      </c>
      <c r="O602" s="31">
        <f t="shared" si="67"/>
        <v>23.793040009786193</v>
      </c>
      <c r="P602" s="31">
        <f t="shared" si="67"/>
        <v>23.841527747836214</v>
      </c>
      <c r="Q602" s="31">
        <f t="shared" si="67"/>
        <v>24.857083668036157</v>
      </c>
      <c r="R602" s="75"/>
      <c r="S602" s="73"/>
      <c r="T602" s="76"/>
    </row>
    <row r="603" spans="1:20" x14ac:dyDescent="0.25">
      <c r="A603" s="25">
        <v>42941.91670115741</v>
      </c>
      <c r="B603" s="26">
        <v>0</v>
      </c>
      <c r="C603" s="27">
        <v>0</v>
      </c>
      <c r="D603" s="26">
        <v>0</v>
      </c>
      <c r="E603" s="27">
        <v>0</v>
      </c>
      <c r="F603" s="28">
        <f t="shared" si="63"/>
        <v>0</v>
      </c>
      <c r="G603" s="28">
        <f t="shared" si="63"/>
        <v>0</v>
      </c>
      <c r="H603" s="29">
        <v>0</v>
      </c>
      <c r="I603" s="30">
        <f t="shared" si="65"/>
        <v>0</v>
      </c>
      <c r="J603" s="31">
        <f t="shared" si="64"/>
        <v>0</v>
      </c>
      <c r="K603" s="78"/>
      <c r="L603" s="75"/>
      <c r="M603" s="31">
        <f t="shared" si="67"/>
        <v>37.582771504566892</v>
      </c>
      <c r="N603" s="31">
        <f t="shared" si="67"/>
        <v>25.670937968000665</v>
      </c>
      <c r="O603" s="31">
        <f t="shared" si="67"/>
        <v>23.793040009786193</v>
      </c>
      <c r="P603" s="31">
        <f t="shared" si="67"/>
        <v>23.841527747836214</v>
      </c>
      <c r="Q603" s="31">
        <f t="shared" si="67"/>
        <v>24.857083668036157</v>
      </c>
      <c r="R603" s="75"/>
      <c r="S603" s="73"/>
      <c r="T603" s="76"/>
    </row>
    <row r="604" spans="1:20" x14ac:dyDescent="0.25">
      <c r="A604" s="25">
        <v>42941.958367881947</v>
      </c>
      <c r="B604" s="26">
        <v>0</v>
      </c>
      <c r="C604" s="27">
        <v>0</v>
      </c>
      <c r="D604" s="26">
        <v>0</v>
      </c>
      <c r="E604" s="27">
        <v>0</v>
      </c>
      <c r="F604" s="28">
        <f t="shared" si="63"/>
        <v>0</v>
      </c>
      <c r="G604" s="28">
        <f t="shared" si="63"/>
        <v>0</v>
      </c>
      <c r="H604" s="29">
        <v>0</v>
      </c>
      <c r="I604" s="30">
        <f t="shared" si="65"/>
        <v>0</v>
      </c>
      <c r="J604" s="31">
        <f t="shared" si="64"/>
        <v>0</v>
      </c>
      <c r="K604" s="78"/>
      <c r="L604" s="75"/>
      <c r="M604" s="31">
        <f t="shared" si="67"/>
        <v>37.582771504566892</v>
      </c>
      <c r="N604" s="31">
        <f t="shared" si="67"/>
        <v>25.670937968000665</v>
      </c>
      <c r="O604" s="31">
        <f t="shared" si="67"/>
        <v>23.793040009786193</v>
      </c>
      <c r="P604" s="31">
        <f t="shared" si="67"/>
        <v>23.841527747836214</v>
      </c>
      <c r="Q604" s="31">
        <f t="shared" si="67"/>
        <v>24.857083668036157</v>
      </c>
      <c r="R604" s="75"/>
      <c r="S604" s="73"/>
      <c r="T604" s="76"/>
    </row>
    <row r="605" spans="1:20" x14ac:dyDescent="0.25">
      <c r="A605" s="25">
        <v>42942.000034606484</v>
      </c>
      <c r="B605" s="26">
        <v>60</v>
      </c>
      <c r="C605" s="27">
        <v>1292.4000000000001</v>
      </c>
      <c r="D605" s="26">
        <v>0</v>
      </c>
      <c r="E605" s="27">
        <v>0</v>
      </c>
      <c r="F605" s="28">
        <f t="shared" si="63"/>
        <v>60</v>
      </c>
      <c r="G605" s="28">
        <f t="shared" si="63"/>
        <v>1292.4000000000001</v>
      </c>
      <c r="H605" s="29">
        <v>0</v>
      </c>
      <c r="I605" s="30">
        <f t="shared" si="65"/>
        <v>60</v>
      </c>
      <c r="J605" s="31">
        <f t="shared" si="64"/>
        <v>21.540000000000003</v>
      </c>
      <c r="K605" s="78"/>
      <c r="L605" s="75"/>
      <c r="M605" s="31">
        <f t="shared" si="67"/>
        <v>37.582771504566892</v>
      </c>
      <c r="N605" s="31">
        <f t="shared" si="67"/>
        <v>25.670937968000665</v>
      </c>
      <c r="O605" s="31">
        <f t="shared" si="67"/>
        <v>23.793040009786193</v>
      </c>
      <c r="P605" s="31">
        <f t="shared" si="67"/>
        <v>23.841527747836214</v>
      </c>
      <c r="Q605" s="31">
        <f t="shared" si="67"/>
        <v>24.857083668036157</v>
      </c>
      <c r="R605" s="75"/>
      <c r="S605" s="73"/>
      <c r="T605" s="76"/>
    </row>
    <row r="606" spans="1:20" x14ac:dyDescent="0.25">
      <c r="A606" s="25">
        <v>42942.041701331022</v>
      </c>
      <c r="B606" s="26">
        <v>54.5</v>
      </c>
      <c r="C606" s="27">
        <v>1049.67</v>
      </c>
      <c r="D606" s="26">
        <v>5.8570000000000002</v>
      </c>
      <c r="E606" s="27">
        <v>112.80600000000001</v>
      </c>
      <c r="F606" s="28">
        <f t="shared" si="63"/>
        <v>48.643000000000001</v>
      </c>
      <c r="G606" s="28">
        <f t="shared" si="63"/>
        <v>936.86400000000003</v>
      </c>
      <c r="H606" s="29">
        <v>0</v>
      </c>
      <c r="I606" s="30">
        <f t="shared" si="65"/>
        <v>48.643000000000001</v>
      </c>
      <c r="J606" s="31">
        <f t="shared" si="64"/>
        <v>19.259996299570339</v>
      </c>
      <c r="K606" s="78"/>
      <c r="L606" s="75"/>
      <c r="M606" s="31">
        <f t="shared" si="67"/>
        <v>37.582771504566892</v>
      </c>
      <c r="N606" s="31">
        <f t="shared" si="67"/>
        <v>25.670937968000665</v>
      </c>
      <c r="O606" s="31">
        <f t="shared" si="67"/>
        <v>23.793040009786193</v>
      </c>
      <c r="P606" s="31">
        <f t="shared" si="67"/>
        <v>23.841527747836214</v>
      </c>
      <c r="Q606" s="31">
        <f t="shared" si="67"/>
        <v>24.857083668036157</v>
      </c>
      <c r="R606" s="75"/>
      <c r="S606" s="73"/>
      <c r="T606" s="76"/>
    </row>
    <row r="607" spans="1:20" x14ac:dyDescent="0.25">
      <c r="A607" s="25">
        <v>42942.083368055559</v>
      </c>
      <c r="B607" s="26">
        <v>11.8</v>
      </c>
      <c r="C607" s="27">
        <v>205.084</v>
      </c>
      <c r="D607" s="26">
        <v>0</v>
      </c>
      <c r="E607" s="27">
        <v>0</v>
      </c>
      <c r="F607" s="28">
        <f t="shared" si="63"/>
        <v>11.8</v>
      </c>
      <c r="G607" s="28">
        <f t="shared" si="63"/>
        <v>205.084</v>
      </c>
      <c r="H607" s="29">
        <v>0</v>
      </c>
      <c r="I607" s="30">
        <f t="shared" si="65"/>
        <v>11.8</v>
      </c>
      <c r="J607" s="31">
        <f t="shared" si="64"/>
        <v>17.38</v>
      </c>
      <c r="K607" s="78"/>
      <c r="L607" s="75"/>
      <c r="M607" s="31">
        <f t="shared" si="67"/>
        <v>37.582771504566892</v>
      </c>
      <c r="N607" s="31">
        <f t="shared" si="67"/>
        <v>25.670937968000665</v>
      </c>
      <c r="O607" s="31">
        <f t="shared" si="67"/>
        <v>23.793040009786193</v>
      </c>
      <c r="P607" s="31">
        <f t="shared" si="67"/>
        <v>23.841527747836214</v>
      </c>
      <c r="Q607" s="31">
        <f t="shared" si="67"/>
        <v>24.857083668036157</v>
      </c>
      <c r="R607" s="75"/>
      <c r="S607" s="73"/>
      <c r="T607" s="76"/>
    </row>
    <row r="608" spans="1:20" x14ac:dyDescent="0.25">
      <c r="A608" s="25">
        <v>42942.125034780096</v>
      </c>
      <c r="B608" s="26">
        <v>0</v>
      </c>
      <c r="C608" s="27">
        <v>0</v>
      </c>
      <c r="D608" s="26">
        <v>0</v>
      </c>
      <c r="E608" s="27">
        <v>0</v>
      </c>
      <c r="F608" s="28">
        <f t="shared" si="63"/>
        <v>0</v>
      </c>
      <c r="G608" s="28">
        <f t="shared" si="63"/>
        <v>0</v>
      </c>
      <c r="H608" s="29">
        <v>0</v>
      </c>
      <c r="I608" s="30">
        <f t="shared" si="65"/>
        <v>0</v>
      </c>
      <c r="J608" s="31">
        <f t="shared" si="64"/>
        <v>0</v>
      </c>
      <c r="K608" s="78"/>
      <c r="L608" s="75"/>
      <c r="M608" s="31">
        <f t="shared" si="67"/>
        <v>37.582771504566892</v>
      </c>
      <c r="N608" s="31">
        <f t="shared" si="67"/>
        <v>25.670937968000665</v>
      </c>
      <c r="O608" s="31">
        <f t="shared" si="67"/>
        <v>23.793040009786193</v>
      </c>
      <c r="P608" s="31">
        <f t="shared" si="67"/>
        <v>23.841527747836214</v>
      </c>
      <c r="Q608" s="31">
        <f t="shared" si="67"/>
        <v>24.857083668036157</v>
      </c>
      <c r="R608" s="75"/>
      <c r="S608" s="73"/>
      <c r="T608" s="76"/>
    </row>
    <row r="609" spans="1:20" x14ac:dyDescent="0.25">
      <c r="A609" s="25">
        <v>42942.166701504633</v>
      </c>
      <c r="B609" s="26">
        <v>0</v>
      </c>
      <c r="C609" s="27">
        <v>0</v>
      </c>
      <c r="D609" s="26">
        <v>0</v>
      </c>
      <c r="E609" s="27">
        <v>0</v>
      </c>
      <c r="F609" s="28">
        <f t="shared" si="63"/>
        <v>0</v>
      </c>
      <c r="G609" s="28">
        <f t="shared" si="63"/>
        <v>0</v>
      </c>
      <c r="H609" s="29">
        <v>0</v>
      </c>
      <c r="I609" s="30">
        <f t="shared" si="65"/>
        <v>0</v>
      </c>
      <c r="J609" s="31">
        <f t="shared" si="64"/>
        <v>0</v>
      </c>
      <c r="K609" s="78"/>
      <c r="L609" s="75"/>
      <c r="M609" s="31">
        <f t="shared" si="67"/>
        <v>37.582771504566892</v>
      </c>
      <c r="N609" s="31">
        <f t="shared" si="67"/>
        <v>25.670937968000665</v>
      </c>
      <c r="O609" s="31">
        <f t="shared" si="67"/>
        <v>23.793040009786193</v>
      </c>
      <c r="P609" s="31">
        <f t="shared" si="67"/>
        <v>23.841527747836214</v>
      </c>
      <c r="Q609" s="31">
        <f t="shared" si="67"/>
        <v>24.857083668036157</v>
      </c>
      <c r="R609" s="75"/>
      <c r="S609" s="73"/>
      <c r="T609" s="76"/>
    </row>
    <row r="610" spans="1:20" x14ac:dyDescent="0.25">
      <c r="A610" s="25">
        <v>42942.208368229163</v>
      </c>
      <c r="B610" s="26">
        <v>0</v>
      </c>
      <c r="C610" s="27">
        <v>0</v>
      </c>
      <c r="D610" s="26">
        <v>0</v>
      </c>
      <c r="E610" s="27">
        <v>0</v>
      </c>
      <c r="F610" s="28">
        <f t="shared" si="63"/>
        <v>0</v>
      </c>
      <c r="G610" s="28">
        <f t="shared" si="63"/>
        <v>0</v>
      </c>
      <c r="H610" s="29">
        <v>0</v>
      </c>
      <c r="I610" s="30">
        <f t="shared" si="65"/>
        <v>0</v>
      </c>
      <c r="J610" s="31">
        <f t="shared" si="64"/>
        <v>0</v>
      </c>
      <c r="K610" s="78"/>
      <c r="L610" s="75"/>
      <c r="M610" s="31">
        <f t="shared" si="67"/>
        <v>37.582771504566892</v>
      </c>
      <c r="N610" s="31">
        <f t="shared" si="67"/>
        <v>25.670937968000665</v>
      </c>
      <c r="O610" s="31">
        <f t="shared" si="67"/>
        <v>23.793040009786193</v>
      </c>
      <c r="P610" s="31">
        <f t="shared" si="67"/>
        <v>23.841527747836214</v>
      </c>
      <c r="Q610" s="31">
        <f t="shared" si="67"/>
        <v>24.857083668036157</v>
      </c>
      <c r="R610" s="75"/>
      <c r="S610" s="73"/>
      <c r="T610" s="76"/>
    </row>
    <row r="611" spans="1:20" x14ac:dyDescent="0.25">
      <c r="A611" s="25">
        <v>42942.2500349537</v>
      </c>
      <c r="B611" s="26">
        <v>0</v>
      </c>
      <c r="C611" s="27">
        <v>0</v>
      </c>
      <c r="D611" s="26">
        <v>0</v>
      </c>
      <c r="E611" s="27">
        <v>0</v>
      </c>
      <c r="F611" s="28">
        <f t="shared" si="63"/>
        <v>0</v>
      </c>
      <c r="G611" s="28">
        <f t="shared" si="63"/>
        <v>0</v>
      </c>
      <c r="H611" s="29">
        <v>0</v>
      </c>
      <c r="I611" s="30">
        <f t="shared" si="65"/>
        <v>0</v>
      </c>
      <c r="J611" s="31">
        <f t="shared" si="64"/>
        <v>0</v>
      </c>
      <c r="K611" s="78"/>
      <c r="L611" s="75"/>
      <c r="M611" s="31">
        <f t="shared" si="67"/>
        <v>37.582771504566892</v>
      </c>
      <c r="N611" s="31">
        <f t="shared" si="67"/>
        <v>25.670937968000665</v>
      </c>
      <c r="O611" s="31">
        <f t="shared" si="67"/>
        <v>23.793040009786193</v>
      </c>
      <c r="P611" s="31">
        <f t="shared" si="67"/>
        <v>23.841527747836214</v>
      </c>
      <c r="Q611" s="31">
        <f t="shared" si="67"/>
        <v>24.857083668036157</v>
      </c>
      <c r="R611" s="75"/>
      <c r="S611" s="73"/>
      <c r="T611" s="76"/>
    </row>
    <row r="612" spans="1:20" x14ac:dyDescent="0.25">
      <c r="A612" s="25">
        <v>42942.291701678238</v>
      </c>
      <c r="B612" s="26">
        <v>120.069</v>
      </c>
      <c r="C612" s="27">
        <v>2443.4041499999998</v>
      </c>
      <c r="D612" s="26">
        <v>0</v>
      </c>
      <c r="E612" s="27">
        <v>0</v>
      </c>
      <c r="F612" s="28">
        <f t="shared" si="63"/>
        <v>120.069</v>
      </c>
      <c r="G612" s="28">
        <f t="shared" si="63"/>
        <v>2443.4041499999998</v>
      </c>
      <c r="H612" s="29">
        <v>0</v>
      </c>
      <c r="I612" s="30">
        <f t="shared" si="65"/>
        <v>120.069</v>
      </c>
      <c r="J612" s="31">
        <f t="shared" si="64"/>
        <v>20.349999999999998</v>
      </c>
      <c r="K612" s="78"/>
      <c r="L612" s="75"/>
      <c r="M612" s="31">
        <f t="shared" si="67"/>
        <v>37.582771504566892</v>
      </c>
      <c r="N612" s="31">
        <f t="shared" si="67"/>
        <v>25.670937968000665</v>
      </c>
      <c r="O612" s="31">
        <f t="shared" si="67"/>
        <v>23.793040009786193</v>
      </c>
      <c r="P612" s="31">
        <f t="shared" si="67"/>
        <v>23.841527747836214</v>
      </c>
      <c r="Q612" s="31">
        <f t="shared" si="67"/>
        <v>24.857083668036157</v>
      </c>
      <c r="R612" s="75"/>
      <c r="S612" s="73"/>
      <c r="T612" s="76"/>
    </row>
    <row r="613" spans="1:20" x14ac:dyDescent="0.25">
      <c r="A613" s="25">
        <v>42942.333368402775</v>
      </c>
      <c r="B613" s="26">
        <v>43.183</v>
      </c>
      <c r="C613" s="27">
        <v>899.07006000000001</v>
      </c>
      <c r="D613" s="26">
        <v>0</v>
      </c>
      <c r="E613" s="27">
        <v>0</v>
      </c>
      <c r="F613" s="28">
        <f t="shared" si="63"/>
        <v>43.183</v>
      </c>
      <c r="G613" s="28">
        <f t="shared" si="63"/>
        <v>899.07006000000001</v>
      </c>
      <c r="H613" s="29">
        <v>0</v>
      </c>
      <c r="I613" s="30">
        <f t="shared" si="65"/>
        <v>43.183</v>
      </c>
      <c r="J613" s="31">
        <f t="shared" si="64"/>
        <v>20.82</v>
      </c>
      <c r="K613" s="78"/>
      <c r="L613" s="75"/>
      <c r="M613" s="31">
        <f t="shared" si="67"/>
        <v>37.582771504566892</v>
      </c>
      <c r="N613" s="31">
        <f t="shared" si="67"/>
        <v>25.670937968000665</v>
      </c>
      <c r="O613" s="31">
        <f t="shared" si="67"/>
        <v>23.793040009786193</v>
      </c>
      <c r="P613" s="31">
        <f t="shared" si="67"/>
        <v>23.841527747836214</v>
      </c>
      <c r="Q613" s="31">
        <f t="shared" si="67"/>
        <v>24.857083668036157</v>
      </c>
      <c r="R613" s="75"/>
      <c r="S613" s="73"/>
      <c r="T613" s="76"/>
    </row>
    <row r="614" spans="1:20" x14ac:dyDescent="0.25">
      <c r="A614" s="25">
        <v>42942.375035127312</v>
      </c>
      <c r="B614" s="26">
        <v>12.680999999999999</v>
      </c>
      <c r="C614" s="27">
        <v>265.54014000000001</v>
      </c>
      <c r="D614" s="26">
        <v>0</v>
      </c>
      <c r="E614" s="27">
        <v>0</v>
      </c>
      <c r="F614" s="28">
        <f t="shared" si="63"/>
        <v>12.680999999999999</v>
      </c>
      <c r="G614" s="28">
        <f t="shared" si="63"/>
        <v>265.54014000000001</v>
      </c>
      <c r="H614" s="29">
        <v>0</v>
      </c>
      <c r="I614" s="30">
        <f t="shared" si="65"/>
        <v>12.680999999999999</v>
      </c>
      <c r="J614" s="31">
        <f t="shared" si="64"/>
        <v>20.94</v>
      </c>
      <c r="K614" s="78"/>
      <c r="L614" s="75"/>
      <c r="M614" s="31">
        <f t="shared" si="67"/>
        <v>37.582771504566892</v>
      </c>
      <c r="N614" s="31">
        <f t="shared" si="67"/>
        <v>25.670937968000665</v>
      </c>
      <c r="O614" s="31">
        <f t="shared" si="67"/>
        <v>23.793040009786193</v>
      </c>
      <c r="P614" s="31">
        <f t="shared" si="67"/>
        <v>23.841527747836214</v>
      </c>
      <c r="Q614" s="31">
        <f t="shared" si="67"/>
        <v>24.857083668036157</v>
      </c>
      <c r="R614" s="75"/>
      <c r="S614" s="73"/>
      <c r="T614" s="76"/>
    </row>
    <row r="615" spans="1:20" x14ac:dyDescent="0.25">
      <c r="A615" s="25">
        <v>42942.416701851849</v>
      </c>
      <c r="B615" s="26">
        <v>79.918000000000006</v>
      </c>
      <c r="C615" s="27">
        <v>1894.8557800000001</v>
      </c>
      <c r="D615" s="26">
        <v>79.918000000000006</v>
      </c>
      <c r="E615" s="27">
        <v>1894.856</v>
      </c>
      <c r="F615" s="28">
        <f t="shared" si="63"/>
        <v>0</v>
      </c>
      <c r="G615" s="28">
        <f t="shared" si="63"/>
        <v>-2.1999999989930075E-4</v>
      </c>
      <c r="H615" s="29">
        <v>0</v>
      </c>
      <c r="I615" s="30">
        <f t="shared" si="65"/>
        <v>0</v>
      </c>
      <c r="J615" s="31">
        <f t="shared" si="64"/>
        <v>0</v>
      </c>
      <c r="K615" s="78"/>
      <c r="L615" s="75"/>
      <c r="M615" s="31">
        <f t="shared" si="67"/>
        <v>37.582771504566892</v>
      </c>
      <c r="N615" s="31">
        <f t="shared" si="67"/>
        <v>25.670937968000665</v>
      </c>
      <c r="O615" s="31">
        <f t="shared" si="67"/>
        <v>23.793040009786193</v>
      </c>
      <c r="P615" s="31">
        <f t="shared" si="67"/>
        <v>23.841527747836214</v>
      </c>
      <c r="Q615" s="31">
        <f t="shared" si="67"/>
        <v>24.857083668036157</v>
      </c>
      <c r="R615" s="75"/>
      <c r="S615" s="73"/>
      <c r="T615" s="76"/>
    </row>
    <row r="616" spans="1:20" x14ac:dyDescent="0.25">
      <c r="A616" s="25">
        <v>42942.458368576386</v>
      </c>
      <c r="B616" s="26">
        <v>66.561999999999998</v>
      </c>
      <c r="C616" s="27">
        <v>1799.1708599999999</v>
      </c>
      <c r="D616" s="26">
        <v>66.561999999999998</v>
      </c>
      <c r="E616" s="27">
        <v>1799.171</v>
      </c>
      <c r="F616" s="28">
        <f t="shared" si="63"/>
        <v>0</v>
      </c>
      <c r="G616" s="28">
        <f t="shared" si="63"/>
        <v>-1.4000000010128133E-4</v>
      </c>
      <c r="H616" s="29">
        <v>0</v>
      </c>
      <c r="I616" s="30">
        <f t="shared" si="65"/>
        <v>0</v>
      </c>
      <c r="J616" s="31">
        <f t="shared" si="64"/>
        <v>0</v>
      </c>
      <c r="K616" s="78"/>
      <c r="L616" s="75"/>
      <c r="M616" s="31">
        <f t="shared" ref="M616:Q631" si="68">M615</f>
        <v>37.582771504566892</v>
      </c>
      <c r="N616" s="31">
        <f t="shared" si="68"/>
        <v>25.670937968000665</v>
      </c>
      <c r="O616" s="31">
        <f t="shared" si="68"/>
        <v>23.793040009786193</v>
      </c>
      <c r="P616" s="31">
        <f t="shared" si="68"/>
        <v>23.841527747836214</v>
      </c>
      <c r="Q616" s="31">
        <f t="shared" si="68"/>
        <v>24.857083668036157</v>
      </c>
      <c r="R616" s="75"/>
      <c r="S616" s="73"/>
      <c r="T616" s="76"/>
    </row>
    <row r="617" spans="1:20" x14ac:dyDescent="0.25">
      <c r="A617" s="25">
        <v>42942.500035300924</v>
      </c>
      <c r="B617" s="26">
        <v>20.844000000000001</v>
      </c>
      <c r="C617" s="27">
        <v>662.00544000000002</v>
      </c>
      <c r="D617" s="26">
        <v>20.844000000000001</v>
      </c>
      <c r="E617" s="27">
        <v>662.005</v>
      </c>
      <c r="F617" s="28">
        <f t="shared" si="63"/>
        <v>0</v>
      </c>
      <c r="G617" s="28">
        <f t="shared" si="63"/>
        <v>4.4000000002597517E-4</v>
      </c>
      <c r="H617" s="29">
        <v>0</v>
      </c>
      <c r="I617" s="30">
        <f t="shared" si="65"/>
        <v>0</v>
      </c>
      <c r="J617" s="31">
        <f t="shared" si="64"/>
        <v>0</v>
      </c>
      <c r="K617" s="78"/>
      <c r="L617" s="75"/>
      <c r="M617" s="31">
        <f t="shared" si="68"/>
        <v>37.582771504566892</v>
      </c>
      <c r="N617" s="31">
        <f t="shared" si="68"/>
        <v>25.670937968000665</v>
      </c>
      <c r="O617" s="31">
        <f t="shared" si="68"/>
        <v>23.793040009786193</v>
      </c>
      <c r="P617" s="31">
        <f t="shared" si="68"/>
        <v>23.841527747836214</v>
      </c>
      <c r="Q617" s="31">
        <f t="shared" si="68"/>
        <v>24.857083668036157</v>
      </c>
      <c r="R617" s="75"/>
      <c r="S617" s="73"/>
      <c r="T617" s="76"/>
    </row>
    <row r="618" spans="1:20" x14ac:dyDescent="0.25">
      <c r="A618" s="25">
        <v>42942.541702025461</v>
      </c>
      <c r="B618" s="26">
        <v>0</v>
      </c>
      <c r="C618" s="27">
        <v>0</v>
      </c>
      <c r="D618" s="26">
        <v>0</v>
      </c>
      <c r="E618" s="27">
        <v>0</v>
      </c>
      <c r="F618" s="28">
        <f t="shared" si="63"/>
        <v>0</v>
      </c>
      <c r="G618" s="28">
        <f t="shared" si="63"/>
        <v>0</v>
      </c>
      <c r="H618" s="29">
        <v>0</v>
      </c>
      <c r="I618" s="30">
        <f t="shared" si="65"/>
        <v>0</v>
      </c>
      <c r="J618" s="31">
        <f t="shared" si="64"/>
        <v>0</v>
      </c>
      <c r="K618" s="78"/>
      <c r="L618" s="75"/>
      <c r="M618" s="31">
        <f t="shared" si="68"/>
        <v>37.582771504566892</v>
      </c>
      <c r="N618" s="31">
        <f t="shared" si="68"/>
        <v>25.670937968000665</v>
      </c>
      <c r="O618" s="31">
        <f t="shared" si="68"/>
        <v>23.793040009786193</v>
      </c>
      <c r="P618" s="31">
        <f t="shared" si="68"/>
        <v>23.841527747836214</v>
      </c>
      <c r="Q618" s="31">
        <f t="shared" si="68"/>
        <v>24.857083668036157</v>
      </c>
      <c r="R618" s="75"/>
      <c r="S618" s="73"/>
      <c r="T618" s="76"/>
    </row>
    <row r="619" spans="1:20" x14ac:dyDescent="0.25">
      <c r="A619" s="25">
        <v>42942.583368749998</v>
      </c>
      <c r="B619" s="26">
        <v>0</v>
      </c>
      <c r="C619" s="27">
        <v>0</v>
      </c>
      <c r="D619" s="26">
        <v>0</v>
      </c>
      <c r="E619" s="27">
        <v>0</v>
      </c>
      <c r="F619" s="28">
        <f t="shared" si="63"/>
        <v>0</v>
      </c>
      <c r="G619" s="28">
        <f t="shared" si="63"/>
        <v>0</v>
      </c>
      <c r="H619" s="29">
        <v>0</v>
      </c>
      <c r="I619" s="30">
        <f t="shared" si="65"/>
        <v>0</v>
      </c>
      <c r="J619" s="31">
        <f t="shared" si="64"/>
        <v>0</v>
      </c>
      <c r="K619" s="78"/>
      <c r="L619" s="75"/>
      <c r="M619" s="31">
        <f t="shared" si="68"/>
        <v>37.582771504566892</v>
      </c>
      <c r="N619" s="31">
        <f t="shared" si="68"/>
        <v>25.670937968000665</v>
      </c>
      <c r="O619" s="31">
        <f t="shared" si="68"/>
        <v>23.793040009786193</v>
      </c>
      <c r="P619" s="31">
        <f t="shared" si="68"/>
        <v>23.841527747836214</v>
      </c>
      <c r="Q619" s="31">
        <f t="shared" si="68"/>
        <v>24.857083668036157</v>
      </c>
      <c r="R619" s="75"/>
      <c r="S619" s="73"/>
      <c r="T619" s="76"/>
    </row>
    <row r="620" spans="1:20" x14ac:dyDescent="0.25">
      <c r="A620" s="25">
        <v>42942.625035474535</v>
      </c>
      <c r="B620" s="26">
        <v>0</v>
      </c>
      <c r="C620" s="27">
        <v>0</v>
      </c>
      <c r="D620" s="26">
        <v>0</v>
      </c>
      <c r="E620" s="27">
        <v>0</v>
      </c>
      <c r="F620" s="28">
        <f t="shared" si="63"/>
        <v>0</v>
      </c>
      <c r="G620" s="28">
        <f t="shared" si="63"/>
        <v>0</v>
      </c>
      <c r="H620" s="29">
        <v>0</v>
      </c>
      <c r="I620" s="30">
        <f t="shared" si="65"/>
        <v>0</v>
      </c>
      <c r="J620" s="31">
        <f t="shared" si="64"/>
        <v>0</v>
      </c>
      <c r="K620" s="78"/>
      <c r="L620" s="75"/>
      <c r="M620" s="31">
        <f t="shared" si="68"/>
        <v>37.582771504566892</v>
      </c>
      <c r="N620" s="31">
        <f t="shared" si="68"/>
        <v>25.670937968000665</v>
      </c>
      <c r="O620" s="31">
        <f t="shared" si="68"/>
        <v>23.793040009786193</v>
      </c>
      <c r="P620" s="31">
        <f t="shared" si="68"/>
        <v>23.841527747836214</v>
      </c>
      <c r="Q620" s="31">
        <f t="shared" si="68"/>
        <v>24.857083668036157</v>
      </c>
      <c r="R620" s="75"/>
      <c r="S620" s="73"/>
      <c r="T620" s="76"/>
    </row>
    <row r="621" spans="1:20" x14ac:dyDescent="0.25">
      <c r="A621" s="25">
        <v>42942.666702199072</v>
      </c>
      <c r="B621" s="26">
        <v>0</v>
      </c>
      <c r="C621" s="27">
        <v>0</v>
      </c>
      <c r="D621" s="26">
        <v>0</v>
      </c>
      <c r="E621" s="27">
        <v>0</v>
      </c>
      <c r="F621" s="28">
        <f t="shared" si="63"/>
        <v>0</v>
      </c>
      <c r="G621" s="28">
        <f t="shared" si="63"/>
        <v>0</v>
      </c>
      <c r="H621" s="29">
        <v>0</v>
      </c>
      <c r="I621" s="30">
        <f t="shared" si="65"/>
        <v>0</v>
      </c>
      <c r="J621" s="31">
        <f t="shared" si="64"/>
        <v>0</v>
      </c>
      <c r="K621" s="78"/>
      <c r="L621" s="75"/>
      <c r="M621" s="31">
        <f t="shared" si="68"/>
        <v>37.582771504566892</v>
      </c>
      <c r="N621" s="31">
        <f t="shared" si="68"/>
        <v>25.670937968000665</v>
      </c>
      <c r="O621" s="31">
        <f t="shared" si="68"/>
        <v>23.793040009786193</v>
      </c>
      <c r="P621" s="31">
        <f t="shared" si="68"/>
        <v>23.841527747836214</v>
      </c>
      <c r="Q621" s="31">
        <f t="shared" si="68"/>
        <v>24.857083668036157</v>
      </c>
      <c r="R621" s="75"/>
      <c r="S621" s="73"/>
      <c r="T621" s="76"/>
    </row>
    <row r="622" spans="1:20" x14ac:dyDescent="0.25">
      <c r="A622" s="25">
        <v>42942.70836892361</v>
      </c>
      <c r="B622" s="26">
        <v>0</v>
      </c>
      <c r="C622" s="27">
        <v>0</v>
      </c>
      <c r="D622" s="26">
        <v>0</v>
      </c>
      <c r="E622" s="27">
        <v>0</v>
      </c>
      <c r="F622" s="28">
        <f t="shared" si="63"/>
        <v>0</v>
      </c>
      <c r="G622" s="28">
        <f t="shared" si="63"/>
        <v>0</v>
      </c>
      <c r="H622" s="29">
        <v>0</v>
      </c>
      <c r="I622" s="30">
        <f t="shared" si="65"/>
        <v>0</v>
      </c>
      <c r="J622" s="31">
        <f t="shared" si="64"/>
        <v>0</v>
      </c>
      <c r="K622" s="78"/>
      <c r="L622" s="75"/>
      <c r="M622" s="31">
        <f t="shared" si="68"/>
        <v>37.582771504566892</v>
      </c>
      <c r="N622" s="31">
        <f t="shared" si="68"/>
        <v>25.670937968000665</v>
      </c>
      <c r="O622" s="31">
        <f t="shared" si="68"/>
        <v>23.793040009786193</v>
      </c>
      <c r="P622" s="31">
        <f t="shared" si="68"/>
        <v>23.841527747836214</v>
      </c>
      <c r="Q622" s="31">
        <f t="shared" si="68"/>
        <v>24.857083668036157</v>
      </c>
      <c r="R622" s="75"/>
      <c r="S622" s="73"/>
      <c r="T622" s="76"/>
    </row>
    <row r="623" spans="1:20" x14ac:dyDescent="0.25">
      <c r="A623" s="25">
        <v>42942.750035648147</v>
      </c>
      <c r="B623" s="26">
        <v>0</v>
      </c>
      <c r="C623" s="27">
        <v>0</v>
      </c>
      <c r="D623" s="26">
        <v>0</v>
      </c>
      <c r="E623" s="27">
        <v>0</v>
      </c>
      <c r="F623" s="28">
        <f t="shared" si="63"/>
        <v>0</v>
      </c>
      <c r="G623" s="28">
        <f t="shared" si="63"/>
        <v>0</v>
      </c>
      <c r="H623" s="29">
        <v>0</v>
      </c>
      <c r="I623" s="30">
        <f t="shared" si="65"/>
        <v>0</v>
      </c>
      <c r="J623" s="31">
        <f t="shared" si="64"/>
        <v>0</v>
      </c>
      <c r="K623" s="78"/>
      <c r="L623" s="75"/>
      <c r="M623" s="31">
        <f t="shared" si="68"/>
        <v>37.582771504566892</v>
      </c>
      <c r="N623" s="31">
        <f t="shared" si="68"/>
        <v>25.670937968000665</v>
      </c>
      <c r="O623" s="31">
        <f t="shared" si="68"/>
        <v>23.793040009786193</v>
      </c>
      <c r="P623" s="31">
        <f t="shared" si="68"/>
        <v>23.841527747836214</v>
      </c>
      <c r="Q623" s="31">
        <f t="shared" si="68"/>
        <v>24.857083668036157</v>
      </c>
      <c r="R623" s="75"/>
      <c r="S623" s="73"/>
      <c r="T623" s="76"/>
    </row>
    <row r="624" spans="1:20" x14ac:dyDescent="0.25">
      <c r="A624" s="25">
        <v>42942.791702372684</v>
      </c>
      <c r="B624" s="26">
        <v>0</v>
      </c>
      <c r="C624" s="27">
        <v>0</v>
      </c>
      <c r="D624" s="26">
        <v>0</v>
      </c>
      <c r="E624" s="27">
        <v>0</v>
      </c>
      <c r="F624" s="28">
        <f t="shared" si="63"/>
        <v>0</v>
      </c>
      <c r="G624" s="28">
        <f t="shared" si="63"/>
        <v>0</v>
      </c>
      <c r="H624" s="29">
        <v>0</v>
      </c>
      <c r="I624" s="30">
        <f t="shared" si="65"/>
        <v>0</v>
      </c>
      <c r="J624" s="31">
        <f t="shared" si="64"/>
        <v>0</v>
      </c>
      <c r="K624" s="78"/>
      <c r="L624" s="75"/>
      <c r="M624" s="31">
        <f t="shared" si="68"/>
        <v>37.582771504566892</v>
      </c>
      <c r="N624" s="31">
        <f t="shared" si="68"/>
        <v>25.670937968000665</v>
      </c>
      <c r="O624" s="31">
        <f t="shared" si="68"/>
        <v>23.793040009786193</v>
      </c>
      <c r="P624" s="31">
        <f t="shared" si="68"/>
        <v>23.841527747836214</v>
      </c>
      <c r="Q624" s="31">
        <f t="shared" si="68"/>
        <v>24.857083668036157</v>
      </c>
      <c r="R624" s="75"/>
      <c r="S624" s="73"/>
      <c r="T624" s="76"/>
    </row>
    <row r="625" spans="1:20" x14ac:dyDescent="0.25">
      <c r="A625" s="25">
        <v>42942.833369097221</v>
      </c>
      <c r="B625" s="26">
        <v>0</v>
      </c>
      <c r="C625" s="27">
        <v>0</v>
      </c>
      <c r="D625" s="26">
        <v>0</v>
      </c>
      <c r="E625" s="27">
        <v>0</v>
      </c>
      <c r="F625" s="28">
        <f t="shared" si="63"/>
        <v>0</v>
      </c>
      <c r="G625" s="28">
        <f t="shared" si="63"/>
        <v>0</v>
      </c>
      <c r="H625" s="29">
        <v>0</v>
      </c>
      <c r="I625" s="30">
        <f t="shared" si="65"/>
        <v>0</v>
      </c>
      <c r="J625" s="31">
        <f t="shared" si="64"/>
        <v>0</v>
      </c>
      <c r="K625" s="78"/>
      <c r="L625" s="75"/>
      <c r="M625" s="31">
        <f t="shared" si="68"/>
        <v>37.582771504566892</v>
      </c>
      <c r="N625" s="31">
        <f t="shared" si="68"/>
        <v>25.670937968000665</v>
      </c>
      <c r="O625" s="31">
        <f t="shared" si="68"/>
        <v>23.793040009786193</v>
      </c>
      <c r="P625" s="31">
        <f t="shared" si="68"/>
        <v>23.841527747836214</v>
      </c>
      <c r="Q625" s="31">
        <f t="shared" si="68"/>
        <v>24.857083668036157</v>
      </c>
      <c r="R625" s="75"/>
      <c r="S625" s="73"/>
      <c r="T625" s="76"/>
    </row>
    <row r="626" spans="1:20" x14ac:dyDescent="0.25">
      <c r="A626" s="25">
        <v>42942.875035821759</v>
      </c>
      <c r="B626" s="26">
        <v>0</v>
      </c>
      <c r="C626" s="27">
        <v>0</v>
      </c>
      <c r="D626" s="26">
        <v>0</v>
      </c>
      <c r="E626" s="27">
        <v>0</v>
      </c>
      <c r="F626" s="28">
        <f t="shared" si="63"/>
        <v>0</v>
      </c>
      <c r="G626" s="28">
        <f t="shared" si="63"/>
        <v>0</v>
      </c>
      <c r="H626" s="29">
        <v>0</v>
      </c>
      <c r="I626" s="30">
        <f t="shared" si="65"/>
        <v>0</v>
      </c>
      <c r="J626" s="31">
        <f t="shared" si="64"/>
        <v>0</v>
      </c>
      <c r="K626" s="78"/>
      <c r="L626" s="75"/>
      <c r="M626" s="31">
        <f t="shared" si="68"/>
        <v>37.582771504566892</v>
      </c>
      <c r="N626" s="31">
        <f t="shared" si="68"/>
        <v>25.670937968000665</v>
      </c>
      <c r="O626" s="31">
        <f t="shared" si="68"/>
        <v>23.793040009786193</v>
      </c>
      <c r="P626" s="31">
        <f t="shared" si="68"/>
        <v>23.841527747836214</v>
      </c>
      <c r="Q626" s="31">
        <f t="shared" si="68"/>
        <v>24.857083668036157</v>
      </c>
      <c r="R626" s="75"/>
      <c r="S626" s="73"/>
      <c r="T626" s="76"/>
    </row>
    <row r="627" spans="1:20" x14ac:dyDescent="0.25">
      <c r="A627" s="25">
        <v>42942.916702546296</v>
      </c>
      <c r="B627" s="26">
        <v>0</v>
      </c>
      <c r="C627" s="27">
        <v>0</v>
      </c>
      <c r="D627" s="26">
        <v>0</v>
      </c>
      <c r="E627" s="27">
        <v>0</v>
      </c>
      <c r="F627" s="28">
        <f t="shared" si="63"/>
        <v>0</v>
      </c>
      <c r="G627" s="28">
        <f t="shared" si="63"/>
        <v>0</v>
      </c>
      <c r="H627" s="29">
        <v>0</v>
      </c>
      <c r="I627" s="30">
        <f t="shared" si="65"/>
        <v>0</v>
      </c>
      <c r="J627" s="31">
        <f t="shared" si="64"/>
        <v>0</v>
      </c>
      <c r="K627" s="78"/>
      <c r="L627" s="75"/>
      <c r="M627" s="31">
        <f t="shared" si="68"/>
        <v>37.582771504566892</v>
      </c>
      <c r="N627" s="31">
        <f t="shared" si="68"/>
        <v>25.670937968000665</v>
      </c>
      <c r="O627" s="31">
        <f t="shared" si="68"/>
        <v>23.793040009786193</v>
      </c>
      <c r="P627" s="31">
        <f t="shared" si="68"/>
        <v>23.841527747836214</v>
      </c>
      <c r="Q627" s="31">
        <f t="shared" si="68"/>
        <v>24.857083668036157</v>
      </c>
      <c r="R627" s="75"/>
      <c r="S627" s="73"/>
      <c r="T627" s="76"/>
    </row>
    <row r="628" spans="1:20" x14ac:dyDescent="0.25">
      <c r="A628" s="25">
        <v>42942.958369270833</v>
      </c>
      <c r="B628" s="26">
        <v>0</v>
      </c>
      <c r="C628" s="27">
        <v>0</v>
      </c>
      <c r="D628" s="26">
        <v>0</v>
      </c>
      <c r="E628" s="27">
        <v>0</v>
      </c>
      <c r="F628" s="28">
        <f t="shared" si="63"/>
        <v>0</v>
      </c>
      <c r="G628" s="28">
        <f t="shared" si="63"/>
        <v>0</v>
      </c>
      <c r="H628" s="29">
        <v>0</v>
      </c>
      <c r="I628" s="30">
        <f t="shared" si="65"/>
        <v>0</v>
      </c>
      <c r="J628" s="31">
        <f t="shared" si="64"/>
        <v>0</v>
      </c>
      <c r="K628" s="78"/>
      <c r="L628" s="75"/>
      <c r="M628" s="31">
        <f t="shared" si="68"/>
        <v>37.582771504566892</v>
      </c>
      <c r="N628" s="31">
        <f t="shared" si="68"/>
        <v>25.670937968000665</v>
      </c>
      <c r="O628" s="31">
        <f t="shared" si="68"/>
        <v>23.793040009786193</v>
      </c>
      <c r="P628" s="31">
        <f t="shared" si="68"/>
        <v>23.841527747836214</v>
      </c>
      <c r="Q628" s="31">
        <f t="shared" si="68"/>
        <v>24.857083668036157</v>
      </c>
      <c r="R628" s="75"/>
      <c r="S628" s="73"/>
      <c r="T628" s="76"/>
    </row>
    <row r="629" spans="1:20" x14ac:dyDescent="0.25">
      <c r="A629" s="25">
        <v>42943.00003599537</v>
      </c>
      <c r="B629" s="26">
        <v>0</v>
      </c>
      <c r="C629" s="27">
        <v>0</v>
      </c>
      <c r="D629" s="26">
        <v>0</v>
      </c>
      <c r="E629" s="27">
        <v>0</v>
      </c>
      <c r="F629" s="28">
        <f t="shared" si="63"/>
        <v>0</v>
      </c>
      <c r="G629" s="28">
        <f t="shared" si="63"/>
        <v>0</v>
      </c>
      <c r="H629" s="29">
        <v>0</v>
      </c>
      <c r="I629" s="30">
        <f t="shared" si="65"/>
        <v>0</v>
      </c>
      <c r="J629" s="31">
        <f t="shared" si="64"/>
        <v>0</v>
      </c>
      <c r="K629" s="78"/>
      <c r="L629" s="75"/>
      <c r="M629" s="31">
        <f t="shared" si="68"/>
        <v>37.582771504566892</v>
      </c>
      <c r="N629" s="31">
        <f t="shared" si="68"/>
        <v>25.670937968000665</v>
      </c>
      <c r="O629" s="31">
        <f t="shared" si="68"/>
        <v>23.793040009786193</v>
      </c>
      <c r="P629" s="31">
        <f t="shared" si="68"/>
        <v>23.841527747836214</v>
      </c>
      <c r="Q629" s="31">
        <f t="shared" si="68"/>
        <v>24.857083668036157</v>
      </c>
      <c r="R629" s="75"/>
      <c r="S629" s="73"/>
      <c r="T629" s="76"/>
    </row>
    <row r="630" spans="1:20" x14ac:dyDescent="0.25">
      <c r="A630" s="25">
        <v>42943.041702719907</v>
      </c>
      <c r="B630" s="26">
        <v>81.599999999999994</v>
      </c>
      <c r="C630" s="27">
        <v>1680.144</v>
      </c>
      <c r="D630" s="26">
        <v>0</v>
      </c>
      <c r="E630" s="27">
        <v>0</v>
      </c>
      <c r="F630" s="28">
        <f t="shared" si="63"/>
        <v>81.599999999999994</v>
      </c>
      <c r="G630" s="28">
        <f t="shared" si="63"/>
        <v>1680.144</v>
      </c>
      <c r="H630" s="29">
        <v>0</v>
      </c>
      <c r="I630" s="30">
        <f t="shared" si="65"/>
        <v>81.599999999999994</v>
      </c>
      <c r="J630" s="31">
        <f t="shared" si="64"/>
        <v>20.59</v>
      </c>
      <c r="K630" s="78"/>
      <c r="L630" s="75"/>
      <c r="M630" s="31">
        <f t="shared" si="68"/>
        <v>37.582771504566892</v>
      </c>
      <c r="N630" s="31">
        <f t="shared" si="68"/>
        <v>25.670937968000665</v>
      </c>
      <c r="O630" s="31">
        <f t="shared" si="68"/>
        <v>23.793040009786193</v>
      </c>
      <c r="P630" s="31">
        <f t="shared" si="68"/>
        <v>23.841527747836214</v>
      </c>
      <c r="Q630" s="31">
        <f t="shared" si="68"/>
        <v>24.857083668036157</v>
      </c>
      <c r="R630" s="75"/>
      <c r="S630" s="73"/>
      <c r="T630" s="76"/>
    </row>
    <row r="631" spans="1:20" x14ac:dyDescent="0.25">
      <c r="A631" s="25">
        <v>42943.083369444445</v>
      </c>
      <c r="B631" s="26">
        <v>45.7</v>
      </c>
      <c r="C631" s="27">
        <v>879.72500000000002</v>
      </c>
      <c r="D631" s="26">
        <v>0</v>
      </c>
      <c r="E631" s="27">
        <v>0</v>
      </c>
      <c r="F631" s="28">
        <f t="shared" si="63"/>
        <v>45.7</v>
      </c>
      <c r="G631" s="28">
        <f t="shared" si="63"/>
        <v>879.72500000000002</v>
      </c>
      <c r="H631" s="29">
        <v>0</v>
      </c>
      <c r="I631" s="30">
        <f t="shared" si="65"/>
        <v>45.7</v>
      </c>
      <c r="J631" s="31">
        <f t="shared" si="64"/>
        <v>19.25</v>
      </c>
      <c r="K631" s="78"/>
      <c r="L631" s="75"/>
      <c r="M631" s="31">
        <f t="shared" si="68"/>
        <v>37.582771504566892</v>
      </c>
      <c r="N631" s="31">
        <f t="shared" si="68"/>
        <v>25.670937968000665</v>
      </c>
      <c r="O631" s="31">
        <f t="shared" si="68"/>
        <v>23.793040009786193</v>
      </c>
      <c r="P631" s="31">
        <f t="shared" si="68"/>
        <v>23.841527747836214</v>
      </c>
      <c r="Q631" s="31">
        <f t="shared" si="68"/>
        <v>24.857083668036157</v>
      </c>
      <c r="R631" s="75"/>
      <c r="S631" s="73"/>
      <c r="T631" s="76"/>
    </row>
    <row r="632" spans="1:20" x14ac:dyDescent="0.25">
      <c r="A632" s="25">
        <v>42943.125036168982</v>
      </c>
      <c r="B632" s="26">
        <v>22.8</v>
      </c>
      <c r="C632" s="27">
        <v>420.43200000000002</v>
      </c>
      <c r="D632" s="26">
        <v>0</v>
      </c>
      <c r="E632" s="27">
        <v>0</v>
      </c>
      <c r="F632" s="28">
        <f t="shared" si="63"/>
        <v>22.8</v>
      </c>
      <c r="G632" s="28">
        <f t="shared" si="63"/>
        <v>420.43200000000002</v>
      </c>
      <c r="H632" s="29">
        <v>0</v>
      </c>
      <c r="I632" s="30">
        <f t="shared" si="65"/>
        <v>22.8</v>
      </c>
      <c r="J632" s="31">
        <f t="shared" si="64"/>
        <v>18.440000000000001</v>
      </c>
      <c r="K632" s="78"/>
      <c r="L632" s="75"/>
      <c r="M632" s="31">
        <f t="shared" ref="M632:Q647" si="69">M631</f>
        <v>37.582771504566892</v>
      </c>
      <c r="N632" s="31">
        <f t="shared" si="69"/>
        <v>25.670937968000665</v>
      </c>
      <c r="O632" s="31">
        <f t="shared" si="69"/>
        <v>23.793040009786193</v>
      </c>
      <c r="P632" s="31">
        <f t="shared" si="69"/>
        <v>23.841527747836214</v>
      </c>
      <c r="Q632" s="31">
        <f t="shared" si="69"/>
        <v>24.857083668036157</v>
      </c>
      <c r="R632" s="75"/>
      <c r="S632" s="73"/>
      <c r="T632" s="76"/>
    </row>
    <row r="633" spans="1:20" x14ac:dyDescent="0.25">
      <c r="A633" s="25">
        <v>42943.166702893519</v>
      </c>
      <c r="B633" s="26">
        <v>7.4209999999999994</v>
      </c>
      <c r="C633" s="27">
        <v>132.17727400000001</v>
      </c>
      <c r="D633" s="26">
        <v>0</v>
      </c>
      <c r="E633" s="27">
        <v>0</v>
      </c>
      <c r="F633" s="28">
        <f t="shared" si="63"/>
        <v>7.4209999999999994</v>
      </c>
      <c r="G633" s="28">
        <f t="shared" si="63"/>
        <v>132.17727400000001</v>
      </c>
      <c r="H633" s="29">
        <v>0</v>
      </c>
      <c r="I633" s="30">
        <f t="shared" si="65"/>
        <v>7.4209999999999994</v>
      </c>
      <c r="J633" s="31">
        <f t="shared" si="64"/>
        <v>17.811248349279076</v>
      </c>
      <c r="K633" s="78"/>
      <c r="L633" s="75"/>
      <c r="M633" s="31">
        <f t="shared" si="69"/>
        <v>37.582771504566892</v>
      </c>
      <c r="N633" s="31">
        <f t="shared" si="69"/>
        <v>25.670937968000665</v>
      </c>
      <c r="O633" s="31">
        <f t="shared" si="69"/>
        <v>23.793040009786193</v>
      </c>
      <c r="P633" s="31">
        <f t="shared" si="69"/>
        <v>23.841527747836214</v>
      </c>
      <c r="Q633" s="31">
        <f t="shared" si="69"/>
        <v>24.857083668036157</v>
      </c>
      <c r="R633" s="75"/>
      <c r="S633" s="73"/>
      <c r="T633" s="76"/>
    </row>
    <row r="634" spans="1:20" x14ac:dyDescent="0.25">
      <c r="A634" s="25">
        <v>42943.208369618056</v>
      </c>
      <c r="B634" s="26">
        <v>13.9</v>
      </c>
      <c r="C634" s="27">
        <v>251.03399999999999</v>
      </c>
      <c r="D634" s="26">
        <v>0</v>
      </c>
      <c r="E634" s="27">
        <v>0</v>
      </c>
      <c r="F634" s="28">
        <f t="shared" ref="F634:G676" si="70">B634-D634</f>
        <v>13.9</v>
      </c>
      <c r="G634" s="28">
        <f t="shared" si="70"/>
        <v>251.03399999999999</v>
      </c>
      <c r="H634" s="29">
        <v>0</v>
      </c>
      <c r="I634" s="30">
        <f t="shared" si="65"/>
        <v>13.9</v>
      </c>
      <c r="J634" s="31">
        <f t="shared" si="64"/>
        <v>18.059999999999999</v>
      </c>
      <c r="K634" s="78"/>
      <c r="L634" s="75"/>
      <c r="M634" s="31">
        <f t="shared" si="69"/>
        <v>37.582771504566892</v>
      </c>
      <c r="N634" s="31">
        <f t="shared" si="69"/>
        <v>25.670937968000665</v>
      </c>
      <c r="O634" s="31">
        <f t="shared" si="69"/>
        <v>23.793040009786193</v>
      </c>
      <c r="P634" s="31">
        <f t="shared" si="69"/>
        <v>23.841527747836214</v>
      </c>
      <c r="Q634" s="31">
        <f t="shared" si="69"/>
        <v>24.857083668036157</v>
      </c>
      <c r="R634" s="75"/>
      <c r="S634" s="73"/>
      <c r="T634" s="76"/>
    </row>
    <row r="635" spans="1:20" x14ac:dyDescent="0.25">
      <c r="A635" s="25">
        <v>42943.250036342593</v>
      </c>
      <c r="B635" s="26">
        <v>24.5</v>
      </c>
      <c r="C635" s="27">
        <v>475.79</v>
      </c>
      <c r="D635" s="26">
        <v>0</v>
      </c>
      <c r="E635" s="27">
        <v>0</v>
      </c>
      <c r="F635" s="28">
        <f t="shared" si="70"/>
        <v>24.5</v>
      </c>
      <c r="G635" s="28">
        <f t="shared" si="70"/>
        <v>475.79</v>
      </c>
      <c r="H635" s="29">
        <v>0</v>
      </c>
      <c r="I635" s="30">
        <f t="shared" si="65"/>
        <v>24.5</v>
      </c>
      <c r="J635" s="31">
        <f t="shared" si="64"/>
        <v>19.420000000000002</v>
      </c>
      <c r="K635" s="78"/>
      <c r="L635" s="75"/>
      <c r="M635" s="31">
        <f t="shared" si="69"/>
        <v>37.582771504566892</v>
      </c>
      <c r="N635" s="31">
        <f t="shared" si="69"/>
        <v>25.670937968000665</v>
      </c>
      <c r="O635" s="31">
        <f t="shared" si="69"/>
        <v>23.793040009786193</v>
      </c>
      <c r="P635" s="31">
        <f t="shared" si="69"/>
        <v>23.841527747836214</v>
      </c>
      <c r="Q635" s="31">
        <f t="shared" si="69"/>
        <v>24.857083668036157</v>
      </c>
      <c r="R635" s="75"/>
      <c r="S635" s="73"/>
      <c r="T635" s="76"/>
    </row>
    <row r="636" spans="1:20" x14ac:dyDescent="0.25">
      <c r="A636" s="25">
        <v>42943.291703067131</v>
      </c>
      <c r="B636" s="26">
        <v>52.6</v>
      </c>
      <c r="C636" s="27">
        <v>1069.884</v>
      </c>
      <c r="D636" s="26">
        <v>0</v>
      </c>
      <c r="E636" s="27">
        <v>0</v>
      </c>
      <c r="F636" s="28">
        <f t="shared" si="70"/>
        <v>52.6</v>
      </c>
      <c r="G636" s="28">
        <f t="shared" si="70"/>
        <v>1069.884</v>
      </c>
      <c r="H636" s="29">
        <v>0</v>
      </c>
      <c r="I636" s="30">
        <f t="shared" si="65"/>
        <v>52.6</v>
      </c>
      <c r="J636" s="31">
        <f t="shared" si="64"/>
        <v>20.34</v>
      </c>
      <c r="K636" s="78"/>
      <c r="L636" s="75"/>
      <c r="M636" s="31">
        <f t="shared" si="69"/>
        <v>37.582771504566892</v>
      </c>
      <c r="N636" s="31">
        <f t="shared" si="69"/>
        <v>25.670937968000665</v>
      </c>
      <c r="O636" s="31">
        <f t="shared" si="69"/>
        <v>23.793040009786193</v>
      </c>
      <c r="P636" s="31">
        <f t="shared" si="69"/>
        <v>23.841527747836214</v>
      </c>
      <c r="Q636" s="31">
        <f t="shared" si="69"/>
        <v>24.857083668036157</v>
      </c>
      <c r="R636" s="75"/>
      <c r="S636" s="73"/>
      <c r="T636" s="76"/>
    </row>
    <row r="637" spans="1:20" x14ac:dyDescent="0.25">
      <c r="A637" s="25">
        <v>42943.333369791668</v>
      </c>
      <c r="B637" s="26">
        <v>0</v>
      </c>
      <c r="C637" s="27">
        <v>0</v>
      </c>
      <c r="D637" s="26">
        <v>0</v>
      </c>
      <c r="E637" s="27">
        <v>0</v>
      </c>
      <c r="F637" s="28">
        <f t="shared" si="70"/>
        <v>0</v>
      </c>
      <c r="G637" s="28">
        <f t="shared" si="70"/>
        <v>0</v>
      </c>
      <c r="H637" s="29">
        <v>0</v>
      </c>
      <c r="I637" s="30">
        <f t="shared" si="65"/>
        <v>0</v>
      </c>
      <c r="J637" s="31">
        <f t="shared" si="64"/>
        <v>0</v>
      </c>
      <c r="K637" s="78"/>
      <c r="L637" s="75"/>
      <c r="M637" s="31">
        <f t="shared" si="69"/>
        <v>37.582771504566892</v>
      </c>
      <c r="N637" s="31">
        <f t="shared" si="69"/>
        <v>25.670937968000665</v>
      </c>
      <c r="O637" s="31">
        <f t="shared" si="69"/>
        <v>23.793040009786193</v>
      </c>
      <c r="P637" s="31">
        <f t="shared" si="69"/>
        <v>23.841527747836214</v>
      </c>
      <c r="Q637" s="31">
        <f t="shared" si="69"/>
        <v>24.857083668036157</v>
      </c>
      <c r="R637" s="75"/>
      <c r="S637" s="73"/>
      <c r="T637" s="76"/>
    </row>
    <row r="638" spans="1:20" x14ac:dyDescent="0.25">
      <c r="A638" s="25">
        <v>42943.375036516205</v>
      </c>
      <c r="B638" s="26">
        <v>56.218000000000004</v>
      </c>
      <c r="C638" s="27">
        <v>1275.02424</v>
      </c>
      <c r="D638" s="26">
        <v>0</v>
      </c>
      <c r="E638" s="27">
        <v>0</v>
      </c>
      <c r="F638" s="28">
        <f t="shared" si="70"/>
        <v>56.218000000000004</v>
      </c>
      <c r="G638" s="28">
        <f t="shared" si="70"/>
        <v>1275.02424</v>
      </c>
      <c r="H638" s="29">
        <v>0</v>
      </c>
      <c r="I638" s="30">
        <f t="shared" si="65"/>
        <v>56.218000000000004</v>
      </c>
      <c r="J638" s="31">
        <f t="shared" si="64"/>
        <v>22.679999999999996</v>
      </c>
      <c r="K638" s="78"/>
      <c r="L638" s="75"/>
      <c r="M638" s="31">
        <f t="shared" si="69"/>
        <v>37.582771504566892</v>
      </c>
      <c r="N638" s="31">
        <f t="shared" si="69"/>
        <v>25.670937968000665</v>
      </c>
      <c r="O638" s="31">
        <f t="shared" si="69"/>
        <v>23.793040009786193</v>
      </c>
      <c r="P638" s="31">
        <f t="shared" si="69"/>
        <v>23.841527747836214</v>
      </c>
      <c r="Q638" s="31">
        <f t="shared" si="69"/>
        <v>24.857083668036157</v>
      </c>
      <c r="R638" s="75"/>
      <c r="S638" s="73"/>
      <c r="T638" s="76"/>
    </row>
    <row r="639" spans="1:20" x14ac:dyDescent="0.25">
      <c r="A639" s="25">
        <v>42943.416703240742</v>
      </c>
      <c r="B639" s="26">
        <v>30.744</v>
      </c>
      <c r="C639" s="27">
        <v>856.52783999999997</v>
      </c>
      <c r="D639" s="26">
        <v>30.744</v>
      </c>
      <c r="E639" s="27">
        <v>856.52800000000002</v>
      </c>
      <c r="F639" s="28">
        <f t="shared" si="70"/>
        <v>0</v>
      </c>
      <c r="G639" s="28">
        <f t="shared" si="70"/>
        <v>-1.6000000005078618E-4</v>
      </c>
      <c r="H639" s="29">
        <v>0</v>
      </c>
      <c r="I639" s="30">
        <f t="shared" si="65"/>
        <v>0</v>
      </c>
      <c r="J639" s="31">
        <f t="shared" si="64"/>
        <v>0</v>
      </c>
      <c r="K639" s="78"/>
      <c r="L639" s="75"/>
      <c r="M639" s="31">
        <f t="shared" si="69"/>
        <v>37.582771504566892</v>
      </c>
      <c r="N639" s="31">
        <f t="shared" si="69"/>
        <v>25.670937968000665</v>
      </c>
      <c r="O639" s="31">
        <f t="shared" si="69"/>
        <v>23.793040009786193</v>
      </c>
      <c r="P639" s="31">
        <f t="shared" si="69"/>
        <v>23.841527747836214</v>
      </c>
      <c r="Q639" s="31">
        <f t="shared" si="69"/>
        <v>24.857083668036157</v>
      </c>
      <c r="R639" s="75"/>
      <c r="S639" s="73"/>
      <c r="T639" s="76"/>
    </row>
    <row r="640" spans="1:20" x14ac:dyDescent="0.25">
      <c r="A640" s="25">
        <v>42943.458369965279</v>
      </c>
      <c r="B640" s="26">
        <v>0</v>
      </c>
      <c r="C640" s="27">
        <v>0</v>
      </c>
      <c r="D640" s="26">
        <v>0</v>
      </c>
      <c r="E640" s="27">
        <v>0</v>
      </c>
      <c r="F640" s="28">
        <f t="shared" si="70"/>
        <v>0</v>
      </c>
      <c r="G640" s="28">
        <f t="shared" si="70"/>
        <v>0</v>
      </c>
      <c r="H640" s="29">
        <v>0</v>
      </c>
      <c r="I640" s="30">
        <f t="shared" si="65"/>
        <v>0</v>
      </c>
      <c r="J640" s="31">
        <f t="shared" si="64"/>
        <v>0</v>
      </c>
      <c r="K640" s="78"/>
      <c r="L640" s="75"/>
      <c r="M640" s="31">
        <f t="shared" si="69"/>
        <v>37.582771504566892</v>
      </c>
      <c r="N640" s="31">
        <f t="shared" si="69"/>
        <v>25.670937968000665</v>
      </c>
      <c r="O640" s="31">
        <f t="shared" si="69"/>
        <v>23.793040009786193</v>
      </c>
      <c r="P640" s="31">
        <f t="shared" si="69"/>
        <v>23.841527747836214</v>
      </c>
      <c r="Q640" s="31">
        <f t="shared" si="69"/>
        <v>24.857083668036157</v>
      </c>
      <c r="R640" s="75"/>
      <c r="S640" s="73"/>
      <c r="T640" s="76"/>
    </row>
    <row r="641" spans="1:20" x14ac:dyDescent="0.25">
      <c r="A641" s="25">
        <v>42943.500036689817</v>
      </c>
      <c r="B641" s="26">
        <v>52.279000000000003</v>
      </c>
      <c r="C641" s="27">
        <v>1486.29197</v>
      </c>
      <c r="D641" s="26">
        <v>52.279000000000003</v>
      </c>
      <c r="E641" s="27">
        <v>1486.2920000000001</v>
      </c>
      <c r="F641" s="28">
        <f t="shared" si="70"/>
        <v>0</v>
      </c>
      <c r="G641" s="28">
        <f t="shared" si="70"/>
        <v>-3.0000000151630957E-5</v>
      </c>
      <c r="H641" s="29">
        <v>0</v>
      </c>
      <c r="I641" s="30">
        <f t="shared" si="65"/>
        <v>0</v>
      </c>
      <c r="J641" s="31">
        <f t="shared" si="64"/>
        <v>0</v>
      </c>
      <c r="K641" s="78"/>
      <c r="L641" s="75"/>
      <c r="M641" s="31">
        <f t="shared" si="69"/>
        <v>37.582771504566892</v>
      </c>
      <c r="N641" s="31">
        <f t="shared" si="69"/>
        <v>25.670937968000665</v>
      </c>
      <c r="O641" s="31">
        <f t="shared" si="69"/>
        <v>23.793040009786193</v>
      </c>
      <c r="P641" s="31">
        <f t="shared" si="69"/>
        <v>23.841527747836214</v>
      </c>
      <c r="Q641" s="31">
        <f t="shared" si="69"/>
        <v>24.857083668036157</v>
      </c>
      <c r="R641" s="75"/>
      <c r="S641" s="73"/>
      <c r="T641" s="76"/>
    </row>
    <row r="642" spans="1:20" x14ac:dyDescent="0.25">
      <c r="A642" s="25">
        <v>42943.541703414354</v>
      </c>
      <c r="B642" s="26">
        <v>143.55500000000001</v>
      </c>
      <c r="C642" s="27">
        <v>4094.1886</v>
      </c>
      <c r="D642" s="26">
        <v>143.55500000000001</v>
      </c>
      <c r="E642" s="27">
        <v>4094.1890000000003</v>
      </c>
      <c r="F642" s="28">
        <f t="shared" si="70"/>
        <v>0</v>
      </c>
      <c r="G642" s="28">
        <f t="shared" si="70"/>
        <v>-4.0000000035433914E-4</v>
      </c>
      <c r="H642" s="29">
        <v>0</v>
      </c>
      <c r="I642" s="30">
        <f t="shared" si="65"/>
        <v>0</v>
      </c>
      <c r="J642" s="31">
        <f t="shared" si="64"/>
        <v>0</v>
      </c>
      <c r="K642" s="78"/>
      <c r="L642" s="75"/>
      <c r="M642" s="31">
        <f t="shared" si="69"/>
        <v>37.582771504566892</v>
      </c>
      <c r="N642" s="31">
        <f t="shared" si="69"/>
        <v>25.670937968000665</v>
      </c>
      <c r="O642" s="31">
        <f t="shared" si="69"/>
        <v>23.793040009786193</v>
      </c>
      <c r="P642" s="31">
        <f t="shared" si="69"/>
        <v>23.841527747836214</v>
      </c>
      <c r="Q642" s="31">
        <f t="shared" si="69"/>
        <v>24.857083668036157</v>
      </c>
      <c r="R642" s="75"/>
      <c r="S642" s="73"/>
      <c r="T642" s="76"/>
    </row>
    <row r="643" spans="1:20" x14ac:dyDescent="0.25">
      <c r="A643" s="25">
        <v>42943.583370138891</v>
      </c>
      <c r="B643" s="26">
        <v>79.58</v>
      </c>
      <c r="C643" s="27">
        <v>2689.8040000000001</v>
      </c>
      <c r="D643" s="26">
        <v>79.58</v>
      </c>
      <c r="E643" s="27">
        <v>2689.8040000000001</v>
      </c>
      <c r="F643" s="28">
        <f t="shared" si="70"/>
        <v>0</v>
      </c>
      <c r="G643" s="28">
        <f t="shared" si="70"/>
        <v>0</v>
      </c>
      <c r="H643" s="29">
        <v>0</v>
      </c>
      <c r="I643" s="30">
        <f t="shared" si="65"/>
        <v>0</v>
      </c>
      <c r="J643" s="31">
        <f t="shared" si="64"/>
        <v>0</v>
      </c>
      <c r="K643" s="78"/>
      <c r="L643" s="75"/>
      <c r="M643" s="31">
        <f t="shared" si="69"/>
        <v>37.582771504566892</v>
      </c>
      <c r="N643" s="31">
        <f t="shared" si="69"/>
        <v>25.670937968000665</v>
      </c>
      <c r="O643" s="31">
        <f t="shared" si="69"/>
        <v>23.793040009786193</v>
      </c>
      <c r="P643" s="31">
        <f t="shared" si="69"/>
        <v>23.841527747836214</v>
      </c>
      <c r="Q643" s="31">
        <f t="shared" si="69"/>
        <v>24.857083668036157</v>
      </c>
      <c r="R643" s="75"/>
      <c r="S643" s="73"/>
      <c r="T643" s="76"/>
    </row>
    <row r="644" spans="1:20" x14ac:dyDescent="0.25">
      <c r="A644" s="25">
        <v>42943.625036863428</v>
      </c>
      <c r="B644" s="26">
        <v>0</v>
      </c>
      <c r="C644" s="27">
        <v>0</v>
      </c>
      <c r="D644" s="26">
        <v>0</v>
      </c>
      <c r="E644" s="27">
        <v>0</v>
      </c>
      <c r="F644" s="28">
        <f t="shared" si="70"/>
        <v>0</v>
      </c>
      <c r="G644" s="28">
        <f t="shared" si="70"/>
        <v>0</v>
      </c>
      <c r="H644" s="29">
        <v>0</v>
      </c>
      <c r="I644" s="30">
        <f t="shared" si="65"/>
        <v>0</v>
      </c>
      <c r="J644" s="31">
        <f t="shared" si="64"/>
        <v>0</v>
      </c>
      <c r="K644" s="78"/>
      <c r="L644" s="75"/>
      <c r="M644" s="31">
        <f t="shared" si="69"/>
        <v>37.582771504566892</v>
      </c>
      <c r="N644" s="31">
        <f t="shared" si="69"/>
        <v>25.670937968000665</v>
      </c>
      <c r="O644" s="31">
        <f t="shared" si="69"/>
        <v>23.793040009786193</v>
      </c>
      <c r="P644" s="31">
        <f t="shared" si="69"/>
        <v>23.841527747836214</v>
      </c>
      <c r="Q644" s="31">
        <f t="shared" si="69"/>
        <v>24.857083668036157</v>
      </c>
      <c r="R644" s="75"/>
      <c r="S644" s="73"/>
      <c r="T644" s="76"/>
    </row>
    <row r="645" spans="1:20" x14ac:dyDescent="0.25">
      <c r="A645" s="25">
        <v>42943.666703587965</v>
      </c>
      <c r="B645" s="26">
        <v>0</v>
      </c>
      <c r="C645" s="27">
        <v>0</v>
      </c>
      <c r="D645" s="26">
        <v>0</v>
      </c>
      <c r="E645" s="27">
        <v>0</v>
      </c>
      <c r="F645" s="28">
        <f t="shared" si="70"/>
        <v>0</v>
      </c>
      <c r="G645" s="28">
        <f t="shared" si="70"/>
        <v>0</v>
      </c>
      <c r="H645" s="29">
        <v>0</v>
      </c>
      <c r="I645" s="30">
        <f t="shared" si="65"/>
        <v>0</v>
      </c>
      <c r="J645" s="31">
        <f t="shared" si="64"/>
        <v>0</v>
      </c>
      <c r="K645" s="78"/>
      <c r="L645" s="75"/>
      <c r="M645" s="31">
        <f t="shared" si="69"/>
        <v>37.582771504566892</v>
      </c>
      <c r="N645" s="31">
        <f t="shared" si="69"/>
        <v>25.670937968000665</v>
      </c>
      <c r="O645" s="31">
        <f t="shared" si="69"/>
        <v>23.793040009786193</v>
      </c>
      <c r="P645" s="31">
        <f t="shared" si="69"/>
        <v>23.841527747836214</v>
      </c>
      <c r="Q645" s="31">
        <f t="shared" si="69"/>
        <v>24.857083668036157</v>
      </c>
      <c r="R645" s="75"/>
      <c r="S645" s="73"/>
      <c r="T645" s="76"/>
    </row>
    <row r="646" spans="1:20" x14ac:dyDescent="0.25">
      <c r="A646" s="25">
        <v>42943.708370312503</v>
      </c>
      <c r="B646" s="26">
        <v>0</v>
      </c>
      <c r="C646" s="27">
        <v>0</v>
      </c>
      <c r="D646" s="26">
        <v>0</v>
      </c>
      <c r="E646" s="27">
        <v>0</v>
      </c>
      <c r="F646" s="28">
        <f t="shared" si="70"/>
        <v>0</v>
      </c>
      <c r="G646" s="28">
        <f t="shared" si="70"/>
        <v>0</v>
      </c>
      <c r="H646" s="29">
        <v>0</v>
      </c>
      <c r="I646" s="30">
        <f t="shared" si="65"/>
        <v>0</v>
      </c>
      <c r="J646" s="31">
        <f t="shared" si="64"/>
        <v>0</v>
      </c>
      <c r="K646" s="78"/>
      <c r="L646" s="75"/>
      <c r="M646" s="31">
        <f t="shared" si="69"/>
        <v>37.582771504566892</v>
      </c>
      <c r="N646" s="31">
        <f t="shared" si="69"/>
        <v>25.670937968000665</v>
      </c>
      <c r="O646" s="31">
        <f t="shared" si="69"/>
        <v>23.793040009786193</v>
      </c>
      <c r="P646" s="31">
        <f t="shared" si="69"/>
        <v>23.841527747836214</v>
      </c>
      <c r="Q646" s="31">
        <f t="shared" si="69"/>
        <v>24.857083668036157</v>
      </c>
      <c r="R646" s="75"/>
      <c r="S646" s="73"/>
      <c r="T646" s="76"/>
    </row>
    <row r="647" spans="1:20" x14ac:dyDescent="0.25">
      <c r="A647" s="25">
        <v>42943.75003703704</v>
      </c>
      <c r="B647" s="26">
        <v>0</v>
      </c>
      <c r="C647" s="27">
        <v>0</v>
      </c>
      <c r="D647" s="26">
        <v>0</v>
      </c>
      <c r="E647" s="27">
        <v>0</v>
      </c>
      <c r="F647" s="28">
        <f t="shared" si="70"/>
        <v>0</v>
      </c>
      <c r="G647" s="28">
        <f t="shared" si="70"/>
        <v>0</v>
      </c>
      <c r="H647" s="29">
        <v>0</v>
      </c>
      <c r="I647" s="30">
        <f t="shared" si="65"/>
        <v>0</v>
      </c>
      <c r="J647" s="31">
        <f t="shared" ref="J647:J710" si="71">IF(F647&gt;0,G647/F647,0)</f>
        <v>0</v>
      </c>
      <c r="K647" s="78"/>
      <c r="L647" s="75"/>
      <c r="M647" s="31">
        <f t="shared" si="69"/>
        <v>37.582771504566892</v>
      </c>
      <c r="N647" s="31">
        <f t="shared" si="69"/>
        <v>25.670937968000665</v>
      </c>
      <c r="O647" s="31">
        <f t="shared" si="69"/>
        <v>23.793040009786193</v>
      </c>
      <c r="P647" s="31">
        <f t="shared" si="69"/>
        <v>23.841527747836214</v>
      </c>
      <c r="Q647" s="31">
        <f t="shared" si="69"/>
        <v>24.857083668036157</v>
      </c>
      <c r="R647" s="75"/>
      <c r="S647" s="73"/>
      <c r="T647" s="76"/>
    </row>
    <row r="648" spans="1:20" x14ac:dyDescent="0.25">
      <c r="A648" s="25">
        <v>42943.791703761577</v>
      </c>
      <c r="B648" s="26">
        <v>0</v>
      </c>
      <c r="C648" s="27">
        <v>0</v>
      </c>
      <c r="D648" s="26">
        <v>0</v>
      </c>
      <c r="E648" s="27">
        <v>0</v>
      </c>
      <c r="F648" s="28">
        <f t="shared" si="70"/>
        <v>0</v>
      </c>
      <c r="G648" s="28">
        <f t="shared" si="70"/>
        <v>0</v>
      </c>
      <c r="H648" s="29">
        <v>0</v>
      </c>
      <c r="I648" s="30">
        <f t="shared" ref="I648:I711" si="72">F648-H648</f>
        <v>0</v>
      </c>
      <c r="J648" s="31">
        <f t="shared" si="71"/>
        <v>0</v>
      </c>
      <c r="K648" s="78"/>
      <c r="L648" s="75"/>
      <c r="M648" s="31">
        <f t="shared" ref="M648:Q663" si="73">M647</f>
        <v>37.582771504566892</v>
      </c>
      <c r="N648" s="31">
        <f t="shared" si="73"/>
        <v>25.670937968000665</v>
      </c>
      <c r="O648" s="31">
        <f t="shared" si="73"/>
        <v>23.793040009786193</v>
      </c>
      <c r="P648" s="31">
        <f t="shared" si="73"/>
        <v>23.841527747836214</v>
      </c>
      <c r="Q648" s="31">
        <f t="shared" si="73"/>
        <v>24.857083668036157</v>
      </c>
      <c r="R648" s="75"/>
      <c r="S648" s="73"/>
      <c r="T648" s="76"/>
    </row>
    <row r="649" spans="1:20" x14ac:dyDescent="0.25">
      <c r="A649" s="25">
        <v>42943.833370486114</v>
      </c>
      <c r="B649" s="26">
        <v>0</v>
      </c>
      <c r="C649" s="27">
        <v>0</v>
      </c>
      <c r="D649" s="26">
        <v>0</v>
      </c>
      <c r="E649" s="27">
        <v>0</v>
      </c>
      <c r="F649" s="28">
        <f t="shared" si="70"/>
        <v>0</v>
      </c>
      <c r="G649" s="28">
        <f t="shared" si="70"/>
        <v>0</v>
      </c>
      <c r="H649" s="29">
        <v>0</v>
      </c>
      <c r="I649" s="30">
        <f t="shared" si="72"/>
        <v>0</v>
      </c>
      <c r="J649" s="31">
        <f t="shared" si="71"/>
        <v>0</v>
      </c>
      <c r="K649" s="78"/>
      <c r="L649" s="75"/>
      <c r="M649" s="31">
        <f t="shared" si="73"/>
        <v>37.582771504566892</v>
      </c>
      <c r="N649" s="31">
        <f t="shared" si="73"/>
        <v>25.670937968000665</v>
      </c>
      <c r="O649" s="31">
        <f t="shared" si="73"/>
        <v>23.793040009786193</v>
      </c>
      <c r="P649" s="31">
        <f t="shared" si="73"/>
        <v>23.841527747836214</v>
      </c>
      <c r="Q649" s="31">
        <f t="shared" si="73"/>
        <v>24.857083668036157</v>
      </c>
      <c r="R649" s="75"/>
      <c r="S649" s="73"/>
      <c r="T649" s="76"/>
    </row>
    <row r="650" spans="1:20" x14ac:dyDescent="0.25">
      <c r="A650" s="25">
        <v>42943.875037210651</v>
      </c>
      <c r="B650" s="26">
        <v>0</v>
      </c>
      <c r="C650" s="27">
        <v>0</v>
      </c>
      <c r="D650" s="26">
        <v>0</v>
      </c>
      <c r="E650" s="27">
        <v>0</v>
      </c>
      <c r="F650" s="28">
        <f t="shared" si="70"/>
        <v>0</v>
      </c>
      <c r="G650" s="28">
        <f t="shared" si="70"/>
        <v>0</v>
      </c>
      <c r="H650" s="29">
        <v>0</v>
      </c>
      <c r="I650" s="30">
        <f t="shared" si="72"/>
        <v>0</v>
      </c>
      <c r="J650" s="31">
        <f t="shared" si="71"/>
        <v>0</v>
      </c>
      <c r="K650" s="78"/>
      <c r="L650" s="75"/>
      <c r="M650" s="31">
        <f t="shared" si="73"/>
        <v>37.582771504566892</v>
      </c>
      <c r="N650" s="31">
        <f t="shared" si="73"/>
        <v>25.670937968000665</v>
      </c>
      <c r="O650" s="31">
        <f t="shared" si="73"/>
        <v>23.793040009786193</v>
      </c>
      <c r="P650" s="31">
        <f t="shared" si="73"/>
        <v>23.841527747836214</v>
      </c>
      <c r="Q650" s="31">
        <f t="shared" si="73"/>
        <v>24.857083668036157</v>
      </c>
      <c r="R650" s="75"/>
      <c r="S650" s="73"/>
      <c r="T650" s="76"/>
    </row>
    <row r="651" spans="1:20" x14ac:dyDescent="0.25">
      <c r="A651" s="25">
        <v>42943.916703935189</v>
      </c>
      <c r="B651" s="26">
        <v>0</v>
      </c>
      <c r="C651" s="27">
        <v>0</v>
      </c>
      <c r="D651" s="26">
        <v>0</v>
      </c>
      <c r="E651" s="27">
        <v>0</v>
      </c>
      <c r="F651" s="28">
        <f t="shared" si="70"/>
        <v>0</v>
      </c>
      <c r="G651" s="28">
        <f t="shared" si="70"/>
        <v>0</v>
      </c>
      <c r="H651" s="29">
        <v>0</v>
      </c>
      <c r="I651" s="30">
        <f t="shared" si="72"/>
        <v>0</v>
      </c>
      <c r="J651" s="31">
        <f t="shared" si="71"/>
        <v>0</v>
      </c>
      <c r="K651" s="78"/>
      <c r="L651" s="75"/>
      <c r="M651" s="31">
        <f t="shared" si="73"/>
        <v>37.582771504566892</v>
      </c>
      <c r="N651" s="31">
        <f t="shared" si="73"/>
        <v>25.670937968000665</v>
      </c>
      <c r="O651" s="31">
        <f t="shared" si="73"/>
        <v>23.793040009786193</v>
      </c>
      <c r="P651" s="31">
        <f t="shared" si="73"/>
        <v>23.841527747836214</v>
      </c>
      <c r="Q651" s="31">
        <f t="shared" si="73"/>
        <v>24.857083668036157</v>
      </c>
      <c r="R651" s="75"/>
      <c r="S651" s="73"/>
      <c r="T651" s="76"/>
    </row>
    <row r="652" spans="1:20" x14ac:dyDescent="0.25">
      <c r="A652" s="25">
        <v>42943.958370659719</v>
      </c>
      <c r="B652" s="26">
        <v>0</v>
      </c>
      <c r="C652" s="27">
        <v>0</v>
      </c>
      <c r="D652" s="26">
        <v>0</v>
      </c>
      <c r="E652" s="27">
        <v>0</v>
      </c>
      <c r="F652" s="28">
        <f t="shared" si="70"/>
        <v>0</v>
      </c>
      <c r="G652" s="28">
        <f t="shared" si="70"/>
        <v>0</v>
      </c>
      <c r="H652" s="29">
        <v>0</v>
      </c>
      <c r="I652" s="30">
        <f t="shared" si="72"/>
        <v>0</v>
      </c>
      <c r="J652" s="31">
        <f t="shared" si="71"/>
        <v>0</v>
      </c>
      <c r="K652" s="78"/>
      <c r="L652" s="75"/>
      <c r="M652" s="31">
        <f t="shared" si="73"/>
        <v>37.582771504566892</v>
      </c>
      <c r="N652" s="31">
        <f t="shared" si="73"/>
        <v>25.670937968000665</v>
      </c>
      <c r="O652" s="31">
        <f t="shared" si="73"/>
        <v>23.793040009786193</v>
      </c>
      <c r="P652" s="31">
        <f t="shared" si="73"/>
        <v>23.841527747836214</v>
      </c>
      <c r="Q652" s="31">
        <f t="shared" si="73"/>
        <v>24.857083668036157</v>
      </c>
      <c r="R652" s="75"/>
      <c r="S652" s="73"/>
      <c r="T652" s="76"/>
    </row>
    <row r="653" spans="1:20" x14ac:dyDescent="0.25">
      <c r="A653" s="25">
        <v>42944.000037384256</v>
      </c>
      <c r="B653" s="26">
        <v>0</v>
      </c>
      <c r="C653" s="27">
        <v>0</v>
      </c>
      <c r="D653" s="26">
        <v>0</v>
      </c>
      <c r="E653" s="27">
        <v>0</v>
      </c>
      <c r="F653" s="28">
        <f t="shared" si="70"/>
        <v>0</v>
      </c>
      <c r="G653" s="28">
        <f t="shared" si="70"/>
        <v>0</v>
      </c>
      <c r="H653" s="29">
        <v>0</v>
      </c>
      <c r="I653" s="30">
        <f t="shared" si="72"/>
        <v>0</v>
      </c>
      <c r="J653" s="31">
        <f t="shared" si="71"/>
        <v>0</v>
      </c>
      <c r="K653" s="78"/>
      <c r="L653" s="75"/>
      <c r="M653" s="31">
        <f t="shared" si="73"/>
        <v>37.582771504566892</v>
      </c>
      <c r="N653" s="31">
        <f t="shared" si="73"/>
        <v>25.670937968000665</v>
      </c>
      <c r="O653" s="31">
        <f t="shared" si="73"/>
        <v>23.793040009786193</v>
      </c>
      <c r="P653" s="31">
        <f t="shared" si="73"/>
        <v>23.841527747836214</v>
      </c>
      <c r="Q653" s="31">
        <f t="shared" si="73"/>
        <v>24.857083668036157</v>
      </c>
      <c r="R653" s="75"/>
      <c r="S653" s="73"/>
      <c r="T653" s="76"/>
    </row>
    <row r="654" spans="1:20" x14ac:dyDescent="0.25">
      <c r="A654" s="25">
        <v>42944.041704108793</v>
      </c>
      <c r="B654" s="26">
        <v>0</v>
      </c>
      <c r="C654" s="27">
        <v>0</v>
      </c>
      <c r="D654" s="26">
        <v>0</v>
      </c>
      <c r="E654" s="27">
        <v>0</v>
      </c>
      <c r="F654" s="28">
        <f t="shared" si="70"/>
        <v>0</v>
      </c>
      <c r="G654" s="28">
        <f t="shared" si="70"/>
        <v>0</v>
      </c>
      <c r="H654" s="29">
        <v>0</v>
      </c>
      <c r="I654" s="30">
        <f t="shared" si="72"/>
        <v>0</v>
      </c>
      <c r="J654" s="31">
        <f t="shared" si="71"/>
        <v>0</v>
      </c>
      <c r="K654" s="78"/>
      <c r="L654" s="75"/>
      <c r="M654" s="31">
        <f t="shared" si="73"/>
        <v>37.582771504566892</v>
      </c>
      <c r="N654" s="31">
        <f t="shared" si="73"/>
        <v>25.670937968000665</v>
      </c>
      <c r="O654" s="31">
        <f t="shared" si="73"/>
        <v>23.793040009786193</v>
      </c>
      <c r="P654" s="31">
        <f t="shared" si="73"/>
        <v>23.841527747836214</v>
      </c>
      <c r="Q654" s="31">
        <f t="shared" si="73"/>
        <v>24.857083668036157</v>
      </c>
      <c r="R654" s="75"/>
      <c r="S654" s="73"/>
      <c r="T654" s="76"/>
    </row>
    <row r="655" spans="1:20" x14ac:dyDescent="0.25">
      <c r="A655" s="25">
        <v>42944.08337083333</v>
      </c>
      <c r="B655" s="26">
        <v>0</v>
      </c>
      <c r="C655" s="27">
        <v>0</v>
      </c>
      <c r="D655" s="26">
        <v>0</v>
      </c>
      <c r="E655" s="27">
        <v>0</v>
      </c>
      <c r="F655" s="28">
        <f t="shared" si="70"/>
        <v>0</v>
      </c>
      <c r="G655" s="28">
        <f t="shared" si="70"/>
        <v>0</v>
      </c>
      <c r="H655" s="29">
        <v>0</v>
      </c>
      <c r="I655" s="30">
        <f t="shared" si="72"/>
        <v>0</v>
      </c>
      <c r="J655" s="31">
        <f t="shared" si="71"/>
        <v>0</v>
      </c>
      <c r="K655" s="78"/>
      <c r="L655" s="75"/>
      <c r="M655" s="31">
        <f t="shared" si="73"/>
        <v>37.582771504566892</v>
      </c>
      <c r="N655" s="31">
        <f t="shared" si="73"/>
        <v>25.670937968000665</v>
      </c>
      <c r="O655" s="31">
        <f t="shared" si="73"/>
        <v>23.793040009786193</v>
      </c>
      <c r="P655" s="31">
        <f t="shared" si="73"/>
        <v>23.841527747836214</v>
      </c>
      <c r="Q655" s="31">
        <f t="shared" si="73"/>
        <v>24.857083668036157</v>
      </c>
      <c r="R655" s="75"/>
      <c r="S655" s="73"/>
      <c r="T655" s="76"/>
    </row>
    <row r="656" spans="1:20" x14ac:dyDescent="0.25">
      <c r="A656" s="25">
        <v>42944.125037557867</v>
      </c>
      <c r="B656" s="26">
        <v>24.6</v>
      </c>
      <c r="C656" s="27">
        <v>469.61399999999998</v>
      </c>
      <c r="D656" s="26">
        <v>0</v>
      </c>
      <c r="E656" s="27">
        <v>0</v>
      </c>
      <c r="F656" s="28">
        <f t="shared" si="70"/>
        <v>24.6</v>
      </c>
      <c r="G656" s="28">
        <f t="shared" si="70"/>
        <v>469.61399999999998</v>
      </c>
      <c r="H656" s="29">
        <v>0</v>
      </c>
      <c r="I656" s="30">
        <f t="shared" si="72"/>
        <v>24.6</v>
      </c>
      <c r="J656" s="31">
        <f t="shared" si="71"/>
        <v>19.089999999999996</v>
      </c>
      <c r="K656" s="78"/>
      <c r="L656" s="75"/>
      <c r="M656" s="31">
        <f t="shared" si="73"/>
        <v>37.582771504566892</v>
      </c>
      <c r="N656" s="31">
        <f t="shared" si="73"/>
        <v>25.670937968000665</v>
      </c>
      <c r="O656" s="31">
        <f t="shared" si="73"/>
        <v>23.793040009786193</v>
      </c>
      <c r="P656" s="31">
        <f t="shared" si="73"/>
        <v>23.841527747836214</v>
      </c>
      <c r="Q656" s="31">
        <f t="shared" si="73"/>
        <v>24.857083668036157</v>
      </c>
      <c r="R656" s="75"/>
      <c r="S656" s="73"/>
      <c r="T656" s="76"/>
    </row>
    <row r="657" spans="1:20" x14ac:dyDescent="0.25">
      <c r="A657" s="25">
        <v>42944.166704282405</v>
      </c>
      <c r="B657" s="26">
        <v>13.4</v>
      </c>
      <c r="C657" s="27">
        <v>246.42599999999999</v>
      </c>
      <c r="D657" s="26">
        <v>0</v>
      </c>
      <c r="E657" s="27">
        <v>0</v>
      </c>
      <c r="F657" s="28">
        <f t="shared" si="70"/>
        <v>13.4</v>
      </c>
      <c r="G657" s="28">
        <f t="shared" si="70"/>
        <v>246.42599999999999</v>
      </c>
      <c r="H657" s="29">
        <v>0</v>
      </c>
      <c r="I657" s="30">
        <f t="shared" si="72"/>
        <v>13.4</v>
      </c>
      <c r="J657" s="31">
        <f t="shared" si="71"/>
        <v>18.389999999999997</v>
      </c>
      <c r="K657" s="78"/>
      <c r="L657" s="75"/>
      <c r="M657" s="31">
        <f t="shared" si="73"/>
        <v>37.582771504566892</v>
      </c>
      <c r="N657" s="31">
        <f t="shared" si="73"/>
        <v>25.670937968000665</v>
      </c>
      <c r="O657" s="31">
        <f t="shared" si="73"/>
        <v>23.793040009786193</v>
      </c>
      <c r="P657" s="31">
        <f t="shared" si="73"/>
        <v>23.841527747836214</v>
      </c>
      <c r="Q657" s="31">
        <f t="shared" si="73"/>
        <v>24.857083668036157</v>
      </c>
      <c r="R657" s="75"/>
      <c r="S657" s="73"/>
      <c r="T657" s="76"/>
    </row>
    <row r="658" spans="1:20" x14ac:dyDescent="0.25">
      <c r="A658" s="25">
        <v>42944.208371006942</v>
      </c>
      <c r="B658" s="26">
        <v>20.8</v>
      </c>
      <c r="C658" s="27">
        <v>384.38400000000001</v>
      </c>
      <c r="D658" s="26">
        <v>0</v>
      </c>
      <c r="E658" s="27">
        <v>0</v>
      </c>
      <c r="F658" s="28">
        <f t="shared" si="70"/>
        <v>20.8</v>
      </c>
      <c r="G658" s="28">
        <f t="shared" si="70"/>
        <v>384.38400000000001</v>
      </c>
      <c r="H658" s="29">
        <v>0</v>
      </c>
      <c r="I658" s="30">
        <f t="shared" si="72"/>
        <v>20.8</v>
      </c>
      <c r="J658" s="31">
        <f t="shared" si="71"/>
        <v>18.48</v>
      </c>
      <c r="K658" s="78"/>
      <c r="L658" s="75"/>
      <c r="M658" s="31">
        <f t="shared" si="73"/>
        <v>37.582771504566892</v>
      </c>
      <c r="N658" s="31">
        <f t="shared" si="73"/>
        <v>25.670937968000665</v>
      </c>
      <c r="O658" s="31">
        <f t="shared" si="73"/>
        <v>23.793040009786193</v>
      </c>
      <c r="P658" s="31">
        <f t="shared" si="73"/>
        <v>23.841527747836214</v>
      </c>
      <c r="Q658" s="31">
        <f t="shared" si="73"/>
        <v>24.857083668036157</v>
      </c>
      <c r="R658" s="75"/>
      <c r="S658" s="73"/>
      <c r="T658" s="76"/>
    </row>
    <row r="659" spans="1:20" x14ac:dyDescent="0.25">
      <c r="A659" s="25">
        <v>42944.250037731479</v>
      </c>
      <c r="B659" s="26">
        <v>30.3</v>
      </c>
      <c r="C659" s="27">
        <v>611.75699999999995</v>
      </c>
      <c r="D659" s="26">
        <v>0</v>
      </c>
      <c r="E659" s="27">
        <v>0</v>
      </c>
      <c r="F659" s="28">
        <f t="shared" si="70"/>
        <v>30.3</v>
      </c>
      <c r="G659" s="28">
        <f t="shared" si="70"/>
        <v>611.75699999999995</v>
      </c>
      <c r="H659" s="29">
        <v>0</v>
      </c>
      <c r="I659" s="30">
        <f t="shared" si="72"/>
        <v>30.3</v>
      </c>
      <c r="J659" s="31">
        <f t="shared" si="71"/>
        <v>20.189999999999998</v>
      </c>
      <c r="K659" s="78"/>
      <c r="L659" s="75"/>
      <c r="M659" s="31">
        <f t="shared" si="73"/>
        <v>37.582771504566892</v>
      </c>
      <c r="N659" s="31">
        <f t="shared" si="73"/>
        <v>25.670937968000665</v>
      </c>
      <c r="O659" s="31">
        <f t="shared" si="73"/>
        <v>23.793040009786193</v>
      </c>
      <c r="P659" s="31">
        <f t="shared" si="73"/>
        <v>23.841527747836214</v>
      </c>
      <c r="Q659" s="31">
        <f t="shared" si="73"/>
        <v>24.857083668036157</v>
      </c>
      <c r="R659" s="75"/>
      <c r="S659" s="73"/>
      <c r="T659" s="76"/>
    </row>
    <row r="660" spans="1:20" x14ac:dyDescent="0.25">
      <c r="A660" s="25">
        <v>42944.291704456016</v>
      </c>
      <c r="B660" s="26">
        <v>13.276</v>
      </c>
      <c r="C660" s="27">
        <v>294.59444000000002</v>
      </c>
      <c r="D660" s="26">
        <v>0</v>
      </c>
      <c r="E660" s="27">
        <v>0</v>
      </c>
      <c r="F660" s="28">
        <f t="shared" si="70"/>
        <v>13.276</v>
      </c>
      <c r="G660" s="28">
        <f t="shared" si="70"/>
        <v>294.59444000000002</v>
      </c>
      <c r="H660" s="29">
        <v>0</v>
      </c>
      <c r="I660" s="30">
        <f t="shared" si="72"/>
        <v>13.276</v>
      </c>
      <c r="J660" s="31">
        <f t="shared" si="71"/>
        <v>22.19</v>
      </c>
      <c r="K660" s="78"/>
      <c r="L660" s="75"/>
      <c r="M660" s="31">
        <f t="shared" si="73"/>
        <v>37.582771504566892</v>
      </c>
      <c r="N660" s="31">
        <f t="shared" si="73"/>
        <v>25.670937968000665</v>
      </c>
      <c r="O660" s="31">
        <f t="shared" si="73"/>
        <v>23.793040009786193</v>
      </c>
      <c r="P660" s="31">
        <f t="shared" si="73"/>
        <v>23.841527747836214</v>
      </c>
      <c r="Q660" s="31">
        <f t="shared" si="73"/>
        <v>24.857083668036157</v>
      </c>
      <c r="R660" s="75"/>
      <c r="S660" s="73"/>
      <c r="T660" s="76"/>
    </row>
    <row r="661" spans="1:20" x14ac:dyDescent="0.25">
      <c r="A661" s="25">
        <v>42944.333371180554</v>
      </c>
      <c r="B661" s="26">
        <v>69.415000000000006</v>
      </c>
      <c r="C661" s="27">
        <v>1621.5344</v>
      </c>
      <c r="D661" s="26">
        <v>50.745000000000005</v>
      </c>
      <c r="E661" s="27">
        <v>1185.403</v>
      </c>
      <c r="F661" s="28">
        <f t="shared" si="70"/>
        <v>18.670000000000002</v>
      </c>
      <c r="G661" s="28">
        <f t="shared" si="70"/>
        <v>436.13139999999999</v>
      </c>
      <c r="H661" s="29">
        <v>0</v>
      </c>
      <c r="I661" s="30">
        <f t="shared" si="72"/>
        <v>18.670000000000002</v>
      </c>
      <c r="J661" s="31">
        <f t="shared" si="71"/>
        <v>23.360010712372787</v>
      </c>
      <c r="K661" s="78"/>
      <c r="L661" s="75"/>
      <c r="M661" s="31">
        <f t="shared" si="73"/>
        <v>37.582771504566892</v>
      </c>
      <c r="N661" s="31">
        <f t="shared" si="73"/>
        <v>25.670937968000665</v>
      </c>
      <c r="O661" s="31">
        <f t="shared" si="73"/>
        <v>23.793040009786193</v>
      </c>
      <c r="P661" s="31">
        <f t="shared" si="73"/>
        <v>23.841527747836214</v>
      </c>
      <c r="Q661" s="31">
        <f t="shared" si="73"/>
        <v>24.857083668036157</v>
      </c>
      <c r="R661" s="75"/>
      <c r="S661" s="73"/>
      <c r="T661" s="76"/>
    </row>
    <row r="662" spans="1:20" x14ac:dyDescent="0.25">
      <c r="A662" s="25">
        <v>42944.375037905091</v>
      </c>
      <c r="B662" s="26">
        <v>31.716999999999999</v>
      </c>
      <c r="C662" s="27">
        <v>822.73897999999997</v>
      </c>
      <c r="D662" s="26">
        <v>31.717000000000002</v>
      </c>
      <c r="E662" s="27">
        <v>822.73900000000003</v>
      </c>
      <c r="F662" s="28">
        <f t="shared" si="70"/>
        <v>0</v>
      </c>
      <c r="G662" s="28">
        <f t="shared" si="70"/>
        <v>-2.0000000063191692E-5</v>
      </c>
      <c r="H662" s="29">
        <v>0</v>
      </c>
      <c r="I662" s="30">
        <f t="shared" si="72"/>
        <v>0</v>
      </c>
      <c r="J662" s="31">
        <f t="shared" si="71"/>
        <v>0</v>
      </c>
      <c r="K662" s="78"/>
      <c r="L662" s="75"/>
      <c r="M662" s="31">
        <f t="shared" si="73"/>
        <v>37.582771504566892</v>
      </c>
      <c r="N662" s="31">
        <f t="shared" si="73"/>
        <v>25.670937968000665</v>
      </c>
      <c r="O662" s="31">
        <f t="shared" si="73"/>
        <v>23.793040009786193</v>
      </c>
      <c r="P662" s="31">
        <f t="shared" si="73"/>
        <v>23.841527747836214</v>
      </c>
      <c r="Q662" s="31">
        <f t="shared" si="73"/>
        <v>24.857083668036157</v>
      </c>
      <c r="R662" s="75"/>
      <c r="S662" s="73"/>
      <c r="T662" s="76"/>
    </row>
    <row r="663" spans="1:20" x14ac:dyDescent="0.25">
      <c r="A663" s="25">
        <v>42944.416704629628</v>
      </c>
      <c r="B663" s="26">
        <v>180.31899999999999</v>
      </c>
      <c r="C663" s="27">
        <v>5465.4688900000001</v>
      </c>
      <c r="D663" s="26">
        <v>180.31900000000002</v>
      </c>
      <c r="E663" s="27">
        <v>5465.4690000000001</v>
      </c>
      <c r="F663" s="28">
        <f t="shared" si="70"/>
        <v>0</v>
      </c>
      <c r="G663" s="28">
        <f t="shared" si="70"/>
        <v>-1.0999999994965037E-4</v>
      </c>
      <c r="H663" s="29">
        <v>0</v>
      </c>
      <c r="I663" s="30">
        <f t="shared" si="72"/>
        <v>0</v>
      </c>
      <c r="J663" s="31">
        <f t="shared" si="71"/>
        <v>0</v>
      </c>
      <c r="K663" s="78"/>
      <c r="L663" s="75"/>
      <c r="M663" s="31">
        <f t="shared" si="73"/>
        <v>37.582771504566892</v>
      </c>
      <c r="N663" s="31">
        <f t="shared" si="73"/>
        <v>25.670937968000665</v>
      </c>
      <c r="O663" s="31">
        <f t="shared" si="73"/>
        <v>23.793040009786193</v>
      </c>
      <c r="P663" s="31">
        <f t="shared" si="73"/>
        <v>23.841527747836214</v>
      </c>
      <c r="Q663" s="31">
        <f t="shared" si="73"/>
        <v>24.857083668036157</v>
      </c>
      <c r="R663" s="75"/>
      <c r="S663" s="73"/>
      <c r="T663" s="76"/>
    </row>
    <row r="664" spans="1:20" x14ac:dyDescent="0.25">
      <c r="A664" s="25">
        <v>42944.458371354165</v>
      </c>
      <c r="B664" s="26">
        <v>192.821</v>
      </c>
      <c r="C664" s="27">
        <v>5840.5480900000002</v>
      </c>
      <c r="D664" s="26">
        <v>192.821</v>
      </c>
      <c r="E664" s="27">
        <v>5840.5480000000007</v>
      </c>
      <c r="F664" s="28">
        <f t="shared" si="70"/>
        <v>0</v>
      </c>
      <c r="G664" s="28">
        <f t="shared" si="70"/>
        <v>8.9999999545398168E-5</v>
      </c>
      <c r="H664" s="29">
        <v>0</v>
      </c>
      <c r="I664" s="30">
        <f t="shared" si="72"/>
        <v>0</v>
      </c>
      <c r="J664" s="31">
        <f t="shared" si="71"/>
        <v>0</v>
      </c>
      <c r="K664" s="78"/>
      <c r="L664" s="75"/>
      <c r="M664" s="31">
        <f t="shared" ref="M664:Q679" si="74">M663</f>
        <v>37.582771504566892</v>
      </c>
      <c r="N664" s="31">
        <f t="shared" si="74"/>
        <v>25.670937968000665</v>
      </c>
      <c r="O664" s="31">
        <f t="shared" si="74"/>
        <v>23.793040009786193</v>
      </c>
      <c r="P664" s="31">
        <f t="shared" si="74"/>
        <v>23.841527747836214</v>
      </c>
      <c r="Q664" s="31">
        <f t="shared" si="74"/>
        <v>24.857083668036157</v>
      </c>
      <c r="R664" s="75"/>
      <c r="S664" s="73"/>
      <c r="T664" s="76"/>
    </row>
    <row r="665" spans="1:20" x14ac:dyDescent="0.25">
      <c r="A665" s="25">
        <v>42944.500038078702</v>
      </c>
      <c r="B665" s="26">
        <v>92.132999999999996</v>
      </c>
      <c r="C665" s="27">
        <v>2815.58448</v>
      </c>
      <c r="D665" s="26">
        <v>92.13300000000001</v>
      </c>
      <c r="E665" s="27">
        <v>2815.5840000000003</v>
      </c>
      <c r="F665" s="28">
        <f t="shared" si="70"/>
        <v>0</v>
      </c>
      <c r="G665" s="28">
        <f t="shared" si="70"/>
        <v>4.799999996976112E-4</v>
      </c>
      <c r="H665" s="29">
        <v>0</v>
      </c>
      <c r="I665" s="30">
        <f t="shared" si="72"/>
        <v>0</v>
      </c>
      <c r="J665" s="31">
        <f t="shared" si="71"/>
        <v>0</v>
      </c>
      <c r="K665" s="78"/>
      <c r="L665" s="75"/>
      <c r="M665" s="31">
        <f t="shared" si="74"/>
        <v>37.582771504566892</v>
      </c>
      <c r="N665" s="31">
        <f t="shared" si="74"/>
        <v>25.670937968000665</v>
      </c>
      <c r="O665" s="31">
        <f t="shared" si="74"/>
        <v>23.793040009786193</v>
      </c>
      <c r="P665" s="31">
        <f t="shared" si="74"/>
        <v>23.841527747836214</v>
      </c>
      <c r="Q665" s="31">
        <f t="shared" si="74"/>
        <v>24.857083668036157</v>
      </c>
      <c r="R665" s="75"/>
      <c r="S665" s="73"/>
      <c r="T665" s="76"/>
    </row>
    <row r="666" spans="1:20" x14ac:dyDescent="0.25">
      <c r="A666" s="25">
        <v>42944.54170480324</v>
      </c>
      <c r="B666" s="26">
        <v>10.205</v>
      </c>
      <c r="C666" s="27">
        <v>555.15200000000004</v>
      </c>
      <c r="D666" s="26">
        <v>10.205</v>
      </c>
      <c r="E666" s="27">
        <v>555.15200000000004</v>
      </c>
      <c r="F666" s="28">
        <f t="shared" si="70"/>
        <v>0</v>
      </c>
      <c r="G666" s="28">
        <f t="shared" si="70"/>
        <v>0</v>
      </c>
      <c r="H666" s="29">
        <v>0</v>
      </c>
      <c r="I666" s="30">
        <f t="shared" si="72"/>
        <v>0</v>
      </c>
      <c r="J666" s="31">
        <f t="shared" si="71"/>
        <v>0</v>
      </c>
      <c r="K666" s="78"/>
      <c r="L666" s="75"/>
      <c r="M666" s="31">
        <f t="shared" si="74"/>
        <v>37.582771504566892</v>
      </c>
      <c r="N666" s="31">
        <f t="shared" si="74"/>
        <v>25.670937968000665</v>
      </c>
      <c r="O666" s="31">
        <f t="shared" si="74"/>
        <v>23.793040009786193</v>
      </c>
      <c r="P666" s="31">
        <f t="shared" si="74"/>
        <v>23.841527747836214</v>
      </c>
      <c r="Q666" s="31">
        <f t="shared" si="74"/>
        <v>24.857083668036157</v>
      </c>
      <c r="R666" s="75"/>
      <c r="S666" s="73"/>
      <c r="T666" s="76"/>
    </row>
    <row r="667" spans="1:20" x14ac:dyDescent="0.25">
      <c r="A667" s="25">
        <v>42944.583371527777</v>
      </c>
      <c r="B667" s="26">
        <v>0</v>
      </c>
      <c r="C667" s="27">
        <v>0</v>
      </c>
      <c r="D667" s="26">
        <v>0</v>
      </c>
      <c r="E667" s="27">
        <v>0</v>
      </c>
      <c r="F667" s="28">
        <f t="shared" si="70"/>
        <v>0</v>
      </c>
      <c r="G667" s="28">
        <f t="shared" si="70"/>
        <v>0</v>
      </c>
      <c r="H667" s="29">
        <v>0</v>
      </c>
      <c r="I667" s="30">
        <f t="shared" si="72"/>
        <v>0</v>
      </c>
      <c r="J667" s="31">
        <f t="shared" si="71"/>
        <v>0</v>
      </c>
      <c r="K667" s="78"/>
      <c r="L667" s="75"/>
      <c r="M667" s="31">
        <f t="shared" si="74"/>
        <v>37.582771504566892</v>
      </c>
      <c r="N667" s="31">
        <f t="shared" si="74"/>
        <v>25.670937968000665</v>
      </c>
      <c r="O667" s="31">
        <f t="shared" si="74"/>
        <v>23.793040009786193</v>
      </c>
      <c r="P667" s="31">
        <f t="shared" si="74"/>
        <v>23.841527747836214</v>
      </c>
      <c r="Q667" s="31">
        <f t="shared" si="74"/>
        <v>24.857083668036157</v>
      </c>
      <c r="R667" s="75"/>
      <c r="S667" s="73"/>
      <c r="T667" s="76"/>
    </row>
    <row r="668" spans="1:20" x14ac:dyDescent="0.25">
      <c r="A668" s="25">
        <v>42944.625038252314</v>
      </c>
      <c r="B668" s="26">
        <v>0</v>
      </c>
      <c r="C668" s="27">
        <v>0</v>
      </c>
      <c r="D668" s="26">
        <v>0</v>
      </c>
      <c r="E668" s="27">
        <v>0</v>
      </c>
      <c r="F668" s="28">
        <f t="shared" si="70"/>
        <v>0</v>
      </c>
      <c r="G668" s="28">
        <f t="shared" si="70"/>
        <v>0</v>
      </c>
      <c r="H668" s="29">
        <v>0</v>
      </c>
      <c r="I668" s="30">
        <f t="shared" si="72"/>
        <v>0</v>
      </c>
      <c r="J668" s="31">
        <f t="shared" si="71"/>
        <v>0</v>
      </c>
      <c r="K668" s="78"/>
      <c r="L668" s="75"/>
      <c r="M668" s="31">
        <f t="shared" si="74"/>
        <v>37.582771504566892</v>
      </c>
      <c r="N668" s="31">
        <f t="shared" si="74"/>
        <v>25.670937968000665</v>
      </c>
      <c r="O668" s="31">
        <f t="shared" si="74"/>
        <v>23.793040009786193</v>
      </c>
      <c r="P668" s="31">
        <f t="shared" si="74"/>
        <v>23.841527747836214</v>
      </c>
      <c r="Q668" s="31">
        <f t="shared" si="74"/>
        <v>24.857083668036157</v>
      </c>
      <c r="R668" s="75"/>
      <c r="S668" s="73"/>
      <c r="T668" s="76"/>
    </row>
    <row r="669" spans="1:20" x14ac:dyDescent="0.25">
      <c r="A669" s="25">
        <v>42944.666704976851</v>
      </c>
      <c r="B669" s="26">
        <v>0</v>
      </c>
      <c r="C669" s="27">
        <v>0</v>
      </c>
      <c r="D669" s="26">
        <v>0</v>
      </c>
      <c r="E669" s="27">
        <v>0</v>
      </c>
      <c r="F669" s="28">
        <f t="shared" si="70"/>
        <v>0</v>
      </c>
      <c r="G669" s="28">
        <f t="shared" si="70"/>
        <v>0</v>
      </c>
      <c r="H669" s="29">
        <v>0</v>
      </c>
      <c r="I669" s="30">
        <f t="shared" si="72"/>
        <v>0</v>
      </c>
      <c r="J669" s="31">
        <f t="shared" si="71"/>
        <v>0</v>
      </c>
      <c r="K669" s="78"/>
      <c r="L669" s="75"/>
      <c r="M669" s="31">
        <f t="shared" si="74"/>
        <v>37.582771504566892</v>
      </c>
      <c r="N669" s="31">
        <f t="shared" si="74"/>
        <v>25.670937968000665</v>
      </c>
      <c r="O669" s="31">
        <f t="shared" si="74"/>
        <v>23.793040009786193</v>
      </c>
      <c r="P669" s="31">
        <f t="shared" si="74"/>
        <v>23.841527747836214</v>
      </c>
      <c r="Q669" s="31">
        <f t="shared" si="74"/>
        <v>24.857083668036157</v>
      </c>
      <c r="R669" s="75"/>
      <c r="S669" s="73"/>
      <c r="T669" s="76"/>
    </row>
    <row r="670" spans="1:20" x14ac:dyDescent="0.25">
      <c r="A670" s="25">
        <v>42944.708371701388</v>
      </c>
      <c r="B670" s="26">
        <v>0</v>
      </c>
      <c r="C670" s="27">
        <v>0</v>
      </c>
      <c r="D670" s="26">
        <v>0</v>
      </c>
      <c r="E670" s="27">
        <v>0</v>
      </c>
      <c r="F670" s="28">
        <f t="shared" si="70"/>
        <v>0</v>
      </c>
      <c r="G670" s="28">
        <f t="shared" si="70"/>
        <v>0</v>
      </c>
      <c r="H670" s="29">
        <v>0</v>
      </c>
      <c r="I670" s="30">
        <f t="shared" si="72"/>
        <v>0</v>
      </c>
      <c r="J670" s="31">
        <f t="shared" si="71"/>
        <v>0</v>
      </c>
      <c r="K670" s="78"/>
      <c r="L670" s="75"/>
      <c r="M670" s="31">
        <f t="shared" si="74"/>
        <v>37.582771504566892</v>
      </c>
      <c r="N670" s="31">
        <f t="shared" si="74"/>
        <v>25.670937968000665</v>
      </c>
      <c r="O670" s="31">
        <f t="shared" si="74"/>
        <v>23.793040009786193</v>
      </c>
      <c r="P670" s="31">
        <f t="shared" si="74"/>
        <v>23.841527747836214</v>
      </c>
      <c r="Q670" s="31">
        <f t="shared" si="74"/>
        <v>24.857083668036157</v>
      </c>
      <c r="R670" s="75"/>
      <c r="S670" s="73"/>
      <c r="T670" s="76"/>
    </row>
    <row r="671" spans="1:20" x14ac:dyDescent="0.25">
      <c r="A671" s="25">
        <v>42944.750038425926</v>
      </c>
      <c r="B671" s="26">
        <v>0</v>
      </c>
      <c r="C671" s="27">
        <v>0</v>
      </c>
      <c r="D671" s="26">
        <v>0</v>
      </c>
      <c r="E671" s="27">
        <v>0</v>
      </c>
      <c r="F671" s="28">
        <f t="shared" si="70"/>
        <v>0</v>
      </c>
      <c r="G671" s="28">
        <f t="shared" si="70"/>
        <v>0</v>
      </c>
      <c r="H671" s="29">
        <v>0</v>
      </c>
      <c r="I671" s="30">
        <f t="shared" si="72"/>
        <v>0</v>
      </c>
      <c r="J671" s="31">
        <f t="shared" si="71"/>
        <v>0</v>
      </c>
      <c r="K671" s="78"/>
      <c r="L671" s="75"/>
      <c r="M671" s="31">
        <f t="shared" si="74"/>
        <v>37.582771504566892</v>
      </c>
      <c r="N671" s="31">
        <f t="shared" si="74"/>
        <v>25.670937968000665</v>
      </c>
      <c r="O671" s="31">
        <f t="shared" si="74"/>
        <v>23.793040009786193</v>
      </c>
      <c r="P671" s="31">
        <f t="shared" si="74"/>
        <v>23.841527747836214</v>
      </c>
      <c r="Q671" s="31">
        <f t="shared" si="74"/>
        <v>24.857083668036157</v>
      </c>
      <c r="R671" s="75"/>
      <c r="S671" s="73"/>
      <c r="T671" s="76"/>
    </row>
    <row r="672" spans="1:20" x14ac:dyDescent="0.25">
      <c r="A672" s="25">
        <v>42944.791705150463</v>
      </c>
      <c r="B672" s="26">
        <v>0</v>
      </c>
      <c r="C672" s="27">
        <v>0</v>
      </c>
      <c r="D672" s="26">
        <v>0</v>
      </c>
      <c r="E672" s="27">
        <v>0</v>
      </c>
      <c r="F672" s="28">
        <f t="shared" si="70"/>
        <v>0</v>
      </c>
      <c r="G672" s="28">
        <f t="shared" si="70"/>
        <v>0</v>
      </c>
      <c r="H672" s="29">
        <v>0</v>
      </c>
      <c r="I672" s="30">
        <f t="shared" si="72"/>
        <v>0</v>
      </c>
      <c r="J672" s="31">
        <f t="shared" si="71"/>
        <v>0</v>
      </c>
      <c r="K672" s="78"/>
      <c r="L672" s="75"/>
      <c r="M672" s="31">
        <f t="shared" si="74"/>
        <v>37.582771504566892</v>
      </c>
      <c r="N672" s="31">
        <f t="shared" si="74"/>
        <v>25.670937968000665</v>
      </c>
      <c r="O672" s="31">
        <f t="shared" si="74"/>
        <v>23.793040009786193</v>
      </c>
      <c r="P672" s="31">
        <f t="shared" si="74"/>
        <v>23.841527747836214</v>
      </c>
      <c r="Q672" s="31">
        <f t="shared" si="74"/>
        <v>24.857083668036157</v>
      </c>
      <c r="R672" s="75"/>
      <c r="S672" s="73"/>
      <c r="T672" s="76"/>
    </row>
    <row r="673" spans="1:20" x14ac:dyDescent="0.25">
      <c r="A673" s="25">
        <v>42944.833371875</v>
      </c>
      <c r="B673" s="26">
        <v>0</v>
      </c>
      <c r="C673" s="27">
        <v>0</v>
      </c>
      <c r="D673" s="26">
        <v>0</v>
      </c>
      <c r="E673" s="27">
        <v>0</v>
      </c>
      <c r="F673" s="28">
        <f t="shared" si="70"/>
        <v>0</v>
      </c>
      <c r="G673" s="28">
        <f t="shared" si="70"/>
        <v>0</v>
      </c>
      <c r="H673" s="29">
        <v>0</v>
      </c>
      <c r="I673" s="30">
        <f t="shared" si="72"/>
        <v>0</v>
      </c>
      <c r="J673" s="31">
        <f t="shared" si="71"/>
        <v>0</v>
      </c>
      <c r="K673" s="78"/>
      <c r="L673" s="75"/>
      <c r="M673" s="31">
        <f t="shared" si="74"/>
        <v>37.582771504566892</v>
      </c>
      <c r="N673" s="31">
        <f t="shared" si="74"/>
        <v>25.670937968000665</v>
      </c>
      <c r="O673" s="31">
        <f t="shared" si="74"/>
        <v>23.793040009786193</v>
      </c>
      <c r="P673" s="31">
        <f t="shared" si="74"/>
        <v>23.841527747836214</v>
      </c>
      <c r="Q673" s="31">
        <f t="shared" si="74"/>
        <v>24.857083668036157</v>
      </c>
      <c r="R673" s="75"/>
      <c r="S673" s="73"/>
      <c r="T673" s="76"/>
    </row>
    <row r="674" spans="1:20" x14ac:dyDescent="0.25">
      <c r="A674" s="25">
        <v>42944.875038599537</v>
      </c>
      <c r="B674" s="26">
        <v>0</v>
      </c>
      <c r="C674" s="27">
        <v>0</v>
      </c>
      <c r="D674" s="26">
        <v>0</v>
      </c>
      <c r="E674" s="27">
        <v>0</v>
      </c>
      <c r="F674" s="28">
        <f t="shared" si="70"/>
        <v>0</v>
      </c>
      <c r="G674" s="28">
        <f t="shared" si="70"/>
        <v>0</v>
      </c>
      <c r="H674" s="29">
        <v>0</v>
      </c>
      <c r="I674" s="30">
        <f t="shared" si="72"/>
        <v>0</v>
      </c>
      <c r="J674" s="31">
        <f t="shared" si="71"/>
        <v>0</v>
      </c>
      <c r="K674" s="78"/>
      <c r="L674" s="75"/>
      <c r="M674" s="31">
        <f t="shared" si="74"/>
        <v>37.582771504566892</v>
      </c>
      <c r="N674" s="31">
        <f t="shared" si="74"/>
        <v>25.670937968000665</v>
      </c>
      <c r="O674" s="31">
        <f t="shared" si="74"/>
        <v>23.793040009786193</v>
      </c>
      <c r="P674" s="31">
        <f t="shared" si="74"/>
        <v>23.841527747836214</v>
      </c>
      <c r="Q674" s="31">
        <f t="shared" si="74"/>
        <v>24.857083668036157</v>
      </c>
      <c r="R674" s="75"/>
      <c r="S674" s="73"/>
      <c r="T674" s="76"/>
    </row>
    <row r="675" spans="1:20" x14ac:dyDescent="0.25">
      <c r="A675" s="25">
        <v>42944.916705324074</v>
      </c>
      <c r="B675" s="26">
        <v>0</v>
      </c>
      <c r="C675" s="27">
        <v>0</v>
      </c>
      <c r="D675" s="26">
        <v>0</v>
      </c>
      <c r="E675" s="27">
        <v>0</v>
      </c>
      <c r="F675" s="28">
        <f t="shared" si="70"/>
        <v>0</v>
      </c>
      <c r="G675" s="28">
        <f t="shared" si="70"/>
        <v>0</v>
      </c>
      <c r="H675" s="29">
        <v>0</v>
      </c>
      <c r="I675" s="30">
        <f t="shared" si="72"/>
        <v>0</v>
      </c>
      <c r="J675" s="31">
        <f t="shared" si="71"/>
        <v>0</v>
      </c>
      <c r="K675" s="78"/>
      <c r="L675" s="75"/>
      <c r="M675" s="31">
        <f t="shared" si="74"/>
        <v>37.582771504566892</v>
      </c>
      <c r="N675" s="31">
        <f t="shared" si="74"/>
        <v>25.670937968000665</v>
      </c>
      <c r="O675" s="31">
        <f t="shared" si="74"/>
        <v>23.793040009786193</v>
      </c>
      <c r="P675" s="31">
        <f t="shared" si="74"/>
        <v>23.841527747836214</v>
      </c>
      <c r="Q675" s="31">
        <f t="shared" si="74"/>
        <v>24.857083668036157</v>
      </c>
      <c r="R675" s="75"/>
      <c r="S675" s="73"/>
      <c r="T675" s="76"/>
    </row>
    <row r="676" spans="1:20" x14ac:dyDescent="0.25">
      <c r="A676" s="25">
        <v>42944.958372048612</v>
      </c>
      <c r="B676" s="26">
        <v>0</v>
      </c>
      <c r="C676" s="27">
        <v>0</v>
      </c>
      <c r="D676" s="26">
        <v>0</v>
      </c>
      <c r="E676" s="27">
        <v>0</v>
      </c>
      <c r="F676" s="28">
        <f t="shared" si="70"/>
        <v>0</v>
      </c>
      <c r="G676" s="28">
        <f t="shared" si="70"/>
        <v>0</v>
      </c>
      <c r="H676" s="29">
        <v>0</v>
      </c>
      <c r="I676" s="30">
        <f t="shared" si="72"/>
        <v>0</v>
      </c>
      <c r="J676" s="31">
        <f t="shared" si="71"/>
        <v>0</v>
      </c>
      <c r="K676" s="78"/>
      <c r="L676" s="75"/>
      <c r="M676" s="31">
        <f t="shared" si="74"/>
        <v>37.582771504566892</v>
      </c>
      <c r="N676" s="31">
        <f t="shared" si="74"/>
        <v>25.670937968000665</v>
      </c>
      <c r="O676" s="31">
        <f t="shared" si="74"/>
        <v>23.793040009786193</v>
      </c>
      <c r="P676" s="31">
        <f t="shared" si="74"/>
        <v>23.841527747836214</v>
      </c>
      <c r="Q676" s="31">
        <f t="shared" si="74"/>
        <v>24.857083668036157</v>
      </c>
      <c r="R676" s="75"/>
      <c r="S676" s="73"/>
      <c r="T676" s="76"/>
    </row>
    <row r="677" spans="1:20" x14ac:dyDescent="0.25">
      <c r="A677" s="25">
        <v>42945.000038773149</v>
      </c>
      <c r="B677" s="26">
        <v>62.55</v>
      </c>
      <c r="C677" s="27">
        <v>1317.3030000000001</v>
      </c>
      <c r="D677" s="26">
        <v>23.219000000000001</v>
      </c>
      <c r="E677" s="27">
        <v>488.99200000000002</v>
      </c>
      <c r="F677" s="28">
        <f t="shared" ref="F677:G740" si="75">B677-D677</f>
        <v>39.330999999999996</v>
      </c>
      <c r="G677" s="28">
        <f t="shared" si="75"/>
        <v>828.31100000000015</v>
      </c>
      <c r="H677" s="29">
        <v>0</v>
      </c>
      <c r="I677" s="30">
        <f t="shared" si="72"/>
        <v>39.330999999999996</v>
      </c>
      <c r="J677" s="31">
        <f t="shared" si="71"/>
        <v>21.0600035595332</v>
      </c>
      <c r="K677" s="78"/>
      <c r="L677" s="75"/>
      <c r="M677" s="31">
        <f t="shared" si="74"/>
        <v>37.582771504566892</v>
      </c>
      <c r="N677" s="31">
        <f t="shared" si="74"/>
        <v>25.670937968000665</v>
      </c>
      <c r="O677" s="31">
        <f t="shared" si="74"/>
        <v>23.793040009786193</v>
      </c>
      <c r="P677" s="31">
        <f t="shared" si="74"/>
        <v>23.841527747836214</v>
      </c>
      <c r="Q677" s="31">
        <f t="shared" si="74"/>
        <v>24.857083668036157</v>
      </c>
      <c r="R677" s="75"/>
      <c r="S677" s="73"/>
      <c r="T677" s="76"/>
    </row>
    <row r="678" spans="1:20" ht="15" customHeight="1" x14ac:dyDescent="0.25">
      <c r="A678" s="25">
        <v>42945.041705497686</v>
      </c>
      <c r="B678" s="26">
        <v>27.6</v>
      </c>
      <c r="C678" s="27">
        <v>556.41600000000005</v>
      </c>
      <c r="D678" s="26">
        <v>0</v>
      </c>
      <c r="E678" s="27">
        <v>0</v>
      </c>
      <c r="F678" s="28">
        <f t="shared" si="75"/>
        <v>27.6</v>
      </c>
      <c r="G678" s="28">
        <f t="shared" si="75"/>
        <v>556.41600000000005</v>
      </c>
      <c r="H678" s="29">
        <v>0</v>
      </c>
      <c r="I678" s="30">
        <f t="shared" si="72"/>
        <v>27.6</v>
      </c>
      <c r="J678" s="31">
        <f t="shared" si="71"/>
        <v>20.16</v>
      </c>
      <c r="K678" s="78"/>
      <c r="L678" s="75"/>
      <c r="M678" s="31">
        <f t="shared" si="74"/>
        <v>37.582771504566892</v>
      </c>
      <c r="N678" s="31">
        <f t="shared" si="74"/>
        <v>25.670937968000665</v>
      </c>
      <c r="O678" s="31">
        <f t="shared" si="74"/>
        <v>23.793040009786193</v>
      </c>
      <c r="P678" s="31">
        <f t="shared" si="74"/>
        <v>23.841527747836214</v>
      </c>
      <c r="Q678" s="31">
        <f t="shared" si="74"/>
        <v>24.857083668036157</v>
      </c>
      <c r="R678" s="75"/>
      <c r="S678" s="73"/>
      <c r="T678" s="76"/>
    </row>
    <row r="679" spans="1:20" ht="15" customHeight="1" x14ac:dyDescent="0.25">
      <c r="A679" s="25">
        <v>42945.083372222223</v>
      </c>
      <c r="B679" s="26">
        <v>20.006</v>
      </c>
      <c r="C679" s="27">
        <v>425.72768000000002</v>
      </c>
      <c r="D679" s="26">
        <v>0</v>
      </c>
      <c r="E679" s="27">
        <v>0</v>
      </c>
      <c r="F679" s="28">
        <f t="shared" si="75"/>
        <v>20.006</v>
      </c>
      <c r="G679" s="28">
        <f t="shared" si="75"/>
        <v>425.72768000000002</v>
      </c>
      <c r="H679" s="29">
        <v>0</v>
      </c>
      <c r="I679" s="30">
        <f t="shared" si="72"/>
        <v>20.006</v>
      </c>
      <c r="J679" s="31">
        <f t="shared" si="71"/>
        <v>21.28</v>
      </c>
      <c r="K679" s="78"/>
      <c r="L679" s="75"/>
      <c r="M679" s="31">
        <f t="shared" si="74"/>
        <v>37.582771504566892</v>
      </c>
      <c r="N679" s="31">
        <f t="shared" si="74"/>
        <v>25.670937968000665</v>
      </c>
      <c r="O679" s="31">
        <f t="shared" si="74"/>
        <v>23.793040009786193</v>
      </c>
      <c r="P679" s="31">
        <f t="shared" si="74"/>
        <v>23.841527747836214</v>
      </c>
      <c r="Q679" s="31">
        <f t="shared" si="74"/>
        <v>24.857083668036157</v>
      </c>
      <c r="R679" s="75"/>
      <c r="S679" s="73"/>
      <c r="T679" s="76"/>
    </row>
    <row r="680" spans="1:20" ht="15" customHeight="1" x14ac:dyDescent="0.25">
      <c r="A680" s="25">
        <v>42945.12503894676</v>
      </c>
      <c r="B680" s="26">
        <v>30.204000000000001</v>
      </c>
      <c r="C680" s="27">
        <v>620.08812</v>
      </c>
      <c r="D680" s="26">
        <v>9.75</v>
      </c>
      <c r="E680" s="27">
        <v>200.167</v>
      </c>
      <c r="F680" s="28">
        <f t="shared" si="75"/>
        <v>20.454000000000001</v>
      </c>
      <c r="G680" s="28">
        <f t="shared" si="75"/>
        <v>419.92111999999997</v>
      </c>
      <c r="H680" s="29">
        <v>0</v>
      </c>
      <c r="I680" s="30">
        <f t="shared" si="72"/>
        <v>20.454000000000001</v>
      </c>
      <c r="J680" s="31">
        <f t="shared" si="71"/>
        <v>20.530024445096313</v>
      </c>
      <c r="K680" s="78"/>
      <c r="L680" s="75"/>
      <c r="M680" s="31">
        <f t="shared" ref="M680:Q695" si="76">M679</f>
        <v>37.582771504566892</v>
      </c>
      <c r="N680" s="31">
        <f t="shared" si="76"/>
        <v>25.670937968000665</v>
      </c>
      <c r="O680" s="31">
        <f t="shared" si="76"/>
        <v>23.793040009786193</v>
      </c>
      <c r="P680" s="31">
        <f t="shared" si="76"/>
        <v>23.841527747836214</v>
      </c>
      <c r="Q680" s="31">
        <f t="shared" si="76"/>
        <v>24.857083668036157</v>
      </c>
      <c r="R680" s="75"/>
      <c r="S680" s="73"/>
      <c r="T680" s="76"/>
    </row>
    <row r="681" spans="1:20" ht="15" customHeight="1" x14ac:dyDescent="0.25">
      <c r="A681" s="25">
        <v>42945.166705671298</v>
      </c>
      <c r="B681" s="26">
        <v>30.795000000000002</v>
      </c>
      <c r="C681" s="27">
        <v>573.71085000000005</v>
      </c>
      <c r="D681" s="26">
        <v>24.8</v>
      </c>
      <c r="E681" s="27">
        <v>462.024</v>
      </c>
      <c r="F681" s="28">
        <f t="shared" si="75"/>
        <v>5.995000000000001</v>
      </c>
      <c r="G681" s="28">
        <f t="shared" si="75"/>
        <v>111.68685000000005</v>
      </c>
      <c r="H681" s="29">
        <v>0</v>
      </c>
      <c r="I681" s="30">
        <f t="shared" si="72"/>
        <v>5.995000000000001</v>
      </c>
      <c r="J681" s="31">
        <f t="shared" si="71"/>
        <v>18.630000000000006</v>
      </c>
      <c r="K681" s="78"/>
      <c r="L681" s="75"/>
      <c r="M681" s="31">
        <f t="shared" si="76"/>
        <v>37.582771504566892</v>
      </c>
      <c r="N681" s="31">
        <f t="shared" si="76"/>
        <v>25.670937968000665</v>
      </c>
      <c r="O681" s="31">
        <f t="shared" si="76"/>
        <v>23.793040009786193</v>
      </c>
      <c r="P681" s="31">
        <f t="shared" si="76"/>
        <v>23.841527747836214</v>
      </c>
      <c r="Q681" s="31">
        <f t="shared" si="76"/>
        <v>24.857083668036157</v>
      </c>
      <c r="R681" s="75"/>
      <c r="S681" s="73"/>
      <c r="T681" s="76"/>
    </row>
    <row r="682" spans="1:20" ht="15" customHeight="1" x14ac:dyDescent="0.25">
      <c r="A682" s="25">
        <v>42945.208372395835</v>
      </c>
      <c r="B682" s="26">
        <v>33.375</v>
      </c>
      <c r="C682" s="27">
        <v>648.14250000000004</v>
      </c>
      <c r="D682" s="26">
        <v>32.65</v>
      </c>
      <c r="E682" s="27">
        <v>634.06400000000008</v>
      </c>
      <c r="F682" s="28">
        <f t="shared" si="75"/>
        <v>0.72500000000000142</v>
      </c>
      <c r="G682" s="28">
        <f t="shared" si="75"/>
        <v>14.078499999999963</v>
      </c>
      <c r="H682" s="29">
        <v>0</v>
      </c>
      <c r="I682" s="30">
        <f t="shared" si="72"/>
        <v>0.72500000000000142</v>
      </c>
      <c r="J682" s="31">
        <f t="shared" si="71"/>
        <v>19.418620689655082</v>
      </c>
      <c r="K682" s="78"/>
      <c r="L682" s="75"/>
      <c r="M682" s="31">
        <f t="shared" si="76"/>
        <v>37.582771504566892</v>
      </c>
      <c r="N682" s="31">
        <f t="shared" si="76"/>
        <v>25.670937968000665</v>
      </c>
      <c r="O682" s="31">
        <f t="shared" si="76"/>
        <v>23.793040009786193</v>
      </c>
      <c r="P682" s="31">
        <f t="shared" si="76"/>
        <v>23.841527747836214</v>
      </c>
      <c r="Q682" s="31">
        <f t="shared" si="76"/>
        <v>24.857083668036157</v>
      </c>
      <c r="R682" s="75"/>
      <c r="S682" s="73"/>
      <c r="T682" s="76"/>
    </row>
    <row r="683" spans="1:20" ht="15" customHeight="1" x14ac:dyDescent="0.25">
      <c r="A683" s="25">
        <v>42945.250039120372</v>
      </c>
      <c r="B683" s="34">
        <v>24.178000000000001</v>
      </c>
      <c r="C683" s="35">
        <v>460.83267999999998</v>
      </c>
      <c r="D683" s="26">
        <v>19.400000000000002</v>
      </c>
      <c r="E683" s="27">
        <v>369.76400000000001</v>
      </c>
      <c r="F683" s="28">
        <f t="shared" si="75"/>
        <v>4.7779999999999987</v>
      </c>
      <c r="G683" s="28">
        <f t="shared" si="75"/>
        <v>91.068679999999972</v>
      </c>
      <c r="H683" s="29">
        <v>0</v>
      </c>
      <c r="I683" s="30">
        <f t="shared" si="72"/>
        <v>4.7779999999999987</v>
      </c>
      <c r="J683" s="31">
        <f t="shared" si="71"/>
        <v>19.059999999999999</v>
      </c>
      <c r="K683" s="78"/>
      <c r="L683" s="75"/>
      <c r="M683" s="31">
        <f t="shared" si="76"/>
        <v>37.582771504566892</v>
      </c>
      <c r="N683" s="31">
        <f t="shared" si="76"/>
        <v>25.670937968000665</v>
      </c>
      <c r="O683" s="31">
        <f t="shared" si="76"/>
        <v>23.793040009786193</v>
      </c>
      <c r="P683" s="31">
        <f t="shared" si="76"/>
        <v>23.841527747836214</v>
      </c>
      <c r="Q683" s="31">
        <f t="shared" si="76"/>
        <v>24.857083668036157</v>
      </c>
      <c r="R683" s="75"/>
      <c r="S683" s="73"/>
      <c r="T683" s="76"/>
    </row>
    <row r="684" spans="1:20" ht="15" customHeight="1" x14ac:dyDescent="0.25">
      <c r="A684" s="25">
        <v>42945.291705844909</v>
      </c>
      <c r="B684" s="34">
        <v>11.784000000000001</v>
      </c>
      <c r="C684" s="35">
        <v>219.53592</v>
      </c>
      <c r="D684" s="26">
        <v>0</v>
      </c>
      <c r="E684" s="27">
        <v>0</v>
      </c>
      <c r="F684" s="28">
        <f t="shared" si="75"/>
        <v>11.784000000000001</v>
      </c>
      <c r="G684" s="28">
        <f t="shared" si="75"/>
        <v>219.53592</v>
      </c>
      <c r="H684" s="29">
        <v>0</v>
      </c>
      <c r="I684" s="30">
        <f t="shared" si="72"/>
        <v>11.784000000000001</v>
      </c>
      <c r="J684" s="31">
        <f t="shared" si="71"/>
        <v>18.63</v>
      </c>
      <c r="K684" s="78"/>
      <c r="L684" s="75"/>
      <c r="M684" s="31">
        <f t="shared" si="76"/>
        <v>37.582771504566892</v>
      </c>
      <c r="N684" s="31">
        <f t="shared" si="76"/>
        <v>25.670937968000665</v>
      </c>
      <c r="O684" s="31">
        <f t="shared" si="76"/>
        <v>23.793040009786193</v>
      </c>
      <c r="P684" s="31">
        <f t="shared" si="76"/>
        <v>23.841527747836214</v>
      </c>
      <c r="Q684" s="31">
        <f t="shared" si="76"/>
        <v>24.857083668036157</v>
      </c>
      <c r="R684" s="75"/>
      <c r="S684" s="73"/>
      <c r="T684" s="76"/>
    </row>
    <row r="685" spans="1:20" ht="15" customHeight="1" x14ac:dyDescent="0.25">
      <c r="A685" s="25">
        <v>42945.333372569447</v>
      </c>
      <c r="B685" s="34">
        <v>27.094000000000001</v>
      </c>
      <c r="C685" s="35">
        <v>441.63220000000001</v>
      </c>
      <c r="D685" s="26">
        <v>6.9</v>
      </c>
      <c r="E685" s="27">
        <v>112.47</v>
      </c>
      <c r="F685" s="28">
        <f t="shared" si="75"/>
        <v>20.194000000000003</v>
      </c>
      <c r="G685" s="28">
        <f t="shared" si="75"/>
        <v>329.16219999999998</v>
      </c>
      <c r="H685" s="29">
        <v>0</v>
      </c>
      <c r="I685" s="30">
        <f t="shared" si="72"/>
        <v>20.194000000000003</v>
      </c>
      <c r="J685" s="31">
        <f t="shared" si="71"/>
        <v>16.299999999999997</v>
      </c>
      <c r="K685" s="78"/>
      <c r="L685" s="75"/>
      <c r="M685" s="31">
        <f t="shared" si="76"/>
        <v>37.582771504566892</v>
      </c>
      <c r="N685" s="31">
        <f t="shared" si="76"/>
        <v>25.670937968000665</v>
      </c>
      <c r="O685" s="31">
        <f t="shared" si="76"/>
        <v>23.793040009786193</v>
      </c>
      <c r="P685" s="31">
        <f t="shared" si="76"/>
        <v>23.841527747836214</v>
      </c>
      <c r="Q685" s="31">
        <f t="shared" si="76"/>
        <v>24.857083668036157</v>
      </c>
      <c r="R685" s="75"/>
      <c r="S685" s="73"/>
      <c r="T685" s="76"/>
    </row>
    <row r="686" spans="1:20" ht="15" customHeight="1" x14ac:dyDescent="0.25">
      <c r="A686" s="25">
        <v>42945.375039293984</v>
      </c>
      <c r="B686" s="34">
        <v>34.280999999999999</v>
      </c>
      <c r="C686" s="35">
        <v>682.55665999999997</v>
      </c>
      <c r="D686" s="26">
        <v>0</v>
      </c>
      <c r="E686" s="27">
        <v>0</v>
      </c>
      <c r="F686" s="28">
        <f t="shared" si="75"/>
        <v>34.280999999999999</v>
      </c>
      <c r="G686" s="28">
        <f t="shared" si="75"/>
        <v>682.55665999999997</v>
      </c>
      <c r="H686" s="29">
        <v>0</v>
      </c>
      <c r="I686" s="30">
        <f t="shared" si="72"/>
        <v>34.280999999999999</v>
      </c>
      <c r="J686" s="31">
        <f t="shared" si="71"/>
        <v>19.910640296374083</v>
      </c>
      <c r="K686" s="78"/>
      <c r="L686" s="75"/>
      <c r="M686" s="31">
        <f t="shared" si="76"/>
        <v>37.582771504566892</v>
      </c>
      <c r="N686" s="31">
        <f t="shared" si="76"/>
        <v>25.670937968000665</v>
      </c>
      <c r="O686" s="31">
        <f t="shared" si="76"/>
        <v>23.793040009786193</v>
      </c>
      <c r="P686" s="31">
        <f t="shared" si="76"/>
        <v>23.841527747836214</v>
      </c>
      <c r="Q686" s="31">
        <f t="shared" si="76"/>
        <v>24.857083668036157</v>
      </c>
      <c r="R686" s="75"/>
      <c r="S686" s="73"/>
      <c r="T686" s="76"/>
    </row>
    <row r="687" spans="1:20" ht="15" customHeight="1" x14ac:dyDescent="0.25">
      <c r="A687" s="25">
        <v>42945.416706018521</v>
      </c>
      <c r="B687" s="34">
        <v>51.985999999999997</v>
      </c>
      <c r="C687" s="35">
        <v>1083.0709059999999</v>
      </c>
      <c r="D687" s="26">
        <v>0</v>
      </c>
      <c r="E687" s="27">
        <v>0</v>
      </c>
      <c r="F687" s="28">
        <f t="shared" si="75"/>
        <v>51.985999999999997</v>
      </c>
      <c r="G687" s="28">
        <f t="shared" si="75"/>
        <v>1083.0709059999999</v>
      </c>
      <c r="H687" s="29">
        <v>0</v>
      </c>
      <c r="I687" s="30">
        <f t="shared" si="72"/>
        <v>51.985999999999997</v>
      </c>
      <c r="J687" s="31">
        <f t="shared" si="71"/>
        <v>20.833895779632979</v>
      </c>
      <c r="K687" s="78"/>
      <c r="L687" s="75"/>
      <c r="M687" s="31">
        <f t="shared" si="76"/>
        <v>37.582771504566892</v>
      </c>
      <c r="N687" s="31">
        <f t="shared" si="76"/>
        <v>25.670937968000665</v>
      </c>
      <c r="O687" s="31">
        <f t="shared" si="76"/>
        <v>23.793040009786193</v>
      </c>
      <c r="P687" s="31">
        <f t="shared" si="76"/>
        <v>23.841527747836214</v>
      </c>
      <c r="Q687" s="31">
        <f t="shared" si="76"/>
        <v>24.857083668036157</v>
      </c>
      <c r="R687" s="75"/>
      <c r="S687" s="73"/>
      <c r="T687" s="76"/>
    </row>
    <row r="688" spans="1:20" ht="15" customHeight="1" x14ac:dyDescent="0.25">
      <c r="A688" s="25">
        <v>42945.458372743058</v>
      </c>
      <c r="B688" s="34">
        <v>47.575000000000003</v>
      </c>
      <c r="C688" s="35">
        <v>1078.3519999999999</v>
      </c>
      <c r="D688" s="26">
        <v>0</v>
      </c>
      <c r="E688" s="27">
        <v>0</v>
      </c>
      <c r="F688" s="28">
        <f t="shared" si="75"/>
        <v>47.575000000000003</v>
      </c>
      <c r="G688" s="28">
        <f t="shared" si="75"/>
        <v>1078.3519999999999</v>
      </c>
      <c r="H688" s="29">
        <v>0</v>
      </c>
      <c r="I688" s="30">
        <f t="shared" si="72"/>
        <v>47.575000000000003</v>
      </c>
      <c r="J688" s="31">
        <f t="shared" si="71"/>
        <v>22.666358381502885</v>
      </c>
      <c r="K688" s="78"/>
      <c r="L688" s="75"/>
      <c r="M688" s="31">
        <f t="shared" si="76"/>
        <v>37.582771504566892</v>
      </c>
      <c r="N688" s="31">
        <f t="shared" si="76"/>
        <v>25.670937968000665</v>
      </c>
      <c r="O688" s="31">
        <f t="shared" si="76"/>
        <v>23.793040009786193</v>
      </c>
      <c r="P688" s="31">
        <f t="shared" si="76"/>
        <v>23.841527747836214</v>
      </c>
      <c r="Q688" s="31">
        <f t="shared" si="76"/>
        <v>24.857083668036157</v>
      </c>
      <c r="R688" s="75"/>
      <c r="S688" s="73"/>
      <c r="T688" s="76"/>
    </row>
    <row r="689" spans="1:20" ht="15" customHeight="1" x14ac:dyDescent="0.25">
      <c r="A689" s="25">
        <v>42945.500039467595</v>
      </c>
      <c r="B689" s="34">
        <v>106.904</v>
      </c>
      <c r="C689" s="35">
        <v>2394.6496000000002</v>
      </c>
      <c r="D689" s="26">
        <v>0</v>
      </c>
      <c r="E689" s="27">
        <v>0</v>
      </c>
      <c r="F689" s="28">
        <f t="shared" si="75"/>
        <v>106.904</v>
      </c>
      <c r="G689" s="28">
        <f t="shared" si="75"/>
        <v>2394.6496000000002</v>
      </c>
      <c r="H689" s="29">
        <v>0</v>
      </c>
      <c r="I689" s="30">
        <f t="shared" si="72"/>
        <v>106.904</v>
      </c>
      <c r="J689" s="31">
        <f t="shared" si="71"/>
        <v>22.400000000000002</v>
      </c>
      <c r="K689" s="78"/>
      <c r="L689" s="75"/>
      <c r="M689" s="31">
        <f t="shared" si="76"/>
        <v>37.582771504566892</v>
      </c>
      <c r="N689" s="31">
        <f t="shared" si="76"/>
        <v>25.670937968000665</v>
      </c>
      <c r="O689" s="31">
        <f t="shared" si="76"/>
        <v>23.793040009786193</v>
      </c>
      <c r="P689" s="31">
        <f t="shared" si="76"/>
        <v>23.841527747836214</v>
      </c>
      <c r="Q689" s="31">
        <f t="shared" si="76"/>
        <v>24.857083668036157</v>
      </c>
      <c r="R689" s="75"/>
      <c r="S689" s="73"/>
      <c r="T689" s="76"/>
    </row>
    <row r="690" spans="1:20" ht="15" customHeight="1" x14ac:dyDescent="0.25">
      <c r="A690" s="25">
        <v>42945.541706192133</v>
      </c>
      <c r="B690" s="34">
        <v>118.381</v>
      </c>
      <c r="C690" s="35">
        <v>2694.3515600000001</v>
      </c>
      <c r="D690" s="26">
        <v>0</v>
      </c>
      <c r="E690" s="27">
        <v>0</v>
      </c>
      <c r="F690" s="28">
        <f t="shared" si="75"/>
        <v>118.381</v>
      </c>
      <c r="G690" s="28">
        <f t="shared" si="75"/>
        <v>2694.3515600000001</v>
      </c>
      <c r="H690" s="29">
        <v>0</v>
      </c>
      <c r="I690" s="30">
        <f t="shared" si="72"/>
        <v>118.381</v>
      </c>
      <c r="J690" s="31">
        <f t="shared" si="71"/>
        <v>22.76</v>
      </c>
      <c r="K690" s="78"/>
      <c r="L690" s="75"/>
      <c r="M690" s="31">
        <f t="shared" si="76"/>
        <v>37.582771504566892</v>
      </c>
      <c r="N690" s="31">
        <f t="shared" si="76"/>
        <v>25.670937968000665</v>
      </c>
      <c r="O690" s="31">
        <f t="shared" si="76"/>
        <v>23.793040009786193</v>
      </c>
      <c r="P690" s="31">
        <f t="shared" si="76"/>
        <v>23.841527747836214</v>
      </c>
      <c r="Q690" s="31">
        <f t="shared" si="76"/>
        <v>24.857083668036157</v>
      </c>
      <c r="R690" s="75"/>
      <c r="S690" s="73"/>
      <c r="T690" s="76"/>
    </row>
    <row r="691" spans="1:20" ht="15" customHeight="1" x14ac:dyDescent="0.25">
      <c r="A691" s="25">
        <v>42945.58337291667</v>
      </c>
      <c r="B691" s="34">
        <v>142.55099999999999</v>
      </c>
      <c r="C691" s="35">
        <v>3310.03422</v>
      </c>
      <c r="D691" s="26">
        <v>0</v>
      </c>
      <c r="E691" s="27">
        <v>0</v>
      </c>
      <c r="F691" s="28">
        <f t="shared" si="75"/>
        <v>142.55099999999999</v>
      </c>
      <c r="G691" s="28">
        <f t="shared" si="75"/>
        <v>3310.03422</v>
      </c>
      <c r="H691" s="29">
        <v>0</v>
      </c>
      <c r="I691" s="30">
        <f t="shared" si="72"/>
        <v>142.55099999999999</v>
      </c>
      <c r="J691" s="31">
        <f t="shared" si="71"/>
        <v>23.220000000000002</v>
      </c>
      <c r="K691" s="78"/>
      <c r="L691" s="75"/>
      <c r="M691" s="31">
        <f t="shared" si="76"/>
        <v>37.582771504566892</v>
      </c>
      <c r="N691" s="31">
        <f t="shared" si="76"/>
        <v>25.670937968000665</v>
      </c>
      <c r="O691" s="31">
        <f t="shared" si="76"/>
        <v>23.793040009786193</v>
      </c>
      <c r="P691" s="31">
        <f t="shared" si="76"/>
        <v>23.841527747836214</v>
      </c>
      <c r="Q691" s="31">
        <f t="shared" si="76"/>
        <v>24.857083668036157</v>
      </c>
      <c r="R691" s="75"/>
      <c r="S691" s="73"/>
      <c r="T691" s="76"/>
    </row>
    <row r="692" spans="1:20" ht="15" customHeight="1" x14ac:dyDescent="0.25">
      <c r="A692" s="25">
        <v>42945.625039641207</v>
      </c>
      <c r="B692" s="34">
        <v>177.482</v>
      </c>
      <c r="C692" s="35">
        <v>4206.3234000000002</v>
      </c>
      <c r="D692" s="26">
        <v>0</v>
      </c>
      <c r="E692" s="27">
        <v>0</v>
      </c>
      <c r="F692" s="28">
        <f t="shared" si="75"/>
        <v>177.482</v>
      </c>
      <c r="G692" s="28">
        <f t="shared" si="75"/>
        <v>4206.3234000000002</v>
      </c>
      <c r="H692" s="29">
        <v>0</v>
      </c>
      <c r="I692" s="30">
        <f t="shared" si="72"/>
        <v>177.482</v>
      </c>
      <c r="J692" s="31">
        <f t="shared" si="71"/>
        <v>23.700000000000003</v>
      </c>
      <c r="K692" s="78"/>
      <c r="L692" s="75"/>
      <c r="M692" s="31">
        <f t="shared" si="76"/>
        <v>37.582771504566892</v>
      </c>
      <c r="N692" s="31">
        <f t="shared" si="76"/>
        <v>25.670937968000665</v>
      </c>
      <c r="O692" s="31">
        <f t="shared" si="76"/>
        <v>23.793040009786193</v>
      </c>
      <c r="P692" s="31">
        <f t="shared" si="76"/>
        <v>23.841527747836214</v>
      </c>
      <c r="Q692" s="31">
        <f t="shared" si="76"/>
        <v>24.857083668036157</v>
      </c>
      <c r="R692" s="75"/>
      <c r="S692" s="73"/>
      <c r="T692" s="76"/>
    </row>
    <row r="693" spans="1:20" ht="15" customHeight="1" x14ac:dyDescent="0.25">
      <c r="A693" s="25">
        <v>42945.666706365744</v>
      </c>
      <c r="B693" s="34">
        <v>26.815000000000001</v>
      </c>
      <c r="C693" s="35">
        <v>665.28015000000005</v>
      </c>
      <c r="D693" s="26">
        <v>0</v>
      </c>
      <c r="E693" s="27">
        <v>0</v>
      </c>
      <c r="F693" s="28">
        <f t="shared" si="75"/>
        <v>26.815000000000001</v>
      </c>
      <c r="G693" s="28">
        <f t="shared" si="75"/>
        <v>665.28015000000005</v>
      </c>
      <c r="H693" s="29">
        <v>0</v>
      </c>
      <c r="I693" s="30">
        <f t="shared" si="72"/>
        <v>26.815000000000001</v>
      </c>
      <c r="J693" s="31">
        <f t="shared" si="71"/>
        <v>24.810000000000002</v>
      </c>
      <c r="K693" s="78"/>
      <c r="L693" s="75"/>
      <c r="M693" s="31">
        <f t="shared" si="76"/>
        <v>37.582771504566892</v>
      </c>
      <c r="N693" s="31">
        <f t="shared" si="76"/>
        <v>25.670937968000665</v>
      </c>
      <c r="O693" s="31">
        <f t="shared" si="76"/>
        <v>23.793040009786193</v>
      </c>
      <c r="P693" s="31">
        <f t="shared" si="76"/>
        <v>23.841527747836214</v>
      </c>
      <c r="Q693" s="31">
        <f t="shared" si="76"/>
        <v>24.857083668036157</v>
      </c>
      <c r="R693" s="75"/>
      <c r="S693" s="73"/>
      <c r="T693" s="76"/>
    </row>
    <row r="694" spans="1:20" ht="15" customHeight="1" x14ac:dyDescent="0.25">
      <c r="A694" s="25">
        <v>42945.708373090281</v>
      </c>
      <c r="B694" s="34">
        <v>2.484</v>
      </c>
      <c r="C694" s="35">
        <v>62.321075999999998</v>
      </c>
      <c r="D694" s="26">
        <v>0</v>
      </c>
      <c r="E694" s="27">
        <v>0</v>
      </c>
      <c r="F694" s="28">
        <f t="shared" si="75"/>
        <v>2.484</v>
      </c>
      <c r="G694" s="28">
        <f t="shared" si="75"/>
        <v>62.321075999999998</v>
      </c>
      <c r="H694" s="29">
        <v>0</v>
      </c>
      <c r="I694" s="30">
        <f t="shared" si="72"/>
        <v>2.484</v>
      </c>
      <c r="J694" s="31">
        <f t="shared" si="71"/>
        <v>25.088999999999999</v>
      </c>
      <c r="K694" s="78"/>
      <c r="L694" s="75"/>
      <c r="M694" s="31">
        <f t="shared" si="76"/>
        <v>37.582771504566892</v>
      </c>
      <c r="N694" s="31">
        <f t="shared" si="76"/>
        <v>25.670937968000665</v>
      </c>
      <c r="O694" s="31">
        <f t="shared" si="76"/>
        <v>23.793040009786193</v>
      </c>
      <c r="P694" s="31">
        <f t="shared" si="76"/>
        <v>23.841527747836214</v>
      </c>
      <c r="Q694" s="31">
        <f t="shared" si="76"/>
        <v>24.857083668036157</v>
      </c>
      <c r="R694" s="75"/>
      <c r="S694" s="73"/>
      <c r="T694" s="76"/>
    </row>
    <row r="695" spans="1:20" ht="15" customHeight="1" x14ac:dyDescent="0.25">
      <c r="A695" s="25">
        <v>42945.750039814811</v>
      </c>
      <c r="B695" s="34">
        <v>0</v>
      </c>
      <c r="C695" s="35">
        <v>0</v>
      </c>
      <c r="D695" s="26">
        <v>0</v>
      </c>
      <c r="E695" s="27">
        <v>0</v>
      </c>
      <c r="F695" s="28">
        <f t="shared" si="75"/>
        <v>0</v>
      </c>
      <c r="G695" s="28">
        <f t="shared" si="75"/>
        <v>0</v>
      </c>
      <c r="H695" s="29">
        <v>0</v>
      </c>
      <c r="I695" s="30">
        <f t="shared" si="72"/>
        <v>0</v>
      </c>
      <c r="J695" s="31">
        <f t="shared" si="71"/>
        <v>0</v>
      </c>
      <c r="K695" s="78"/>
      <c r="L695" s="75"/>
      <c r="M695" s="31">
        <f t="shared" si="76"/>
        <v>37.582771504566892</v>
      </c>
      <c r="N695" s="31">
        <f t="shared" si="76"/>
        <v>25.670937968000665</v>
      </c>
      <c r="O695" s="31">
        <f t="shared" si="76"/>
        <v>23.793040009786193</v>
      </c>
      <c r="P695" s="31">
        <f t="shared" si="76"/>
        <v>23.841527747836214</v>
      </c>
      <c r="Q695" s="31">
        <f t="shared" si="76"/>
        <v>24.857083668036157</v>
      </c>
      <c r="R695" s="75"/>
      <c r="S695" s="73"/>
      <c r="T695" s="76"/>
    </row>
    <row r="696" spans="1:20" ht="15" customHeight="1" x14ac:dyDescent="0.25">
      <c r="A696" s="25">
        <v>42945.791706539349</v>
      </c>
      <c r="B696" s="34">
        <v>0</v>
      </c>
      <c r="C696" s="35">
        <v>0</v>
      </c>
      <c r="D696" s="26">
        <v>0</v>
      </c>
      <c r="E696" s="27">
        <v>0</v>
      </c>
      <c r="F696" s="28">
        <f t="shared" si="75"/>
        <v>0</v>
      </c>
      <c r="G696" s="28">
        <f t="shared" si="75"/>
        <v>0</v>
      </c>
      <c r="H696" s="29">
        <v>0</v>
      </c>
      <c r="I696" s="30">
        <f t="shared" si="72"/>
        <v>0</v>
      </c>
      <c r="J696" s="31">
        <f t="shared" si="71"/>
        <v>0</v>
      </c>
      <c r="K696" s="78"/>
      <c r="L696" s="75"/>
      <c r="M696" s="31">
        <f t="shared" ref="M696:Q711" si="77">M695</f>
        <v>37.582771504566892</v>
      </c>
      <c r="N696" s="31">
        <f t="shared" si="77"/>
        <v>25.670937968000665</v>
      </c>
      <c r="O696" s="31">
        <f t="shared" si="77"/>
        <v>23.793040009786193</v>
      </c>
      <c r="P696" s="31">
        <f t="shared" si="77"/>
        <v>23.841527747836214</v>
      </c>
      <c r="Q696" s="31">
        <f t="shared" si="77"/>
        <v>24.857083668036157</v>
      </c>
      <c r="R696" s="75"/>
      <c r="S696" s="73"/>
      <c r="T696" s="76"/>
    </row>
    <row r="697" spans="1:20" ht="15" customHeight="1" x14ac:dyDescent="0.25">
      <c r="A697" s="25">
        <v>42945.833373263886</v>
      </c>
      <c r="B697" s="34">
        <v>0</v>
      </c>
      <c r="C697" s="35">
        <v>0</v>
      </c>
      <c r="D697" s="26">
        <v>0</v>
      </c>
      <c r="E697" s="27">
        <v>0</v>
      </c>
      <c r="F697" s="28">
        <f t="shared" si="75"/>
        <v>0</v>
      </c>
      <c r="G697" s="28">
        <f t="shared" si="75"/>
        <v>0</v>
      </c>
      <c r="H697" s="29">
        <v>0</v>
      </c>
      <c r="I697" s="30">
        <f t="shared" si="72"/>
        <v>0</v>
      </c>
      <c r="J697" s="31">
        <f t="shared" si="71"/>
        <v>0</v>
      </c>
      <c r="K697" s="78"/>
      <c r="L697" s="75"/>
      <c r="M697" s="31">
        <f t="shared" si="77"/>
        <v>37.582771504566892</v>
      </c>
      <c r="N697" s="31">
        <f t="shared" si="77"/>
        <v>25.670937968000665</v>
      </c>
      <c r="O697" s="31">
        <f t="shared" si="77"/>
        <v>23.793040009786193</v>
      </c>
      <c r="P697" s="31">
        <f t="shared" si="77"/>
        <v>23.841527747836214</v>
      </c>
      <c r="Q697" s="31">
        <f t="shared" si="77"/>
        <v>24.857083668036157</v>
      </c>
      <c r="R697" s="75"/>
      <c r="S697" s="73"/>
      <c r="T697" s="76"/>
    </row>
    <row r="698" spans="1:20" ht="15" customHeight="1" x14ac:dyDescent="0.25">
      <c r="A698" s="25">
        <v>42945.875039988423</v>
      </c>
      <c r="B698" s="34">
        <v>0</v>
      </c>
      <c r="C698" s="35">
        <v>0</v>
      </c>
      <c r="D698" s="26">
        <v>0</v>
      </c>
      <c r="E698" s="27">
        <v>0</v>
      </c>
      <c r="F698" s="28">
        <f t="shared" si="75"/>
        <v>0</v>
      </c>
      <c r="G698" s="28">
        <f t="shared" si="75"/>
        <v>0</v>
      </c>
      <c r="H698" s="29">
        <v>0</v>
      </c>
      <c r="I698" s="30">
        <f t="shared" si="72"/>
        <v>0</v>
      </c>
      <c r="J698" s="31">
        <f t="shared" si="71"/>
        <v>0</v>
      </c>
      <c r="K698" s="78"/>
      <c r="L698" s="75"/>
      <c r="M698" s="31">
        <f t="shared" si="77"/>
        <v>37.582771504566892</v>
      </c>
      <c r="N698" s="31">
        <f t="shared" si="77"/>
        <v>25.670937968000665</v>
      </c>
      <c r="O698" s="31">
        <f t="shared" si="77"/>
        <v>23.793040009786193</v>
      </c>
      <c r="P698" s="31">
        <f t="shared" si="77"/>
        <v>23.841527747836214</v>
      </c>
      <c r="Q698" s="31">
        <f t="shared" si="77"/>
        <v>24.857083668036157</v>
      </c>
      <c r="R698" s="75"/>
      <c r="S698" s="73"/>
      <c r="T698" s="76"/>
    </row>
    <row r="699" spans="1:20" ht="15" customHeight="1" x14ac:dyDescent="0.25">
      <c r="A699" s="25">
        <v>42945.91670671296</v>
      </c>
      <c r="B699" s="34">
        <v>6.1</v>
      </c>
      <c r="C699" s="35">
        <v>142.06899999999999</v>
      </c>
      <c r="D699" s="26">
        <v>0</v>
      </c>
      <c r="E699" s="27">
        <v>0</v>
      </c>
      <c r="F699" s="28">
        <f t="shared" si="75"/>
        <v>6.1</v>
      </c>
      <c r="G699" s="28">
        <f t="shared" si="75"/>
        <v>142.06899999999999</v>
      </c>
      <c r="H699" s="29">
        <v>0</v>
      </c>
      <c r="I699" s="30">
        <f t="shared" si="72"/>
        <v>6.1</v>
      </c>
      <c r="J699" s="31">
        <f t="shared" si="71"/>
        <v>23.29</v>
      </c>
      <c r="K699" s="78"/>
      <c r="L699" s="75"/>
      <c r="M699" s="31">
        <f t="shared" si="77"/>
        <v>37.582771504566892</v>
      </c>
      <c r="N699" s="31">
        <f t="shared" si="77"/>
        <v>25.670937968000665</v>
      </c>
      <c r="O699" s="31">
        <f t="shared" si="77"/>
        <v>23.793040009786193</v>
      </c>
      <c r="P699" s="31">
        <f t="shared" si="77"/>
        <v>23.841527747836214</v>
      </c>
      <c r="Q699" s="31">
        <f t="shared" si="77"/>
        <v>24.857083668036157</v>
      </c>
      <c r="R699" s="75"/>
      <c r="S699" s="73"/>
      <c r="T699" s="76"/>
    </row>
    <row r="700" spans="1:20" ht="15" customHeight="1" x14ac:dyDescent="0.25">
      <c r="A700" s="25">
        <v>42945.958373437497</v>
      </c>
      <c r="B700" s="26">
        <v>78.5</v>
      </c>
      <c r="C700" s="27">
        <v>1636.7249999999999</v>
      </c>
      <c r="D700" s="26">
        <v>0</v>
      </c>
      <c r="E700" s="27">
        <v>0</v>
      </c>
      <c r="F700" s="28">
        <f t="shared" si="75"/>
        <v>78.5</v>
      </c>
      <c r="G700" s="28">
        <f t="shared" si="75"/>
        <v>1636.7249999999999</v>
      </c>
      <c r="H700" s="29">
        <v>0</v>
      </c>
      <c r="I700" s="30">
        <f t="shared" si="72"/>
        <v>78.5</v>
      </c>
      <c r="J700" s="31">
        <f t="shared" si="71"/>
        <v>20.849999999999998</v>
      </c>
      <c r="K700" s="78"/>
      <c r="L700" s="75"/>
      <c r="M700" s="31">
        <f t="shared" si="77"/>
        <v>37.582771504566892</v>
      </c>
      <c r="N700" s="31">
        <f t="shared" si="77"/>
        <v>25.670937968000665</v>
      </c>
      <c r="O700" s="31">
        <f t="shared" si="77"/>
        <v>23.793040009786193</v>
      </c>
      <c r="P700" s="31">
        <f t="shared" si="77"/>
        <v>23.841527747836214</v>
      </c>
      <c r="Q700" s="31">
        <f t="shared" si="77"/>
        <v>24.857083668036157</v>
      </c>
      <c r="R700" s="75"/>
      <c r="S700" s="73"/>
      <c r="T700" s="76"/>
    </row>
    <row r="701" spans="1:20" ht="15" customHeight="1" x14ac:dyDescent="0.25">
      <c r="A701" s="25">
        <v>42946.000040162035</v>
      </c>
      <c r="B701" s="26">
        <v>36.299999999999997</v>
      </c>
      <c r="C701" s="27">
        <v>650.13300000000004</v>
      </c>
      <c r="D701" s="37">
        <v>0</v>
      </c>
      <c r="E701" s="27">
        <v>0</v>
      </c>
      <c r="F701" s="28">
        <f t="shared" si="75"/>
        <v>36.299999999999997</v>
      </c>
      <c r="G701" s="28">
        <f t="shared" si="75"/>
        <v>650.13300000000004</v>
      </c>
      <c r="H701" s="29">
        <v>0</v>
      </c>
      <c r="I701" s="30">
        <f t="shared" si="72"/>
        <v>36.299999999999997</v>
      </c>
      <c r="J701" s="31">
        <f t="shared" si="71"/>
        <v>17.910000000000004</v>
      </c>
      <c r="K701" s="78"/>
      <c r="L701" s="75"/>
      <c r="M701" s="31">
        <f t="shared" si="77"/>
        <v>37.582771504566892</v>
      </c>
      <c r="N701" s="31">
        <f t="shared" si="77"/>
        <v>25.670937968000665</v>
      </c>
      <c r="O701" s="31">
        <f t="shared" si="77"/>
        <v>23.793040009786193</v>
      </c>
      <c r="P701" s="31">
        <f t="shared" si="77"/>
        <v>23.841527747836214</v>
      </c>
      <c r="Q701" s="31">
        <f t="shared" si="77"/>
        <v>24.857083668036157</v>
      </c>
      <c r="R701" s="75"/>
      <c r="S701" s="73"/>
      <c r="T701" s="76"/>
    </row>
    <row r="702" spans="1:20" ht="15" customHeight="1" x14ac:dyDescent="0.25">
      <c r="A702" s="25">
        <v>42946.041706886572</v>
      </c>
      <c r="B702" s="26">
        <v>0.2</v>
      </c>
      <c r="C702" s="27">
        <v>3.45</v>
      </c>
      <c r="D702" s="26">
        <v>0</v>
      </c>
      <c r="E702" s="27">
        <v>0</v>
      </c>
      <c r="F702" s="28">
        <f t="shared" si="75"/>
        <v>0.2</v>
      </c>
      <c r="G702" s="28">
        <f t="shared" si="75"/>
        <v>3.45</v>
      </c>
      <c r="H702" s="29">
        <v>0</v>
      </c>
      <c r="I702" s="30">
        <f t="shared" si="72"/>
        <v>0.2</v>
      </c>
      <c r="J702" s="31">
        <f t="shared" si="71"/>
        <v>17.25</v>
      </c>
      <c r="K702" s="78"/>
      <c r="L702" s="75"/>
      <c r="M702" s="31">
        <f t="shared" si="77"/>
        <v>37.582771504566892</v>
      </c>
      <c r="N702" s="31">
        <f t="shared" si="77"/>
        <v>25.670937968000665</v>
      </c>
      <c r="O702" s="31">
        <f t="shared" si="77"/>
        <v>23.793040009786193</v>
      </c>
      <c r="P702" s="31">
        <f t="shared" si="77"/>
        <v>23.841527747836214</v>
      </c>
      <c r="Q702" s="31">
        <f t="shared" si="77"/>
        <v>24.857083668036157</v>
      </c>
      <c r="R702" s="75"/>
      <c r="S702" s="73"/>
      <c r="T702" s="76"/>
    </row>
    <row r="703" spans="1:20" ht="15" customHeight="1" x14ac:dyDescent="0.25">
      <c r="A703" s="25">
        <v>42946.083373611109</v>
      </c>
      <c r="B703" s="26">
        <v>0</v>
      </c>
      <c r="C703" s="27">
        <v>0</v>
      </c>
      <c r="D703" s="26">
        <v>0</v>
      </c>
      <c r="E703" s="27">
        <v>0</v>
      </c>
      <c r="F703" s="28">
        <f t="shared" si="75"/>
        <v>0</v>
      </c>
      <c r="G703" s="28">
        <f t="shared" si="75"/>
        <v>0</v>
      </c>
      <c r="H703" s="29">
        <v>0</v>
      </c>
      <c r="I703" s="30">
        <f t="shared" si="72"/>
        <v>0</v>
      </c>
      <c r="J703" s="31">
        <f t="shared" si="71"/>
        <v>0</v>
      </c>
      <c r="K703" s="78"/>
      <c r="L703" s="75"/>
      <c r="M703" s="31">
        <f t="shared" si="77"/>
        <v>37.582771504566892</v>
      </c>
      <c r="N703" s="31">
        <f t="shared" si="77"/>
        <v>25.670937968000665</v>
      </c>
      <c r="O703" s="31">
        <f t="shared" si="77"/>
        <v>23.793040009786193</v>
      </c>
      <c r="P703" s="31">
        <f t="shared" si="77"/>
        <v>23.841527747836214</v>
      </c>
      <c r="Q703" s="31">
        <f t="shared" si="77"/>
        <v>24.857083668036157</v>
      </c>
      <c r="R703" s="75"/>
      <c r="S703" s="73"/>
      <c r="T703" s="76"/>
    </row>
    <row r="704" spans="1:20" ht="15" customHeight="1" x14ac:dyDescent="0.25">
      <c r="A704" s="25">
        <v>42946.125040335646</v>
      </c>
      <c r="B704" s="26">
        <v>1.498</v>
      </c>
      <c r="C704" s="27">
        <v>27.250118000000001</v>
      </c>
      <c r="D704" s="26">
        <v>0</v>
      </c>
      <c r="E704" s="27">
        <v>0</v>
      </c>
      <c r="F704" s="28">
        <f t="shared" si="75"/>
        <v>1.498</v>
      </c>
      <c r="G704" s="28">
        <f t="shared" si="75"/>
        <v>27.250118000000001</v>
      </c>
      <c r="H704" s="29">
        <v>0</v>
      </c>
      <c r="I704" s="30">
        <f t="shared" si="72"/>
        <v>1.498</v>
      </c>
      <c r="J704" s="31">
        <f t="shared" si="71"/>
        <v>18.190999999999999</v>
      </c>
      <c r="K704" s="78"/>
      <c r="L704" s="75"/>
      <c r="M704" s="31">
        <f t="shared" si="77"/>
        <v>37.582771504566892</v>
      </c>
      <c r="N704" s="31">
        <f t="shared" si="77"/>
        <v>25.670937968000665</v>
      </c>
      <c r="O704" s="31">
        <f t="shared" si="77"/>
        <v>23.793040009786193</v>
      </c>
      <c r="P704" s="31">
        <f t="shared" si="77"/>
        <v>23.841527747836214</v>
      </c>
      <c r="Q704" s="31">
        <f t="shared" si="77"/>
        <v>24.857083668036157</v>
      </c>
      <c r="R704" s="75"/>
      <c r="S704" s="73"/>
      <c r="T704" s="76"/>
    </row>
    <row r="705" spans="1:20" ht="15" customHeight="1" x14ac:dyDescent="0.25">
      <c r="A705" s="25">
        <v>42946.166707060183</v>
      </c>
      <c r="B705" s="26">
        <v>4.5229999999999997</v>
      </c>
      <c r="C705" s="27">
        <v>67.351992999999993</v>
      </c>
      <c r="D705" s="26">
        <v>0</v>
      </c>
      <c r="E705" s="27">
        <v>0</v>
      </c>
      <c r="F705" s="28">
        <f t="shared" si="75"/>
        <v>4.5229999999999997</v>
      </c>
      <c r="G705" s="28">
        <f t="shared" si="75"/>
        <v>67.351992999999993</v>
      </c>
      <c r="H705" s="29">
        <v>0</v>
      </c>
      <c r="I705" s="30">
        <f t="shared" si="72"/>
        <v>4.5229999999999997</v>
      </c>
      <c r="J705" s="31">
        <f t="shared" si="71"/>
        <v>14.891</v>
      </c>
      <c r="K705" s="78"/>
      <c r="L705" s="75"/>
      <c r="M705" s="31">
        <f t="shared" si="77"/>
        <v>37.582771504566892</v>
      </c>
      <c r="N705" s="31">
        <f t="shared" si="77"/>
        <v>25.670937968000665</v>
      </c>
      <c r="O705" s="31">
        <f t="shared" si="77"/>
        <v>23.793040009786193</v>
      </c>
      <c r="P705" s="31">
        <f t="shared" si="77"/>
        <v>23.841527747836214</v>
      </c>
      <c r="Q705" s="31">
        <f t="shared" si="77"/>
        <v>24.857083668036157</v>
      </c>
      <c r="R705" s="75"/>
      <c r="S705" s="73"/>
      <c r="T705" s="76"/>
    </row>
    <row r="706" spans="1:20" ht="15" customHeight="1" x14ac:dyDescent="0.25">
      <c r="A706" s="25">
        <v>42946.208373784721</v>
      </c>
      <c r="B706" s="26">
        <v>3.0430000000000001</v>
      </c>
      <c r="C706" s="27">
        <v>49.868684000000002</v>
      </c>
      <c r="D706" s="26">
        <v>0</v>
      </c>
      <c r="E706" s="27">
        <v>0</v>
      </c>
      <c r="F706" s="28">
        <f t="shared" si="75"/>
        <v>3.0430000000000001</v>
      </c>
      <c r="G706" s="28">
        <f t="shared" si="75"/>
        <v>49.868684000000002</v>
      </c>
      <c r="H706" s="29">
        <v>0</v>
      </c>
      <c r="I706" s="30">
        <f t="shared" si="72"/>
        <v>3.0430000000000001</v>
      </c>
      <c r="J706" s="31">
        <f t="shared" si="71"/>
        <v>16.387999999999998</v>
      </c>
      <c r="K706" s="78"/>
      <c r="L706" s="75"/>
      <c r="M706" s="31">
        <f t="shared" si="77"/>
        <v>37.582771504566892</v>
      </c>
      <c r="N706" s="31">
        <f t="shared" si="77"/>
        <v>25.670937968000665</v>
      </c>
      <c r="O706" s="31">
        <f t="shared" si="77"/>
        <v>23.793040009786193</v>
      </c>
      <c r="P706" s="31">
        <f t="shared" si="77"/>
        <v>23.841527747836214</v>
      </c>
      <c r="Q706" s="31">
        <f t="shared" si="77"/>
        <v>24.857083668036157</v>
      </c>
      <c r="R706" s="75"/>
      <c r="S706" s="73"/>
      <c r="T706" s="76"/>
    </row>
    <row r="707" spans="1:20" ht="15" customHeight="1" x14ac:dyDescent="0.25">
      <c r="A707" s="25">
        <v>42946.250040509258</v>
      </c>
      <c r="B707" s="26">
        <v>3.6640000000000001</v>
      </c>
      <c r="C707" s="27">
        <v>59.470384000000003</v>
      </c>
      <c r="D707" s="26">
        <v>0</v>
      </c>
      <c r="E707" s="27">
        <v>0</v>
      </c>
      <c r="F707" s="28">
        <f t="shared" si="75"/>
        <v>3.6640000000000001</v>
      </c>
      <c r="G707" s="28">
        <f t="shared" si="75"/>
        <v>59.470384000000003</v>
      </c>
      <c r="H707" s="29">
        <v>0</v>
      </c>
      <c r="I707" s="30">
        <f t="shared" si="72"/>
        <v>3.6640000000000001</v>
      </c>
      <c r="J707" s="31">
        <f t="shared" si="71"/>
        <v>16.231000000000002</v>
      </c>
      <c r="K707" s="78"/>
      <c r="L707" s="75"/>
      <c r="M707" s="31">
        <f t="shared" si="77"/>
        <v>37.582771504566892</v>
      </c>
      <c r="N707" s="31">
        <f t="shared" si="77"/>
        <v>25.670937968000665</v>
      </c>
      <c r="O707" s="31">
        <f t="shared" si="77"/>
        <v>23.793040009786193</v>
      </c>
      <c r="P707" s="31">
        <f t="shared" si="77"/>
        <v>23.841527747836214</v>
      </c>
      <c r="Q707" s="31">
        <f t="shared" si="77"/>
        <v>24.857083668036157</v>
      </c>
      <c r="R707" s="75"/>
      <c r="S707" s="73"/>
      <c r="T707" s="76"/>
    </row>
    <row r="708" spans="1:20" ht="15" customHeight="1" x14ac:dyDescent="0.25">
      <c r="A708" s="25">
        <v>42946.291707233795</v>
      </c>
      <c r="B708" s="26">
        <v>14.846</v>
      </c>
      <c r="C708" s="27">
        <v>-122.92488</v>
      </c>
      <c r="D708" s="26">
        <v>0</v>
      </c>
      <c r="E708" s="27">
        <v>0</v>
      </c>
      <c r="F708" s="28">
        <f t="shared" si="75"/>
        <v>14.846</v>
      </c>
      <c r="G708" s="28">
        <f t="shared" si="75"/>
        <v>-122.92488</v>
      </c>
      <c r="H708" s="29">
        <v>0</v>
      </c>
      <c r="I708" s="30">
        <f t="shared" si="72"/>
        <v>14.846</v>
      </c>
      <c r="J708" s="31">
        <f t="shared" si="71"/>
        <v>-8.2799999999999994</v>
      </c>
      <c r="K708" s="78"/>
      <c r="L708" s="75"/>
      <c r="M708" s="31">
        <f t="shared" si="77"/>
        <v>37.582771504566892</v>
      </c>
      <c r="N708" s="31">
        <f t="shared" si="77"/>
        <v>25.670937968000665</v>
      </c>
      <c r="O708" s="31">
        <f t="shared" si="77"/>
        <v>23.793040009786193</v>
      </c>
      <c r="P708" s="31">
        <f t="shared" si="77"/>
        <v>23.841527747836214</v>
      </c>
      <c r="Q708" s="31">
        <f t="shared" si="77"/>
        <v>24.857083668036157</v>
      </c>
      <c r="R708" s="75"/>
      <c r="S708" s="73"/>
      <c r="T708" s="76"/>
    </row>
    <row r="709" spans="1:20" ht="15" customHeight="1" x14ac:dyDescent="0.25">
      <c r="A709" s="25">
        <v>42946.333373958332</v>
      </c>
      <c r="B709" s="26">
        <v>18.812000000000001</v>
      </c>
      <c r="C709" s="27">
        <v>6.9604400000000002</v>
      </c>
      <c r="D709" s="26">
        <v>0</v>
      </c>
      <c r="E709" s="27">
        <v>0</v>
      </c>
      <c r="F709" s="28">
        <f t="shared" si="75"/>
        <v>18.812000000000001</v>
      </c>
      <c r="G709" s="28">
        <f t="shared" si="75"/>
        <v>6.9604400000000002</v>
      </c>
      <c r="H709" s="29">
        <v>0</v>
      </c>
      <c r="I709" s="30">
        <f t="shared" si="72"/>
        <v>18.812000000000001</v>
      </c>
      <c r="J709" s="31">
        <f t="shared" si="71"/>
        <v>0.37</v>
      </c>
      <c r="K709" s="78"/>
      <c r="L709" s="75"/>
      <c r="M709" s="31">
        <f t="shared" si="77"/>
        <v>37.582771504566892</v>
      </c>
      <c r="N709" s="31">
        <f t="shared" si="77"/>
        <v>25.670937968000665</v>
      </c>
      <c r="O709" s="31">
        <f t="shared" si="77"/>
        <v>23.793040009786193</v>
      </c>
      <c r="P709" s="31">
        <f t="shared" si="77"/>
        <v>23.841527747836214</v>
      </c>
      <c r="Q709" s="31">
        <f t="shared" si="77"/>
        <v>24.857083668036157</v>
      </c>
      <c r="R709" s="75"/>
      <c r="S709" s="73"/>
      <c r="T709" s="76"/>
    </row>
    <row r="710" spans="1:20" ht="15" customHeight="1" x14ac:dyDescent="0.25">
      <c r="A710" s="25">
        <v>42946.375040682869</v>
      </c>
      <c r="B710" s="26">
        <v>2.92</v>
      </c>
      <c r="C710" s="27">
        <v>-0.96067999999999998</v>
      </c>
      <c r="D710" s="26">
        <v>0</v>
      </c>
      <c r="E710" s="27">
        <v>0</v>
      </c>
      <c r="F710" s="28">
        <f t="shared" si="75"/>
        <v>2.92</v>
      </c>
      <c r="G710" s="28">
        <f t="shared" si="75"/>
        <v>-0.96067999999999998</v>
      </c>
      <c r="H710" s="29">
        <v>0</v>
      </c>
      <c r="I710" s="30">
        <f t="shared" si="72"/>
        <v>2.92</v>
      </c>
      <c r="J710" s="31">
        <f t="shared" si="71"/>
        <v>-0.32900000000000001</v>
      </c>
      <c r="K710" s="78"/>
      <c r="L710" s="75"/>
      <c r="M710" s="31">
        <f t="shared" si="77"/>
        <v>37.582771504566892</v>
      </c>
      <c r="N710" s="31">
        <f t="shared" si="77"/>
        <v>25.670937968000665</v>
      </c>
      <c r="O710" s="31">
        <f t="shared" si="77"/>
        <v>23.793040009786193</v>
      </c>
      <c r="P710" s="31">
        <f t="shared" si="77"/>
        <v>23.841527747836214</v>
      </c>
      <c r="Q710" s="31">
        <f t="shared" si="77"/>
        <v>24.857083668036157</v>
      </c>
      <c r="R710" s="75"/>
      <c r="S710" s="73"/>
      <c r="T710" s="76"/>
    </row>
    <row r="711" spans="1:20" ht="15" customHeight="1" x14ac:dyDescent="0.25">
      <c r="A711" s="25">
        <v>42946.416707407407</v>
      </c>
      <c r="B711" s="26">
        <v>11.916</v>
      </c>
      <c r="C711" s="27">
        <v>232.83864</v>
      </c>
      <c r="D711" s="26">
        <v>0</v>
      </c>
      <c r="E711" s="27">
        <v>0</v>
      </c>
      <c r="F711" s="28">
        <f t="shared" si="75"/>
        <v>11.916</v>
      </c>
      <c r="G711" s="28">
        <f t="shared" si="75"/>
        <v>232.83864</v>
      </c>
      <c r="H711" s="29">
        <v>0</v>
      </c>
      <c r="I711" s="30">
        <f t="shared" si="72"/>
        <v>11.916</v>
      </c>
      <c r="J711" s="31">
        <f t="shared" ref="J711:J749" si="78">IF(F711&gt;0,G711/F711,0)</f>
        <v>19.54</v>
      </c>
      <c r="K711" s="78"/>
      <c r="L711" s="75"/>
      <c r="M711" s="31">
        <f t="shared" si="77"/>
        <v>37.582771504566892</v>
      </c>
      <c r="N711" s="31">
        <f t="shared" si="77"/>
        <v>25.670937968000665</v>
      </c>
      <c r="O711" s="31">
        <f t="shared" si="77"/>
        <v>23.793040009786193</v>
      </c>
      <c r="P711" s="31">
        <f t="shared" si="77"/>
        <v>23.841527747836214</v>
      </c>
      <c r="Q711" s="31">
        <f t="shared" si="77"/>
        <v>24.857083668036157</v>
      </c>
      <c r="R711" s="75"/>
      <c r="S711" s="73"/>
      <c r="T711" s="76"/>
    </row>
    <row r="712" spans="1:20" ht="15" customHeight="1" x14ac:dyDescent="0.25">
      <c r="A712" s="25">
        <v>42946.458374131944</v>
      </c>
      <c r="B712" s="26">
        <v>36.299999999999997</v>
      </c>
      <c r="C712" s="27">
        <v>753.58799999999997</v>
      </c>
      <c r="D712" s="26">
        <v>0</v>
      </c>
      <c r="E712" s="27">
        <v>0</v>
      </c>
      <c r="F712" s="28">
        <f t="shared" si="75"/>
        <v>36.299999999999997</v>
      </c>
      <c r="G712" s="28">
        <f t="shared" si="75"/>
        <v>753.58799999999997</v>
      </c>
      <c r="H712" s="29">
        <v>0</v>
      </c>
      <c r="I712" s="30">
        <f t="shared" ref="I712:I749" si="79">F712-H712</f>
        <v>36.299999999999997</v>
      </c>
      <c r="J712" s="31">
        <f t="shared" si="78"/>
        <v>20.76</v>
      </c>
      <c r="K712" s="78"/>
      <c r="L712" s="75"/>
      <c r="M712" s="31">
        <f t="shared" ref="M712:Q727" si="80">M711</f>
        <v>37.582771504566892</v>
      </c>
      <c r="N712" s="31">
        <f t="shared" si="80"/>
        <v>25.670937968000665</v>
      </c>
      <c r="O712" s="31">
        <f t="shared" si="80"/>
        <v>23.793040009786193</v>
      </c>
      <c r="P712" s="31">
        <f t="shared" si="80"/>
        <v>23.841527747836214</v>
      </c>
      <c r="Q712" s="31">
        <f t="shared" si="80"/>
        <v>24.857083668036157</v>
      </c>
      <c r="R712" s="75"/>
      <c r="S712" s="73"/>
      <c r="T712" s="76"/>
    </row>
    <row r="713" spans="1:20" ht="15" customHeight="1" x14ac:dyDescent="0.25">
      <c r="A713" s="25">
        <v>42946.500040856481</v>
      </c>
      <c r="B713" s="26">
        <v>66.988</v>
      </c>
      <c r="C713" s="27">
        <v>1489.1432400000001</v>
      </c>
      <c r="D713" s="26">
        <v>0</v>
      </c>
      <c r="E713" s="27">
        <v>0</v>
      </c>
      <c r="F713" s="28">
        <f t="shared" si="75"/>
        <v>66.988</v>
      </c>
      <c r="G713" s="28">
        <f t="shared" si="75"/>
        <v>1489.1432400000001</v>
      </c>
      <c r="H713" s="29">
        <v>0</v>
      </c>
      <c r="I713" s="30">
        <f t="shared" si="79"/>
        <v>66.988</v>
      </c>
      <c r="J713" s="31">
        <f t="shared" si="78"/>
        <v>22.23</v>
      </c>
      <c r="K713" s="78"/>
      <c r="L713" s="75"/>
      <c r="M713" s="31">
        <f t="shared" si="80"/>
        <v>37.582771504566892</v>
      </c>
      <c r="N713" s="31">
        <f t="shared" si="80"/>
        <v>25.670937968000665</v>
      </c>
      <c r="O713" s="31">
        <f t="shared" si="80"/>
        <v>23.793040009786193</v>
      </c>
      <c r="P713" s="31">
        <f t="shared" si="80"/>
        <v>23.841527747836214</v>
      </c>
      <c r="Q713" s="31">
        <f t="shared" si="80"/>
        <v>24.857083668036157</v>
      </c>
      <c r="R713" s="75"/>
      <c r="S713" s="73"/>
      <c r="T713" s="76"/>
    </row>
    <row r="714" spans="1:20" ht="15" customHeight="1" x14ac:dyDescent="0.25">
      <c r="A714" s="25">
        <v>42946.541707581018</v>
      </c>
      <c r="B714" s="26">
        <v>66.698999999999998</v>
      </c>
      <c r="C714" s="27">
        <v>1811.54484</v>
      </c>
      <c r="D714" s="26">
        <v>66.698999999999998</v>
      </c>
      <c r="E714" s="27">
        <v>1811.5450000000001</v>
      </c>
      <c r="F714" s="28">
        <f t="shared" si="75"/>
        <v>0</v>
      </c>
      <c r="G714" s="28">
        <f t="shared" si="75"/>
        <v>-1.6000000005078618E-4</v>
      </c>
      <c r="H714" s="29">
        <v>0</v>
      </c>
      <c r="I714" s="30">
        <f t="shared" si="79"/>
        <v>0</v>
      </c>
      <c r="J714" s="31">
        <f t="shared" si="78"/>
        <v>0</v>
      </c>
      <c r="K714" s="78"/>
      <c r="L714" s="75"/>
      <c r="M714" s="31">
        <f t="shared" si="80"/>
        <v>37.582771504566892</v>
      </c>
      <c r="N714" s="31">
        <f t="shared" si="80"/>
        <v>25.670937968000665</v>
      </c>
      <c r="O714" s="31">
        <f t="shared" si="80"/>
        <v>23.793040009786193</v>
      </c>
      <c r="P714" s="31">
        <f t="shared" si="80"/>
        <v>23.841527747836214</v>
      </c>
      <c r="Q714" s="31">
        <f t="shared" si="80"/>
        <v>24.857083668036157</v>
      </c>
      <c r="R714" s="75"/>
      <c r="S714" s="73"/>
      <c r="T714" s="76"/>
    </row>
    <row r="715" spans="1:20" ht="15" customHeight="1" x14ac:dyDescent="0.25">
      <c r="A715" s="25">
        <v>42946.583374305555</v>
      </c>
      <c r="B715" s="26">
        <v>96.674000000000007</v>
      </c>
      <c r="C715" s="27">
        <v>3199.9094</v>
      </c>
      <c r="D715" s="26">
        <v>96.674000000000007</v>
      </c>
      <c r="E715" s="27">
        <v>3199.9090000000001</v>
      </c>
      <c r="F715" s="28">
        <f t="shared" si="75"/>
        <v>0</v>
      </c>
      <c r="G715" s="28">
        <f t="shared" si="75"/>
        <v>3.9999999989959178E-4</v>
      </c>
      <c r="H715" s="29">
        <v>0</v>
      </c>
      <c r="I715" s="30">
        <f t="shared" si="79"/>
        <v>0</v>
      </c>
      <c r="J715" s="31">
        <f t="shared" si="78"/>
        <v>0</v>
      </c>
      <c r="K715" s="78"/>
      <c r="L715" s="75"/>
      <c r="M715" s="31">
        <f t="shared" si="80"/>
        <v>37.582771504566892</v>
      </c>
      <c r="N715" s="31">
        <f t="shared" si="80"/>
        <v>25.670937968000665</v>
      </c>
      <c r="O715" s="31">
        <f t="shared" si="80"/>
        <v>23.793040009786193</v>
      </c>
      <c r="P715" s="31">
        <f t="shared" si="80"/>
        <v>23.841527747836214</v>
      </c>
      <c r="Q715" s="31">
        <f t="shared" si="80"/>
        <v>24.857083668036157</v>
      </c>
      <c r="R715" s="75"/>
      <c r="S715" s="73"/>
      <c r="T715" s="76"/>
    </row>
    <row r="716" spans="1:20" ht="15" customHeight="1" x14ac:dyDescent="0.25">
      <c r="A716" s="25">
        <v>42946.625041030093</v>
      </c>
      <c r="B716" s="26">
        <v>55.771000000000001</v>
      </c>
      <c r="C716" s="27">
        <v>3260.37266</v>
      </c>
      <c r="D716" s="26">
        <v>55.771000000000001</v>
      </c>
      <c r="E716" s="27">
        <v>3260.373</v>
      </c>
      <c r="F716" s="28">
        <f t="shared" si="75"/>
        <v>0</v>
      </c>
      <c r="G716" s="28">
        <f t="shared" si="75"/>
        <v>-3.4000000005107722E-4</v>
      </c>
      <c r="H716" s="29">
        <v>0</v>
      </c>
      <c r="I716" s="30">
        <f t="shared" si="79"/>
        <v>0</v>
      </c>
      <c r="J716" s="31">
        <f t="shared" si="78"/>
        <v>0</v>
      </c>
      <c r="K716" s="78"/>
      <c r="L716" s="75"/>
      <c r="M716" s="31">
        <f t="shared" si="80"/>
        <v>37.582771504566892</v>
      </c>
      <c r="N716" s="31">
        <f t="shared" si="80"/>
        <v>25.670937968000665</v>
      </c>
      <c r="O716" s="31">
        <f t="shared" si="80"/>
        <v>23.793040009786193</v>
      </c>
      <c r="P716" s="31">
        <f t="shared" si="80"/>
        <v>23.841527747836214</v>
      </c>
      <c r="Q716" s="31">
        <f t="shared" si="80"/>
        <v>24.857083668036157</v>
      </c>
      <c r="R716" s="75"/>
      <c r="S716" s="73"/>
      <c r="T716" s="76"/>
    </row>
    <row r="717" spans="1:20" ht="15" customHeight="1" x14ac:dyDescent="0.25">
      <c r="A717" s="25">
        <v>42946.66670775463</v>
      </c>
      <c r="B717" s="26">
        <v>47.043999999999997</v>
      </c>
      <c r="C717" s="27">
        <v>1678.5299199999999</v>
      </c>
      <c r="D717" s="26">
        <v>47.044000000000004</v>
      </c>
      <c r="E717" s="27">
        <v>1678.53</v>
      </c>
      <c r="F717" s="28">
        <f t="shared" si="75"/>
        <v>0</v>
      </c>
      <c r="G717" s="28">
        <f t="shared" si="75"/>
        <v>-8.0000000025393092E-5</v>
      </c>
      <c r="H717" s="29">
        <v>0</v>
      </c>
      <c r="I717" s="30">
        <f t="shared" si="79"/>
        <v>0</v>
      </c>
      <c r="J717" s="31">
        <f t="shared" si="78"/>
        <v>0</v>
      </c>
      <c r="K717" s="78"/>
      <c r="L717" s="75"/>
      <c r="M717" s="31">
        <f t="shared" si="80"/>
        <v>37.582771504566892</v>
      </c>
      <c r="N717" s="31">
        <f t="shared" si="80"/>
        <v>25.670937968000665</v>
      </c>
      <c r="O717" s="31">
        <f t="shared" si="80"/>
        <v>23.793040009786193</v>
      </c>
      <c r="P717" s="31">
        <f t="shared" si="80"/>
        <v>23.841527747836214</v>
      </c>
      <c r="Q717" s="31">
        <f t="shared" si="80"/>
        <v>24.857083668036157</v>
      </c>
      <c r="R717" s="75"/>
      <c r="S717" s="73"/>
      <c r="T717" s="76"/>
    </row>
    <row r="718" spans="1:20" ht="15" customHeight="1" x14ac:dyDescent="0.25">
      <c r="A718" s="25">
        <v>42946.708374479167</v>
      </c>
      <c r="B718" s="26">
        <v>0</v>
      </c>
      <c r="C718" s="27">
        <v>0</v>
      </c>
      <c r="D718" s="26">
        <v>0</v>
      </c>
      <c r="E718" s="27">
        <v>0</v>
      </c>
      <c r="F718" s="28">
        <f t="shared" si="75"/>
        <v>0</v>
      </c>
      <c r="G718" s="28">
        <f t="shared" si="75"/>
        <v>0</v>
      </c>
      <c r="H718" s="29">
        <v>0</v>
      </c>
      <c r="I718" s="30">
        <f t="shared" si="79"/>
        <v>0</v>
      </c>
      <c r="J718" s="31">
        <f t="shared" si="78"/>
        <v>0</v>
      </c>
      <c r="K718" s="78"/>
      <c r="L718" s="75"/>
      <c r="M718" s="31">
        <f t="shared" si="80"/>
        <v>37.582771504566892</v>
      </c>
      <c r="N718" s="31">
        <f t="shared" si="80"/>
        <v>25.670937968000665</v>
      </c>
      <c r="O718" s="31">
        <f t="shared" si="80"/>
        <v>23.793040009786193</v>
      </c>
      <c r="P718" s="31">
        <f t="shared" si="80"/>
        <v>23.841527747836214</v>
      </c>
      <c r="Q718" s="31">
        <f t="shared" si="80"/>
        <v>24.857083668036157</v>
      </c>
      <c r="R718" s="75"/>
      <c r="S718" s="73"/>
      <c r="T718" s="76"/>
    </row>
    <row r="719" spans="1:20" ht="15" customHeight="1" x14ac:dyDescent="0.25">
      <c r="A719" s="25">
        <v>42946.750041203704</v>
      </c>
      <c r="B719" s="34">
        <v>22.032</v>
      </c>
      <c r="C719" s="35">
        <v>1554.7982400000001</v>
      </c>
      <c r="D719" s="26">
        <v>22.032</v>
      </c>
      <c r="E719" s="27">
        <v>1554.798</v>
      </c>
      <c r="F719" s="28">
        <f t="shared" si="75"/>
        <v>0</v>
      </c>
      <c r="G719" s="28">
        <f t="shared" si="75"/>
        <v>2.4000000007617928E-4</v>
      </c>
      <c r="H719" s="29">
        <v>0</v>
      </c>
      <c r="I719" s="30">
        <f t="shared" si="79"/>
        <v>0</v>
      </c>
      <c r="J719" s="31">
        <f t="shared" si="78"/>
        <v>0</v>
      </c>
      <c r="K719" s="78"/>
      <c r="L719" s="75"/>
      <c r="M719" s="31">
        <f t="shared" si="80"/>
        <v>37.582771504566892</v>
      </c>
      <c r="N719" s="31">
        <f t="shared" si="80"/>
        <v>25.670937968000665</v>
      </c>
      <c r="O719" s="31">
        <f t="shared" si="80"/>
        <v>23.793040009786193</v>
      </c>
      <c r="P719" s="31">
        <f t="shared" si="80"/>
        <v>23.841527747836214</v>
      </c>
      <c r="Q719" s="31">
        <f t="shared" si="80"/>
        <v>24.857083668036157</v>
      </c>
      <c r="R719" s="75"/>
      <c r="S719" s="73"/>
      <c r="T719" s="76"/>
    </row>
    <row r="720" spans="1:20" ht="15" customHeight="1" x14ac:dyDescent="0.25">
      <c r="A720" s="25">
        <v>42946.791707928242</v>
      </c>
      <c r="B720" s="34">
        <v>31.19</v>
      </c>
      <c r="C720" s="35">
        <v>1913.8184000000001</v>
      </c>
      <c r="D720" s="26">
        <v>31.19</v>
      </c>
      <c r="E720" s="27">
        <v>1913.818</v>
      </c>
      <c r="F720" s="28">
        <f t="shared" si="75"/>
        <v>0</v>
      </c>
      <c r="G720" s="28">
        <f t="shared" si="75"/>
        <v>4.0000000012696546E-4</v>
      </c>
      <c r="H720" s="29">
        <v>0</v>
      </c>
      <c r="I720" s="30">
        <f t="shared" si="79"/>
        <v>0</v>
      </c>
      <c r="J720" s="31">
        <f t="shared" si="78"/>
        <v>0</v>
      </c>
      <c r="K720" s="78"/>
      <c r="L720" s="75"/>
      <c r="M720" s="31">
        <f t="shared" si="80"/>
        <v>37.582771504566892</v>
      </c>
      <c r="N720" s="31">
        <f t="shared" si="80"/>
        <v>25.670937968000665</v>
      </c>
      <c r="O720" s="31">
        <f t="shared" si="80"/>
        <v>23.793040009786193</v>
      </c>
      <c r="P720" s="31">
        <f t="shared" si="80"/>
        <v>23.841527747836214</v>
      </c>
      <c r="Q720" s="31">
        <f t="shared" si="80"/>
        <v>24.857083668036157</v>
      </c>
      <c r="R720" s="75"/>
      <c r="S720" s="73"/>
      <c r="T720" s="76"/>
    </row>
    <row r="721" spans="1:20" ht="15" customHeight="1" x14ac:dyDescent="0.25">
      <c r="A721" s="25">
        <v>42946.833374652779</v>
      </c>
      <c r="B721" s="34">
        <v>0</v>
      </c>
      <c r="C721" s="35">
        <v>0</v>
      </c>
      <c r="D721" s="26">
        <v>0</v>
      </c>
      <c r="E721" s="27">
        <v>0</v>
      </c>
      <c r="F721" s="28">
        <f t="shared" si="75"/>
        <v>0</v>
      </c>
      <c r="G721" s="28">
        <f t="shared" si="75"/>
        <v>0</v>
      </c>
      <c r="H721" s="29">
        <v>0</v>
      </c>
      <c r="I721" s="30">
        <f t="shared" si="79"/>
        <v>0</v>
      </c>
      <c r="J721" s="31">
        <f t="shared" si="78"/>
        <v>0</v>
      </c>
      <c r="K721" s="78"/>
      <c r="L721" s="75"/>
      <c r="M721" s="31">
        <f t="shared" si="80"/>
        <v>37.582771504566892</v>
      </c>
      <c r="N721" s="31">
        <f t="shared" si="80"/>
        <v>25.670937968000665</v>
      </c>
      <c r="O721" s="31">
        <f t="shared" si="80"/>
        <v>23.793040009786193</v>
      </c>
      <c r="P721" s="31">
        <f t="shared" si="80"/>
        <v>23.841527747836214</v>
      </c>
      <c r="Q721" s="31">
        <f t="shared" si="80"/>
        <v>24.857083668036157</v>
      </c>
      <c r="R721" s="75"/>
      <c r="S721" s="73"/>
      <c r="T721" s="76"/>
    </row>
    <row r="722" spans="1:20" ht="15" customHeight="1" x14ac:dyDescent="0.25">
      <c r="A722" s="25">
        <v>42946.875041377316</v>
      </c>
      <c r="B722" s="34">
        <v>3.6920000000000002</v>
      </c>
      <c r="C722" s="35">
        <v>131.989</v>
      </c>
      <c r="D722" s="26">
        <v>3.6920000000000002</v>
      </c>
      <c r="E722" s="27">
        <v>131.989</v>
      </c>
      <c r="F722" s="28">
        <f t="shared" si="75"/>
        <v>0</v>
      </c>
      <c r="G722" s="28">
        <f t="shared" si="75"/>
        <v>0</v>
      </c>
      <c r="H722" s="29">
        <v>0</v>
      </c>
      <c r="I722" s="30">
        <f t="shared" si="79"/>
        <v>0</v>
      </c>
      <c r="J722" s="31">
        <f t="shared" si="78"/>
        <v>0</v>
      </c>
      <c r="K722" s="78"/>
      <c r="L722" s="75"/>
      <c r="M722" s="31">
        <f t="shared" si="80"/>
        <v>37.582771504566892</v>
      </c>
      <c r="N722" s="31">
        <f t="shared" si="80"/>
        <v>25.670937968000665</v>
      </c>
      <c r="O722" s="31">
        <f t="shared" si="80"/>
        <v>23.793040009786193</v>
      </c>
      <c r="P722" s="31">
        <f t="shared" si="80"/>
        <v>23.841527747836214</v>
      </c>
      <c r="Q722" s="31">
        <f t="shared" si="80"/>
        <v>24.857083668036157</v>
      </c>
      <c r="R722" s="75"/>
      <c r="S722" s="73"/>
      <c r="T722" s="76"/>
    </row>
    <row r="723" spans="1:20" ht="15" customHeight="1" x14ac:dyDescent="0.25">
      <c r="A723" s="25">
        <v>42946.916708101853</v>
      </c>
      <c r="B723" s="26">
        <v>0</v>
      </c>
      <c r="C723" s="27">
        <v>0</v>
      </c>
      <c r="D723" s="26">
        <v>0</v>
      </c>
      <c r="E723" s="27">
        <v>0</v>
      </c>
      <c r="F723" s="28">
        <f t="shared" si="75"/>
        <v>0</v>
      </c>
      <c r="G723" s="28">
        <f t="shared" si="75"/>
        <v>0</v>
      </c>
      <c r="H723" s="29">
        <v>0</v>
      </c>
      <c r="I723" s="30">
        <f t="shared" si="79"/>
        <v>0</v>
      </c>
      <c r="J723" s="31">
        <f t="shared" si="78"/>
        <v>0</v>
      </c>
      <c r="K723" s="78"/>
      <c r="L723" s="75"/>
      <c r="M723" s="31">
        <f t="shared" si="80"/>
        <v>37.582771504566892</v>
      </c>
      <c r="N723" s="31">
        <f t="shared" si="80"/>
        <v>25.670937968000665</v>
      </c>
      <c r="O723" s="31">
        <f t="shared" si="80"/>
        <v>23.793040009786193</v>
      </c>
      <c r="P723" s="31">
        <f t="shared" si="80"/>
        <v>23.841527747836214</v>
      </c>
      <c r="Q723" s="31">
        <f t="shared" si="80"/>
        <v>24.857083668036157</v>
      </c>
      <c r="R723" s="75"/>
      <c r="S723" s="73"/>
      <c r="T723" s="76"/>
    </row>
    <row r="724" spans="1:20" ht="15" customHeight="1" x14ac:dyDescent="0.25">
      <c r="A724" s="25">
        <v>42946.95837482639</v>
      </c>
      <c r="B724" s="26">
        <v>0</v>
      </c>
      <c r="C724" s="27">
        <v>0</v>
      </c>
      <c r="D724" s="26">
        <v>0</v>
      </c>
      <c r="E724" s="27">
        <v>0</v>
      </c>
      <c r="F724" s="28">
        <f t="shared" si="75"/>
        <v>0</v>
      </c>
      <c r="G724" s="28">
        <f t="shared" si="75"/>
        <v>0</v>
      </c>
      <c r="H724" s="29">
        <v>0</v>
      </c>
      <c r="I724" s="30">
        <f t="shared" si="79"/>
        <v>0</v>
      </c>
      <c r="J724" s="31">
        <f t="shared" si="78"/>
        <v>0</v>
      </c>
      <c r="K724" s="78"/>
      <c r="L724" s="75"/>
      <c r="M724" s="31">
        <f t="shared" si="80"/>
        <v>37.582771504566892</v>
      </c>
      <c r="N724" s="31">
        <f t="shared" si="80"/>
        <v>25.670937968000665</v>
      </c>
      <c r="O724" s="31">
        <f t="shared" si="80"/>
        <v>23.793040009786193</v>
      </c>
      <c r="P724" s="31">
        <f t="shared" si="80"/>
        <v>23.841527747836214</v>
      </c>
      <c r="Q724" s="31">
        <f t="shared" si="80"/>
        <v>24.857083668036157</v>
      </c>
      <c r="R724" s="75"/>
      <c r="S724" s="73"/>
      <c r="T724" s="76"/>
    </row>
    <row r="725" spans="1:20" ht="15" customHeight="1" x14ac:dyDescent="0.25">
      <c r="A725" s="25">
        <v>42947.000041550928</v>
      </c>
      <c r="B725" s="26">
        <v>20.2</v>
      </c>
      <c r="C725" s="27">
        <v>407.43400000000003</v>
      </c>
      <c r="D725" s="26">
        <v>0</v>
      </c>
      <c r="E725" s="27">
        <v>0</v>
      </c>
      <c r="F725" s="28">
        <f t="shared" si="75"/>
        <v>20.2</v>
      </c>
      <c r="G725" s="28">
        <f t="shared" si="75"/>
        <v>407.43400000000003</v>
      </c>
      <c r="H725" s="29">
        <v>0</v>
      </c>
      <c r="I725" s="30">
        <f t="shared" si="79"/>
        <v>20.2</v>
      </c>
      <c r="J725" s="31">
        <f t="shared" si="78"/>
        <v>20.170000000000002</v>
      </c>
      <c r="K725" s="78"/>
      <c r="L725" s="75"/>
      <c r="M725" s="31">
        <f t="shared" si="80"/>
        <v>37.582771504566892</v>
      </c>
      <c r="N725" s="31">
        <f t="shared" si="80"/>
        <v>25.670937968000665</v>
      </c>
      <c r="O725" s="31">
        <f t="shared" si="80"/>
        <v>23.793040009786193</v>
      </c>
      <c r="P725" s="31">
        <f t="shared" si="80"/>
        <v>23.841527747836214</v>
      </c>
      <c r="Q725" s="31">
        <f t="shared" si="80"/>
        <v>24.857083668036157</v>
      </c>
      <c r="R725" s="75"/>
      <c r="S725" s="73"/>
      <c r="T725" s="76"/>
    </row>
    <row r="726" spans="1:20" ht="15" customHeight="1" x14ac:dyDescent="0.25">
      <c r="A726" s="25">
        <v>42947.041708275465</v>
      </c>
      <c r="B726" s="26">
        <v>21.2</v>
      </c>
      <c r="C726" s="27">
        <v>392.83600000000001</v>
      </c>
      <c r="D726" s="26">
        <v>0.21100000000000002</v>
      </c>
      <c r="E726" s="27">
        <v>3.91</v>
      </c>
      <c r="F726" s="28">
        <f t="shared" si="75"/>
        <v>20.989000000000001</v>
      </c>
      <c r="G726" s="28">
        <f t="shared" si="75"/>
        <v>388.92599999999999</v>
      </c>
      <c r="H726" s="29">
        <v>0</v>
      </c>
      <c r="I726" s="30">
        <f t="shared" si="79"/>
        <v>20.989000000000001</v>
      </c>
      <c r="J726" s="31">
        <f t="shared" si="78"/>
        <v>18.529991900519317</v>
      </c>
      <c r="K726" s="78"/>
      <c r="L726" s="75"/>
      <c r="M726" s="31">
        <f t="shared" si="80"/>
        <v>37.582771504566892</v>
      </c>
      <c r="N726" s="31">
        <f t="shared" si="80"/>
        <v>25.670937968000665</v>
      </c>
      <c r="O726" s="31">
        <f t="shared" si="80"/>
        <v>23.793040009786193</v>
      </c>
      <c r="P726" s="31">
        <f t="shared" si="80"/>
        <v>23.841527747836214</v>
      </c>
      <c r="Q726" s="31">
        <f t="shared" si="80"/>
        <v>24.857083668036157</v>
      </c>
      <c r="R726" s="75"/>
      <c r="S726" s="73"/>
      <c r="T726" s="76"/>
    </row>
    <row r="727" spans="1:20" ht="15" customHeight="1" x14ac:dyDescent="0.25">
      <c r="A727" s="25">
        <v>42947.083375000002</v>
      </c>
      <c r="B727" s="26">
        <v>0</v>
      </c>
      <c r="C727" s="27">
        <v>0</v>
      </c>
      <c r="D727" s="26">
        <v>0</v>
      </c>
      <c r="E727" s="27">
        <v>0</v>
      </c>
      <c r="F727" s="28">
        <f t="shared" si="75"/>
        <v>0</v>
      </c>
      <c r="G727" s="28">
        <f t="shared" si="75"/>
        <v>0</v>
      </c>
      <c r="H727" s="29">
        <v>0</v>
      </c>
      <c r="I727" s="30">
        <f t="shared" si="79"/>
        <v>0</v>
      </c>
      <c r="J727" s="31">
        <f t="shared" si="78"/>
        <v>0</v>
      </c>
      <c r="K727" s="78"/>
      <c r="L727" s="75"/>
      <c r="M727" s="31">
        <f t="shared" si="80"/>
        <v>37.582771504566892</v>
      </c>
      <c r="N727" s="31">
        <f t="shared" si="80"/>
        <v>25.670937968000665</v>
      </c>
      <c r="O727" s="31">
        <f t="shared" si="80"/>
        <v>23.793040009786193</v>
      </c>
      <c r="P727" s="31">
        <f t="shared" si="80"/>
        <v>23.841527747836214</v>
      </c>
      <c r="Q727" s="31">
        <f t="shared" si="80"/>
        <v>24.857083668036157</v>
      </c>
      <c r="R727" s="75"/>
      <c r="S727" s="73"/>
      <c r="T727" s="76"/>
    </row>
    <row r="728" spans="1:20" ht="15" customHeight="1" x14ac:dyDescent="0.25">
      <c r="A728" s="25">
        <v>42947.125041724539</v>
      </c>
      <c r="B728" s="26">
        <v>0</v>
      </c>
      <c r="C728" s="27">
        <v>0</v>
      </c>
      <c r="D728" s="26">
        <v>0</v>
      </c>
      <c r="E728" s="27">
        <v>0</v>
      </c>
      <c r="F728" s="28">
        <f t="shared" si="75"/>
        <v>0</v>
      </c>
      <c r="G728" s="28">
        <f t="shared" si="75"/>
        <v>0</v>
      </c>
      <c r="H728" s="29">
        <v>0</v>
      </c>
      <c r="I728" s="30">
        <f t="shared" si="79"/>
        <v>0</v>
      </c>
      <c r="J728" s="31">
        <f t="shared" si="78"/>
        <v>0</v>
      </c>
      <c r="K728" s="78"/>
      <c r="L728" s="75"/>
      <c r="M728" s="31">
        <f t="shared" ref="M728:Q743" si="81">M727</f>
        <v>37.582771504566892</v>
      </c>
      <c r="N728" s="31">
        <f t="shared" si="81"/>
        <v>25.670937968000665</v>
      </c>
      <c r="O728" s="31">
        <f t="shared" si="81"/>
        <v>23.793040009786193</v>
      </c>
      <c r="P728" s="31">
        <f t="shared" si="81"/>
        <v>23.841527747836214</v>
      </c>
      <c r="Q728" s="31">
        <f t="shared" si="81"/>
        <v>24.857083668036157</v>
      </c>
      <c r="R728" s="75"/>
      <c r="S728" s="73"/>
      <c r="T728" s="76"/>
    </row>
    <row r="729" spans="1:20" ht="15" customHeight="1" x14ac:dyDescent="0.25">
      <c r="A729" s="25">
        <v>42947.166708449076</v>
      </c>
      <c r="B729" s="26">
        <v>0</v>
      </c>
      <c r="C729" s="27">
        <v>0</v>
      </c>
      <c r="D729" s="26">
        <v>0</v>
      </c>
      <c r="E729" s="27">
        <v>0</v>
      </c>
      <c r="F729" s="28">
        <f t="shared" si="75"/>
        <v>0</v>
      </c>
      <c r="G729" s="28">
        <f t="shared" si="75"/>
        <v>0</v>
      </c>
      <c r="H729" s="29">
        <v>0</v>
      </c>
      <c r="I729" s="30">
        <f t="shared" si="79"/>
        <v>0</v>
      </c>
      <c r="J729" s="31">
        <f t="shared" si="78"/>
        <v>0</v>
      </c>
      <c r="K729" s="78"/>
      <c r="L729" s="75"/>
      <c r="M729" s="31">
        <f t="shared" si="81"/>
        <v>37.582771504566892</v>
      </c>
      <c r="N729" s="31">
        <f t="shared" si="81"/>
        <v>25.670937968000665</v>
      </c>
      <c r="O729" s="31">
        <f t="shared" si="81"/>
        <v>23.793040009786193</v>
      </c>
      <c r="P729" s="31">
        <f t="shared" si="81"/>
        <v>23.841527747836214</v>
      </c>
      <c r="Q729" s="31">
        <f t="shared" si="81"/>
        <v>24.857083668036157</v>
      </c>
      <c r="R729" s="75"/>
      <c r="S729" s="73"/>
      <c r="T729" s="76"/>
    </row>
    <row r="730" spans="1:20" ht="15" customHeight="1" x14ac:dyDescent="0.25">
      <c r="A730" s="25">
        <v>42947.208375173614</v>
      </c>
      <c r="B730" s="26">
        <v>0</v>
      </c>
      <c r="C730" s="27">
        <v>0</v>
      </c>
      <c r="D730" s="26">
        <v>0</v>
      </c>
      <c r="E730" s="27">
        <v>0</v>
      </c>
      <c r="F730" s="28">
        <f t="shared" si="75"/>
        <v>0</v>
      </c>
      <c r="G730" s="28">
        <f t="shared" si="75"/>
        <v>0</v>
      </c>
      <c r="H730" s="29">
        <v>0</v>
      </c>
      <c r="I730" s="30">
        <f t="shared" si="79"/>
        <v>0</v>
      </c>
      <c r="J730" s="31">
        <f t="shared" si="78"/>
        <v>0</v>
      </c>
      <c r="K730" s="78"/>
      <c r="L730" s="75"/>
      <c r="M730" s="31">
        <f t="shared" si="81"/>
        <v>37.582771504566892</v>
      </c>
      <c r="N730" s="31">
        <f t="shared" si="81"/>
        <v>25.670937968000665</v>
      </c>
      <c r="O730" s="31">
        <f t="shared" si="81"/>
        <v>23.793040009786193</v>
      </c>
      <c r="P730" s="31">
        <f t="shared" si="81"/>
        <v>23.841527747836214</v>
      </c>
      <c r="Q730" s="31">
        <f t="shared" si="81"/>
        <v>24.857083668036157</v>
      </c>
      <c r="R730" s="75"/>
      <c r="S730" s="73"/>
      <c r="T730" s="76"/>
    </row>
    <row r="731" spans="1:20" ht="15" customHeight="1" x14ac:dyDescent="0.25">
      <c r="A731" s="25">
        <v>42947.250041898151</v>
      </c>
      <c r="B731" s="26">
        <v>0</v>
      </c>
      <c r="C731" s="27">
        <v>0</v>
      </c>
      <c r="D731" s="26">
        <v>0</v>
      </c>
      <c r="E731" s="27">
        <v>0</v>
      </c>
      <c r="F731" s="28">
        <f t="shared" si="75"/>
        <v>0</v>
      </c>
      <c r="G731" s="28">
        <f t="shared" si="75"/>
        <v>0</v>
      </c>
      <c r="H731" s="29">
        <v>0</v>
      </c>
      <c r="I731" s="30">
        <f t="shared" si="79"/>
        <v>0</v>
      </c>
      <c r="J731" s="31">
        <f t="shared" si="78"/>
        <v>0</v>
      </c>
      <c r="K731" s="78"/>
      <c r="L731" s="75"/>
      <c r="M731" s="31">
        <f t="shared" si="81"/>
        <v>37.582771504566892</v>
      </c>
      <c r="N731" s="31">
        <f t="shared" si="81"/>
        <v>25.670937968000665</v>
      </c>
      <c r="O731" s="31">
        <f t="shared" si="81"/>
        <v>23.793040009786193</v>
      </c>
      <c r="P731" s="31">
        <f t="shared" si="81"/>
        <v>23.841527747836214</v>
      </c>
      <c r="Q731" s="31">
        <f t="shared" si="81"/>
        <v>24.857083668036157</v>
      </c>
      <c r="R731" s="75"/>
      <c r="S731" s="73"/>
      <c r="T731" s="76"/>
    </row>
    <row r="732" spans="1:20" ht="15" customHeight="1" x14ac:dyDescent="0.25">
      <c r="A732" s="25">
        <v>42947.291708622688</v>
      </c>
      <c r="B732" s="26">
        <v>5</v>
      </c>
      <c r="C732" s="27">
        <v>98.1</v>
      </c>
      <c r="D732" s="26">
        <v>0</v>
      </c>
      <c r="E732" s="27">
        <v>0</v>
      </c>
      <c r="F732" s="28">
        <f t="shared" si="75"/>
        <v>5</v>
      </c>
      <c r="G732" s="28">
        <f t="shared" si="75"/>
        <v>98.1</v>
      </c>
      <c r="H732" s="29">
        <v>0</v>
      </c>
      <c r="I732" s="30">
        <f t="shared" si="79"/>
        <v>5</v>
      </c>
      <c r="J732" s="31">
        <f t="shared" si="78"/>
        <v>19.619999999999997</v>
      </c>
      <c r="K732" s="78"/>
      <c r="L732" s="75"/>
      <c r="M732" s="31">
        <f t="shared" si="81"/>
        <v>37.582771504566892</v>
      </c>
      <c r="N732" s="31">
        <f t="shared" si="81"/>
        <v>25.670937968000665</v>
      </c>
      <c r="O732" s="31">
        <f t="shared" si="81"/>
        <v>23.793040009786193</v>
      </c>
      <c r="P732" s="31">
        <f t="shared" si="81"/>
        <v>23.841527747836214</v>
      </c>
      <c r="Q732" s="31">
        <f t="shared" si="81"/>
        <v>24.857083668036157</v>
      </c>
      <c r="R732" s="75"/>
      <c r="S732" s="73"/>
      <c r="T732" s="76"/>
    </row>
    <row r="733" spans="1:20" ht="15" customHeight="1" x14ac:dyDescent="0.25">
      <c r="A733" s="25">
        <v>42947.333375347225</v>
      </c>
      <c r="B733" s="26">
        <v>10.933</v>
      </c>
      <c r="C733" s="27">
        <v>228.93701999999999</v>
      </c>
      <c r="D733" s="26">
        <v>0</v>
      </c>
      <c r="E733" s="27">
        <v>0</v>
      </c>
      <c r="F733" s="28">
        <f t="shared" si="75"/>
        <v>10.933</v>
      </c>
      <c r="G733" s="28">
        <f t="shared" si="75"/>
        <v>228.93701999999999</v>
      </c>
      <c r="H733" s="29">
        <v>0</v>
      </c>
      <c r="I733" s="30">
        <f t="shared" si="79"/>
        <v>10.933</v>
      </c>
      <c r="J733" s="31">
        <f t="shared" si="78"/>
        <v>20.939999999999998</v>
      </c>
      <c r="K733" s="78"/>
      <c r="L733" s="75"/>
      <c r="M733" s="31">
        <f t="shared" si="81"/>
        <v>37.582771504566892</v>
      </c>
      <c r="N733" s="31">
        <f t="shared" si="81"/>
        <v>25.670937968000665</v>
      </c>
      <c r="O733" s="31">
        <f t="shared" si="81"/>
        <v>23.793040009786193</v>
      </c>
      <c r="P733" s="31">
        <f t="shared" si="81"/>
        <v>23.841527747836214</v>
      </c>
      <c r="Q733" s="31">
        <f t="shared" si="81"/>
        <v>24.857083668036157</v>
      </c>
      <c r="R733" s="75"/>
      <c r="S733" s="73"/>
      <c r="T733" s="76"/>
    </row>
    <row r="734" spans="1:20" ht="15" customHeight="1" x14ac:dyDescent="0.25">
      <c r="A734" s="25">
        <v>42947.375042071762</v>
      </c>
      <c r="B734" s="26">
        <v>177.51599999999999</v>
      </c>
      <c r="C734" s="27">
        <v>3997.66032</v>
      </c>
      <c r="D734" s="26">
        <v>0</v>
      </c>
      <c r="E734" s="27">
        <v>0</v>
      </c>
      <c r="F734" s="28">
        <f>B734-D734</f>
        <v>177.51599999999999</v>
      </c>
      <c r="G734" s="28">
        <f t="shared" si="75"/>
        <v>3997.66032</v>
      </c>
      <c r="H734" s="29">
        <v>0</v>
      </c>
      <c r="I734" s="30">
        <f>F734-H734</f>
        <v>177.51599999999999</v>
      </c>
      <c r="J734" s="31">
        <f>IF(F734&gt;0,G734/F734,0)</f>
        <v>22.52</v>
      </c>
      <c r="K734" s="78"/>
      <c r="L734" s="75"/>
      <c r="M734" s="31">
        <f t="shared" si="81"/>
        <v>37.582771504566892</v>
      </c>
      <c r="N734" s="31">
        <f t="shared" si="81"/>
        <v>25.670937968000665</v>
      </c>
      <c r="O734" s="31">
        <f t="shared" si="81"/>
        <v>23.793040009786193</v>
      </c>
      <c r="P734" s="31">
        <f t="shared" si="81"/>
        <v>23.841527747836214</v>
      </c>
      <c r="Q734" s="31">
        <f t="shared" si="81"/>
        <v>24.857083668036157</v>
      </c>
      <c r="R734" s="75"/>
      <c r="S734" s="73"/>
      <c r="T734" s="76"/>
    </row>
    <row r="735" spans="1:20" ht="15" customHeight="1" x14ac:dyDescent="0.25">
      <c r="A735" s="25">
        <v>42947.4167087963</v>
      </c>
      <c r="B735" s="26">
        <v>213.267</v>
      </c>
      <c r="C735" s="27">
        <v>5207.9801399999997</v>
      </c>
      <c r="D735" s="26">
        <v>179.15</v>
      </c>
      <c r="E735" s="27">
        <v>4374.8429999999998</v>
      </c>
      <c r="F735" s="28">
        <f t="shared" si="75"/>
        <v>34.11699999999999</v>
      </c>
      <c r="G735" s="28">
        <f t="shared" si="75"/>
        <v>833.13713999999982</v>
      </c>
      <c r="H735" s="29">
        <v>0</v>
      </c>
      <c r="I735" s="30">
        <f t="shared" si="79"/>
        <v>34.11699999999999</v>
      </c>
      <c r="J735" s="31">
        <f t="shared" si="78"/>
        <v>24.42</v>
      </c>
      <c r="K735" s="78"/>
      <c r="L735" s="75"/>
      <c r="M735" s="31">
        <f t="shared" si="81"/>
        <v>37.582771504566892</v>
      </c>
      <c r="N735" s="31">
        <f t="shared" si="81"/>
        <v>25.670937968000665</v>
      </c>
      <c r="O735" s="31">
        <f t="shared" si="81"/>
        <v>23.793040009786193</v>
      </c>
      <c r="P735" s="31">
        <f t="shared" si="81"/>
        <v>23.841527747836214</v>
      </c>
      <c r="Q735" s="31">
        <f t="shared" si="81"/>
        <v>24.857083668036157</v>
      </c>
      <c r="R735" s="75"/>
      <c r="S735" s="73"/>
      <c r="T735" s="76"/>
    </row>
    <row r="736" spans="1:20" ht="15" customHeight="1" x14ac:dyDescent="0.25">
      <c r="A736" s="25">
        <v>42947.458375520837</v>
      </c>
      <c r="B736" s="26">
        <v>273.69299999999998</v>
      </c>
      <c r="C736" s="27">
        <v>8391.4273799999992</v>
      </c>
      <c r="D736" s="26">
        <v>273.69300000000004</v>
      </c>
      <c r="E736" s="27">
        <v>8391.4269999999997</v>
      </c>
      <c r="F736" s="28">
        <f t="shared" si="75"/>
        <v>0</v>
      </c>
      <c r="G736" s="28">
        <f t="shared" si="75"/>
        <v>3.7999999949533958E-4</v>
      </c>
      <c r="H736" s="29">
        <v>0</v>
      </c>
      <c r="I736" s="30">
        <f t="shared" si="79"/>
        <v>0</v>
      </c>
      <c r="J736" s="31">
        <f t="shared" si="78"/>
        <v>0</v>
      </c>
      <c r="K736" s="78"/>
      <c r="L736" s="75"/>
      <c r="M736" s="31">
        <f t="shared" si="81"/>
        <v>37.582771504566892</v>
      </c>
      <c r="N736" s="31">
        <f t="shared" si="81"/>
        <v>25.670937968000665</v>
      </c>
      <c r="O736" s="31">
        <f t="shared" si="81"/>
        <v>23.793040009786193</v>
      </c>
      <c r="P736" s="31">
        <f t="shared" si="81"/>
        <v>23.841527747836214</v>
      </c>
      <c r="Q736" s="31">
        <f t="shared" si="81"/>
        <v>24.857083668036157</v>
      </c>
      <c r="R736" s="75"/>
      <c r="S736" s="73"/>
      <c r="T736" s="76"/>
    </row>
    <row r="737" spans="1:20" ht="15" customHeight="1" x14ac:dyDescent="0.25">
      <c r="A737" s="25">
        <v>42947.500042245367</v>
      </c>
      <c r="B737" s="26">
        <v>222.571</v>
      </c>
      <c r="C737" s="27">
        <v>6919.7323900000001</v>
      </c>
      <c r="D737" s="26">
        <v>222.571</v>
      </c>
      <c r="E737" s="27">
        <v>6919.732</v>
      </c>
      <c r="F737" s="28">
        <f t="shared" si="75"/>
        <v>0</v>
      </c>
      <c r="G737" s="28">
        <f t="shared" si="75"/>
        <v>3.9000000015221303E-4</v>
      </c>
      <c r="H737" s="29">
        <v>0</v>
      </c>
      <c r="I737" s="30">
        <f t="shared" si="79"/>
        <v>0</v>
      </c>
      <c r="J737" s="31">
        <f t="shared" si="78"/>
        <v>0</v>
      </c>
      <c r="K737" s="78"/>
      <c r="L737" s="75"/>
      <c r="M737" s="31">
        <f t="shared" si="81"/>
        <v>37.582771504566892</v>
      </c>
      <c r="N737" s="31">
        <f t="shared" si="81"/>
        <v>25.670937968000665</v>
      </c>
      <c r="O737" s="31">
        <f t="shared" si="81"/>
        <v>23.793040009786193</v>
      </c>
      <c r="P737" s="31">
        <f t="shared" si="81"/>
        <v>23.841527747836214</v>
      </c>
      <c r="Q737" s="31">
        <f t="shared" si="81"/>
        <v>24.857083668036157</v>
      </c>
      <c r="R737" s="75"/>
      <c r="S737" s="73"/>
      <c r="T737" s="76"/>
    </row>
    <row r="738" spans="1:20" ht="15" customHeight="1" x14ac:dyDescent="0.25">
      <c r="A738" s="25">
        <v>42947.541708969904</v>
      </c>
      <c r="B738" s="26">
        <v>160.45599999999999</v>
      </c>
      <c r="C738" s="27">
        <v>4415.7491200000004</v>
      </c>
      <c r="D738" s="26">
        <v>160.45600000000002</v>
      </c>
      <c r="E738" s="27">
        <v>4415.7489999999998</v>
      </c>
      <c r="F738" s="28">
        <f t="shared" si="75"/>
        <v>0</v>
      </c>
      <c r="G738" s="28">
        <f t="shared" si="75"/>
        <v>1.2000000060652383E-4</v>
      </c>
      <c r="H738" s="29">
        <v>0</v>
      </c>
      <c r="I738" s="30">
        <f t="shared" si="79"/>
        <v>0</v>
      </c>
      <c r="J738" s="31">
        <f t="shared" si="78"/>
        <v>0</v>
      </c>
      <c r="K738" s="78"/>
      <c r="L738" s="75"/>
      <c r="M738" s="31">
        <f t="shared" si="81"/>
        <v>37.582771504566892</v>
      </c>
      <c r="N738" s="31">
        <f t="shared" si="81"/>
        <v>25.670937968000665</v>
      </c>
      <c r="O738" s="31">
        <f t="shared" si="81"/>
        <v>23.793040009786193</v>
      </c>
      <c r="P738" s="31">
        <f t="shared" si="81"/>
        <v>23.841527747836214</v>
      </c>
      <c r="Q738" s="31">
        <f t="shared" si="81"/>
        <v>24.857083668036157</v>
      </c>
      <c r="R738" s="75"/>
      <c r="S738" s="73"/>
      <c r="T738" s="76"/>
    </row>
    <row r="739" spans="1:20" ht="15" customHeight="1" x14ac:dyDescent="0.25">
      <c r="A739" s="25">
        <v>42947.583375694441</v>
      </c>
      <c r="B739" s="26">
        <v>92.272999999999996</v>
      </c>
      <c r="C739" s="27">
        <v>3076.3818200000001</v>
      </c>
      <c r="D739" s="26">
        <v>92.27300000000001</v>
      </c>
      <c r="E739" s="27">
        <v>3076.3820000000001</v>
      </c>
      <c r="F739" s="28">
        <f t="shared" si="75"/>
        <v>0</v>
      </c>
      <c r="G739" s="28">
        <f t="shared" si="75"/>
        <v>-1.8000000000029104E-4</v>
      </c>
      <c r="H739" s="29">
        <v>0</v>
      </c>
      <c r="I739" s="30">
        <f t="shared" si="79"/>
        <v>0</v>
      </c>
      <c r="J739" s="31">
        <f t="shared" si="78"/>
        <v>0</v>
      </c>
      <c r="K739" s="78"/>
      <c r="L739" s="75"/>
      <c r="M739" s="31">
        <f t="shared" si="81"/>
        <v>37.582771504566892</v>
      </c>
      <c r="N739" s="31">
        <f t="shared" si="81"/>
        <v>25.670937968000665</v>
      </c>
      <c r="O739" s="31">
        <f t="shared" si="81"/>
        <v>23.793040009786193</v>
      </c>
      <c r="P739" s="31">
        <f t="shared" si="81"/>
        <v>23.841527747836214</v>
      </c>
      <c r="Q739" s="31">
        <f t="shared" si="81"/>
        <v>24.857083668036157</v>
      </c>
      <c r="R739" s="75"/>
      <c r="S739" s="73"/>
      <c r="T739" s="76"/>
    </row>
    <row r="740" spans="1:20" ht="15" customHeight="1" x14ac:dyDescent="0.25">
      <c r="A740" s="25">
        <v>42947.625042418978</v>
      </c>
      <c r="B740" s="26">
        <v>77.013999999999996</v>
      </c>
      <c r="C740" s="27">
        <v>3043.59328</v>
      </c>
      <c r="D740" s="26">
        <v>77.01400000000001</v>
      </c>
      <c r="E740" s="27">
        <v>3043.5930000000003</v>
      </c>
      <c r="F740" s="28">
        <f t="shared" si="75"/>
        <v>0</v>
      </c>
      <c r="G740" s="28">
        <f t="shared" si="75"/>
        <v>2.7999999974781531E-4</v>
      </c>
      <c r="H740" s="29">
        <v>0</v>
      </c>
      <c r="I740" s="30">
        <f t="shared" si="79"/>
        <v>0</v>
      </c>
      <c r="J740" s="31">
        <f t="shared" si="78"/>
        <v>0</v>
      </c>
      <c r="K740" s="78"/>
      <c r="L740" s="75"/>
      <c r="M740" s="31">
        <f t="shared" si="81"/>
        <v>37.582771504566892</v>
      </c>
      <c r="N740" s="31">
        <f t="shared" si="81"/>
        <v>25.670937968000665</v>
      </c>
      <c r="O740" s="31">
        <f t="shared" si="81"/>
        <v>23.793040009786193</v>
      </c>
      <c r="P740" s="31">
        <f t="shared" si="81"/>
        <v>23.841527747836214</v>
      </c>
      <c r="Q740" s="31">
        <f t="shared" si="81"/>
        <v>24.857083668036157</v>
      </c>
      <c r="R740" s="75"/>
      <c r="S740" s="73"/>
      <c r="T740" s="76"/>
    </row>
    <row r="741" spans="1:20" ht="15" customHeight="1" x14ac:dyDescent="0.25">
      <c r="A741" s="25">
        <v>42947.666709143516</v>
      </c>
      <c r="B741" s="26">
        <v>24.376000000000001</v>
      </c>
      <c r="C741" s="27">
        <v>1435.5026399999999</v>
      </c>
      <c r="D741" s="26">
        <v>24.376000000000001</v>
      </c>
      <c r="E741" s="27">
        <v>1435.5030000000002</v>
      </c>
      <c r="F741" s="28">
        <f t="shared" ref="F741:G749" si="82">B741-D741</f>
        <v>0</v>
      </c>
      <c r="G741" s="28">
        <f t="shared" si="82"/>
        <v>-3.6000000022795575E-4</v>
      </c>
      <c r="H741" s="29">
        <v>0</v>
      </c>
      <c r="I741" s="30">
        <f t="shared" si="79"/>
        <v>0</v>
      </c>
      <c r="J741" s="31">
        <f t="shared" si="78"/>
        <v>0</v>
      </c>
      <c r="K741" s="78"/>
      <c r="L741" s="75"/>
      <c r="M741" s="31">
        <f t="shared" si="81"/>
        <v>37.582771504566892</v>
      </c>
      <c r="N741" s="31">
        <f t="shared" si="81"/>
        <v>25.670937968000665</v>
      </c>
      <c r="O741" s="31">
        <f t="shared" si="81"/>
        <v>23.793040009786193</v>
      </c>
      <c r="P741" s="31">
        <f t="shared" si="81"/>
        <v>23.841527747836214</v>
      </c>
      <c r="Q741" s="31">
        <f t="shared" si="81"/>
        <v>24.857083668036157</v>
      </c>
      <c r="R741" s="75"/>
      <c r="S741" s="73"/>
      <c r="T741" s="76"/>
    </row>
    <row r="742" spans="1:20" ht="15" customHeight="1" x14ac:dyDescent="0.25">
      <c r="A742" s="25">
        <v>42947.708375868053</v>
      </c>
      <c r="B742" s="26">
        <v>0</v>
      </c>
      <c r="C742" s="27">
        <v>0</v>
      </c>
      <c r="D742" s="26">
        <v>0</v>
      </c>
      <c r="E742" s="27">
        <v>0</v>
      </c>
      <c r="F742" s="28">
        <f t="shared" si="82"/>
        <v>0</v>
      </c>
      <c r="G742" s="28">
        <f t="shared" si="82"/>
        <v>0</v>
      </c>
      <c r="H742" s="29">
        <v>0</v>
      </c>
      <c r="I742" s="30">
        <f t="shared" si="79"/>
        <v>0</v>
      </c>
      <c r="J742" s="31">
        <f t="shared" si="78"/>
        <v>0</v>
      </c>
      <c r="K742" s="78"/>
      <c r="L742" s="75"/>
      <c r="M742" s="31">
        <f t="shared" si="81"/>
        <v>37.582771504566892</v>
      </c>
      <c r="N742" s="31">
        <f t="shared" si="81"/>
        <v>25.670937968000665</v>
      </c>
      <c r="O742" s="31">
        <f t="shared" si="81"/>
        <v>23.793040009786193</v>
      </c>
      <c r="P742" s="31">
        <f t="shared" si="81"/>
        <v>23.841527747836214</v>
      </c>
      <c r="Q742" s="31">
        <f t="shared" si="81"/>
        <v>24.857083668036157</v>
      </c>
      <c r="R742" s="75"/>
      <c r="S742" s="73"/>
      <c r="T742" s="76"/>
    </row>
    <row r="743" spans="1:20" ht="15" customHeight="1" x14ac:dyDescent="0.25">
      <c r="A743" s="25">
        <v>42947.75004259259</v>
      </c>
      <c r="B743" s="26">
        <v>4.4800000000000004</v>
      </c>
      <c r="C743" s="27">
        <v>274.44031999999999</v>
      </c>
      <c r="D743" s="26">
        <v>4.4800000000000004</v>
      </c>
      <c r="E743" s="27">
        <v>274.44</v>
      </c>
      <c r="F743" s="28">
        <f t="shared" si="82"/>
        <v>0</v>
      </c>
      <c r="G743" s="28">
        <f t="shared" si="82"/>
        <v>3.1999999998788553E-4</v>
      </c>
      <c r="H743" s="29">
        <v>0</v>
      </c>
      <c r="I743" s="30">
        <f t="shared" si="79"/>
        <v>0</v>
      </c>
      <c r="J743" s="31">
        <f t="shared" si="78"/>
        <v>0</v>
      </c>
      <c r="K743" s="78"/>
      <c r="L743" s="75"/>
      <c r="M743" s="31">
        <f t="shared" si="81"/>
        <v>37.582771504566892</v>
      </c>
      <c r="N743" s="31">
        <f t="shared" si="81"/>
        <v>25.670937968000665</v>
      </c>
      <c r="O743" s="31">
        <f t="shared" si="81"/>
        <v>23.793040009786193</v>
      </c>
      <c r="P743" s="31">
        <f t="shared" si="81"/>
        <v>23.841527747836214</v>
      </c>
      <c r="Q743" s="31">
        <f t="shared" si="81"/>
        <v>24.857083668036157</v>
      </c>
      <c r="R743" s="75"/>
      <c r="S743" s="73"/>
      <c r="T743" s="76"/>
    </row>
    <row r="744" spans="1:20" ht="15" customHeight="1" x14ac:dyDescent="0.25">
      <c r="A744" s="25">
        <v>42947.791709317127</v>
      </c>
      <c r="B744" s="26">
        <v>18.998999999999999</v>
      </c>
      <c r="C744" s="27">
        <v>868.25429999999994</v>
      </c>
      <c r="D744" s="26">
        <v>18.999000000000002</v>
      </c>
      <c r="E744" s="27">
        <v>868.25400000000002</v>
      </c>
      <c r="F744" s="28">
        <f t="shared" si="82"/>
        <v>0</v>
      </c>
      <c r="G744" s="28">
        <f t="shared" si="82"/>
        <v>2.9999999992469384E-4</v>
      </c>
      <c r="H744" s="29">
        <v>0</v>
      </c>
      <c r="I744" s="30">
        <f t="shared" si="79"/>
        <v>0</v>
      </c>
      <c r="J744" s="31">
        <f t="shared" si="78"/>
        <v>0</v>
      </c>
      <c r="K744" s="78"/>
      <c r="L744" s="75"/>
      <c r="M744" s="31">
        <f t="shared" ref="M744:Q749" si="83">M743</f>
        <v>37.582771504566892</v>
      </c>
      <c r="N744" s="31">
        <f t="shared" si="83"/>
        <v>25.670937968000665</v>
      </c>
      <c r="O744" s="31">
        <f t="shared" si="83"/>
        <v>23.793040009786193</v>
      </c>
      <c r="P744" s="31">
        <f t="shared" si="83"/>
        <v>23.841527747836214</v>
      </c>
      <c r="Q744" s="31">
        <f t="shared" si="83"/>
        <v>24.857083668036157</v>
      </c>
      <c r="R744" s="75"/>
      <c r="S744" s="73"/>
      <c r="T744" s="76"/>
    </row>
    <row r="745" spans="1:20" ht="15" customHeight="1" x14ac:dyDescent="0.25">
      <c r="A745" s="25">
        <v>42947.833376041664</v>
      </c>
      <c r="B745" s="26">
        <v>38.055999999999997</v>
      </c>
      <c r="C745" s="27">
        <v>2015.8263199999999</v>
      </c>
      <c r="D745" s="26">
        <v>38.056000000000004</v>
      </c>
      <c r="E745" s="27">
        <v>2015.826</v>
      </c>
      <c r="F745" s="28">
        <f t="shared" si="82"/>
        <v>0</v>
      </c>
      <c r="G745" s="28">
        <f t="shared" si="82"/>
        <v>3.1999999987419869E-4</v>
      </c>
      <c r="H745" s="29">
        <v>0</v>
      </c>
      <c r="I745" s="30">
        <f t="shared" si="79"/>
        <v>0</v>
      </c>
      <c r="J745" s="31">
        <f t="shared" si="78"/>
        <v>0</v>
      </c>
      <c r="K745" s="78"/>
      <c r="L745" s="75"/>
      <c r="M745" s="31">
        <f t="shared" si="83"/>
        <v>37.582771504566892</v>
      </c>
      <c r="N745" s="31">
        <f t="shared" si="83"/>
        <v>25.670937968000665</v>
      </c>
      <c r="O745" s="31">
        <f t="shared" si="83"/>
        <v>23.793040009786193</v>
      </c>
      <c r="P745" s="31">
        <f t="shared" si="83"/>
        <v>23.841527747836214</v>
      </c>
      <c r="Q745" s="31">
        <f t="shared" si="83"/>
        <v>24.857083668036157</v>
      </c>
      <c r="R745" s="75"/>
      <c r="S745" s="73"/>
      <c r="T745" s="76"/>
    </row>
    <row r="746" spans="1:20" ht="15" customHeight="1" x14ac:dyDescent="0.25">
      <c r="A746" s="25">
        <v>42947.875042766202</v>
      </c>
      <c r="B746" s="26">
        <v>30.666</v>
      </c>
      <c r="C746" s="27">
        <v>1394.07636</v>
      </c>
      <c r="D746" s="26">
        <v>30.666</v>
      </c>
      <c r="E746" s="27">
        <v>1394.076</v>
      </c>
      <c r="F746" s="28">
        <f t="shared" si="82"/>
        <v>0</v>
      </c>
      <c r="G746" s="28">
        <f t="shared" si="82"/>
        <v>3.6000000000058208E-4</v>
      </c>
      <c r="H746" s="29">
        <v>0</v>
      </c>
      <c r="I746" s="30">
        <f t="shared" si="79"/>
        <v>0</v>
      </c>
      <c r="J746" s="31">
        <f t="shared" si="78"/>
        <v>0</v>
      </c>
      <c r="K746" s="78"/>
      <c r="L746" s="75"/>
      <c r="M746" s="31">
        <f t="shared" si="83"/>
        <v>37.582771504566892</v>
      </c>
      <c r="N746" s="31">
        <f t="shared" si="83"/>
        <v>25.670937968000665</v>
      </c>
      <c r="O746" s="31">
        <f t="shared" si="83"/>
        <v>23.793040009786193</v>
      </c>
      <c r="P746" s="31">
        <f t="shared" si="83"/>
        <v>23.841527747836214</v>
      </c>
      <c r="Q746" s="31">
        <f t="shared" si="83"/>
        <v>24.857083668036157</v>
      </c>
      <c r="R746" s="75"/>
      <c r="S746" s="73"/>
      <c r="T746" s="76"/>
    </row>
    <row r="747" spans="1:20" ht="15" customHeight="1" x14ac:dyDescent="0.25">
      <c r="A747" s="25">
        <v>42947.916709490739</v>
      </c>
      <c r="B747" s="26">
        <v>76.766000000000005</v>
      </c>
      <c r="C747" s="27">
        <v>2525.6014</v>
      </c>
      <c r="D747" s="26">
        <v>76.766000000000005</v>
      </c>
      <c r="E747" s="27">
        <v>2525.6010000000001</v>
      </c>
      <c r="F747" s="28">
        <f t="shared" si="82"/>
        <v>0</v>
      </c>
      <c r="G747" s="28">
        <f t="shared" si="82"/>
        <v>3.9999999989959178E-4</v>
      </c>
      <c r="H747" s="29">
        <v>0</v>
      </c>
      <c r="I747" s="30">
        <f t="shared" si="79"/>
        <v>0</v>
      </c>
      <c r="J747" s="31">
        <f t="shared" si="78"/>
        <v>0</v>
      </c>
      <c r="K747" s="78"/>
      <c r="L747" s="75"/>
      <c r="M747" s="31">
        <f t="shared" si="83"/>
        <v>37.582771504566892</v>
      </c>
      <c r="N747" s="31">
        <f t="shared" si="83"/>
        <v>25.670937968000665</v>
      </c>
      <c r="O747" s="31">
        <f t="shared" si="83"/>
        <v>23.793040009786193</v>
      </c>
      <c r="P747" s="31">
        <f t="shared" si="83"/>
        <v>23.841527747836214</v>
      </c>
      <c r="Q747" s="31">
        <f t="shared" si="83"/>
        <v>24.857083668036157</v>
      </c>
      <c r="R747" s="75"/>
      <c r="S747" s="73"/>
      <c r="T747" s="76"/>
    </row>
    <row r="748" spans="1:20" ht="15" customHeight="1" x14ac:dyDescent="0.25">
      <c r="A748" s="25">
        <v>42947.958376215276</v>
      </c>
      <c r="B748" s="34">
        <v>0</v>
      </c>
      <c r="C748" s="35">
        <v>0</v>
      </c>
      <c r="D748" s="26">
        <v>0</v>
      </c>
      <c r="E748" s="27">
        <v>0</v>
      </c>
      <c r="F748" s="28">
        <f t="shared" si="82"/>
        <v>0</v>
      </c>
      <c r="G748" s="28">
        <f t="shared" si="82"/>
        <v>0</v>
      </c>
      <c r="H748" s="29">
        <v>0</v>
      </c>
      <c r="I748" s="30">
        <f t="shared" si="79"/>
        <v>0</v>
      </c>
      <c r="J748" s="31">
        <f t="shared" si="78"/>
        <v>0</v>
      </c>
      <c r="K748" s="78"/>
      <c r="L748" s="75"/>
      <c r="M748" s="31">
        <f t="shared" si="83"/>
        <v>37.582771504566892</v>
      </c>
      <c r="N748" s="31">
        <f t="shared" si="83"/>
        <v>25.670937968000665</v>
      </c>
      <c r="O748" s="31">
        <f t="shared" si="83"/>
        <v>23.793040009786193</v>
      </c>
      <c r="P748" s="31">
        <f t="shared" si="83"/>
        <v>23.841527747836214</v>
      </c>
      <c r="Q748" s="31">
        <f t="shared" si="83"/>
        <v>24.857083668036157</v>
      </c>
      <c r="R748" s="75"/>
      <c r="S748" s="73"/>
      <c r="T748" s="76"/>
    </row>
    <row r="749" spans="1:20" ht="15" customHeight="1" x14ac:dyDescent="0.25">
      <c r="A749" s="25">
        <v>42948.000042939813</v>
      </c>
      <c r="B749" s="34">
        <v>0</v>
      </c>
      <c r="C749" s="35">
        <v>0</v>
      </c>
      <c r="D749" s="26">
        <v>0</v>
      </c>
      <c r="E749" s="27">
        <v>0</v>
      </c>
      <c r="F749" s="28">
        <f t="shared" si="82"/>
        <v>0</v>
      </c>
      <c r="G749" s="28">
        <f t="shared" si="82"/>
        <v>0</v>
      </c>
      <c r="H749" s="29">
        <v>0</v>
      </c>
      <c r="I749" s="30">
        <f t="shared" si="79"/>
        <v>0</v>
      </c>
      <c r="J749" s="31">
        <f t="shared" si="78"/>
        <v>0</v>
      </c>
      <c r="K749" s="78"/>
      <c r="L749" s="75"/>
      <c r="M749" s="31">
        <f t="shared" si="83"/>
        <v>37.582771504566892</v>
      </c>
      <c r="N749" s="31">
        <f t="shared" si="83"/>
        <v>25.670937968000665</v>
      </c>
      <c r="O749" s="31">
        <f t="shared" si="83"/>
        <v>23.793040009786193</v>
      </c>
      <c r="P749" s="31">
        <f t="shared" si="83"/>
        <v>23.841527747836214</v>
      </c>
      <c r="Q749" s="31">
        <f t="shared" si="83"/>
        <v>24.857083668036157</v>
      </c>
      <c r="R749" s="75"/>
      <c r="S749" s="73"/>
      <c r="T749" s="76"/>
    </row>
    <row r="750" spans="1:20" x14ac:dyDescent="0.25">
      <c r="A750" s="25"/>
      <c r="B750" s="38">
        <f t="shared" ref="B750:I750" si="84">SUM(B6:B749)</f>
        <v>33168.015000000014</v>
      </c>
      <c r="C750" s="38">
        <f t="shared" si="84"/>
        <v>999259.3681530006</v>
      </c>
      <c r="D750" s="38">
        <f t="shared" si="84"/>
        <v>24632.936000000012</v>
      </c>
      <c r="E750" s="38">
        <f t="shared" si="84"/>
        <v>814725.74800000002</v>
      </c>
      <c r="F750" s="38">
        <f t="shared" si="84"/>
        <v>8535.0790000000034</v>
      </c>
      <c r="G750" s="39">
        <f t="shared" si="84"/>
        <v>184533.62015299997</v>
      </c>
      <c r="H750" s="39">
        <f t="shared" si="84"/>
        <v>0</v>
      </c>
      <c r="I750" s="40">
        <f t="shared" si="84"/>
        <v>8535.0790000000034</v>
      </c>
      <c r="J750" s="83" t="s">
        <v>4</v>
      </c>
      <c r="K750" s="79"/>
      <c r="L750" s="79"/>
      <c r="M750" s="83" t="s">
        <v>4</v>
      </c>
      <c r="N750" s="83" t="s">
        <v>4</v>
      </c>
      <c r="O750" s="83" t="s">
        <v>4</v>
      </c>
      <c r="P750" s="83" t="s">
        <v>33</v>
      </c>
      <c r="Q750" s="83" t="s">
        <v>4</v>
      </c>
      <c r="R750" s="84" t="s">
        <v>4</v>
      </c>
      <c r="S750" s="84" t="s">
        <v>4</v>
      </c>
      <c r="T750" s="85">
        <v>0</v>
      </c>
    </row>
    <row r="751" spans="1:20" x14ac:dyDescent="0.25">
      <c r="G751" s="42"/>
      <c r="T751" s="43" t="str">
        <f>M756</f>
        <v>PUE calc not applicable</v>
      </c>
    </row>
    <row r="752" spans="1:20" x14ac:dyDescent="0.25">
      <c r="F752" s="44" t="s">
        <v>25</v>
      </c>
      <c r="G752" s="42"/>
    </row>
    <row r="753" spans="1:21" x14ac:dyDescent="0.25">
      <c r="A753"/>
      <c r="F753" s="45"/>
      <c r="G753" s="46" t="s">
        <v>26</v>
      </c>
      <c r="H753" s="47"/>
      <c r="I753" s="47"/>
      <c r="J753" s="48"/>
      <c r="K753" s="49" t="s">
        <v>27</v>
      </c>
      <c r="L753" s="50" t="s">
        <v>28</v>
      </c>
      <c r="M753" s="51"/>
      <c r="S753" s="52"/>
      <c r="T753" s="37"/>
      <c r="U753" s="52"/>
    </row>
    <row r="754" spans="1:21" x14ac:dyDescent="0.25">
      <c r="A754"/>
      <c r="F754" s="26"/>
      <c r="G754" s="53">
        <f>G750/F750</f>
        <v>21.620610676597124</v>
      </c>
      <c r="H754" s="54"/>
      <c r="I754" s="54"/>
      <c r="J754" s="52"/>
      <c r="K754" s="80" t="s">
        <v>4</v>
      </c>
      <c r="L754" s="81" t="s">
        <v>4</v>
      </c>
      <c r="M754" s="71" t="s">
        <v>24</v>
      </c>
      <c r="S754" s="52"/>
      <c r="T754" s="37"/>
      <c r="U754" s="52"/>
    </row>
    <row r="755" spans="1:21" x14ac:dyDescent="0.25">
      <c r="A755"/>
      <c r="F755" s="55"/>
      <c r="G755" s="52"/>
      <c r="H755" s="56"/>
      <c r="I755" s="56"/>
      <c r="J755" s="52"/>
      <c r="K755" s="57"/>
      <c r="L755" s="58" t="s">
        <v>29</v>
      </c>
      <c r="M755" s="59"/>
    </row>
    <row r="756" spans="1:21" x14ac:dyDescent="0.25">
      <c r="A756"/>
      <c r="F756" s="60"/>
      <c r="G756" s="61"/>
      <c r="H756" s="62"/>
      <c r="I756" s="62"/>
      <c r="J756" s="61"/>
      <c r="K756" s="63"/>
      <c r="L756" s="82" t="s">
        <v>4</v>
      </c>
      <c r="M756" s="64" t="s">
        <v>31</v>
      </c>
    </row>
    <row r="758" spans="1:21" x14ac:dyDescent="0.25">
      <c r="A758"/>
    </row>
    <row r="759" spans="1:21" ht="12.75" x14ac:dyDescent="0.2">
      <c r="A759"/>
      <c r="B759" s="65"/>
      <c r="C759" s="65"/>
      <c r="D759" s="65"/>
      <c r="E759" s="65"/>
      <c r="F759" s="65"/>
      <c r="G759" s="65"/>
    </row>
    <row r="761" spans="1:21" ht="12.75" x14ac:dyDescent="0.2">
      <c r="A761"/>
      <c r="D761"/>
      <c r="E761"/>
      <c r="H761"/>
      <c r="I761"/>
    </row>
    <row r="762" spans="1:21" ht="12.75" x14ac:dyDescent="0.2">
      <c r="A762"/>
      <c r="D762"/>
      <c r="E762"/>
      <c r="H762"/>
      <c r="I762"/>
    </row>
    <row r="763" spans="1:21" ht="12.75" x14ac:dyDescent="0.2">
      <c r="A763"/>
      <c r="D763"/>
      <c r="E763"/>
      <c r="H763"/>
      <c r="I763"/>
    </row>
    <row r="764" spans="1:21" ht="12.75" x14ac:dyDescent="0.2">
      <c r="A764"/>
      <c r="D764"/>
      <c r="E764"/>
      <c r="H764"/>
      <c r="I764"/>
    </row>
    <row r="765" spans="1:21" ht="12.75" x14ac:dyDescent="0.2">
      <c r="A765"/>
      <c r="D765"/>
      <c r="E765"/>
      <c r="H765"/>
      <c r="I765"/>
    </row>
    <row r="766" spans="1:21" ht="12.75" x14ac:dyDescent="0.2">
      <c r="A766"/>
      <c r="D766"/>
      <c r="E766"/>
      <c r="H766"/>
      <c r="I766"/>
    </row>
    <row r="767" spans="1:21" ht="12.75" x14ac:dyDescent="0.2">
      <c r="A767"/>
      <c r="D767"/>
      <c r="E767"/>
      <c r="H767"/>
      <c r="I767"/>
    </row>
    <row r="768" spans="1:21" ht="12.75" x14ac:dyDescent="0.2">
      <c r="A768"/>
      <c r="D768"/>
      <c r="E768"/>
      <c r="H768"/>
      <c r="I768"/>
      <c r="K768"/>
    </row>
    <row r="769" spans="1:11" ht="12.75" x14ac:dyDescent="0.2">
      <c r="A769"/>
      <c r="D769"/>
      <c r="E769"/>
      <c r="H769"/>
      <c r="I769"/>
      <c r="K769"/>
    </row>
    <row r="770" spans="1:11" ht="12.75" x14ac:dyDescent="0.2">
      <c r="A770"/>
      <c r="D770"/>
      <c r="E770"/>
      <c r="H770"/>
      <c r="I770"/>
      <c r="K770"/>
    </row>
    <row r="771" spans="1:11" ht="12.75" x14ac:dyDescent="0.2">
      <c r="A771"/>
      <c r="D771"/>
      <c r="E771"/>
      <c r="H771"/>
      <c r="I771"/>
      <c r="K771"/>
    </row>
    <row r="772" spans="1:11" ht="12.75" x14ac:dyDescent="0.2">
      <c r="A772"/>
      <c r="D772"/>
      <c r="E772"/>
      <c r="H772"/>
      <c r="I772"/>
      <c r="K772"/>
    </row>
    <row r="773" spans="1:11" ht="12.75" x14ac:dyDescent="0.2">
      <c r="A773"/>
      <c r="D773"/>
      <c r="E773"/>
      <c r="H773"/>
      <c r="I773"/>
      <c r="K773"/>
    </row>
    <row r="774" spans="1:11" ht="12.75" x14ac:dyDescent="0.2">
      <c r="A774"/>
      <c r="D774"/>
      <c r="E774"/>
      <c r="H774"/>
      <c r="I774"/>
      <c r="K774"/>
    </row>
    <row r="775" spans="1:11" ht="12.75" x14ac:dyDescent="0.2">
      <c r="A775"/>
      <c r="D775"/>
      <c r="E775"/>
      <c r="H775"/>
      <c r="I775"/>
      <c r="K775"/>
    </row>
    <row r="776" spans="1:11" ht="12.75" x14ac:dyDescent="0.2">
      <c r="A776"/>
      <c r="D776"/>
      <c r="E776"/>
      <c r="H776"/>
      <c r="I776"/>
      <c r="K776"/>
    </row>
    <row r="777" spans="1:11" ht="12.75" x14ac:dyDescent="0.2">
      <c r="A777"/>
      <c r="D777"/>
      <c r="E777"/>
      <c r="H777"/>
      <c r="I777"/>
      <c r="K777"/>
    </row>
    <row r="778" spans="1:11" ht="12.75" x14ac:dyDescent="0.2">
      <c r="A778"/>
      <c r="D778"/>
      <c r="E778"/>
      <c r="H778"/>
      <c r="I778"/>
      <c r="K778"/>
    </row>
    <row r="779" spans="1:11" ht="12.75" x14ac:dyDescent="0.2">
      <c r="A779"/>
      <c r="D779"/>
      <c r="E779"/>
      <c r="H779"/>
      <c r="I779"/>
      <c r="K779"/>
    </row>
    <row r="780" spans="1:11" ht="12.75" x14ac:dyDescent="0.2">
      <c r="A780"/>
      <c r="D780"/>
      <c r="E780"/>
      <c r="H780"/>
      <c r="I780"/>
      <c r="K780"/>
    </row>
    <row r="782" spans="1:11" ht="12.75" x14ac:dyDescent="0.2">
      <c r="A782"/>
      <c r="D782"/>
      <c r="E782"/>
      <c r="H782"/>
      <c r="I782"/>
      <c r="K782"/>
    </row>
    <row r="783" spans="1:11" ht="12.75" x14ac:dyDescent="0.2">
      <c r="A783"/>
      <c r="D783"/>
      <c r="E783"/>
      <c r="H783"/>
      <c r="I783"/>
      <c r="K783"/>
    </row>
  </sheetData>
  <autoFilter ref="B5:G756"/>
  <mergeCells count="4">
    <mergeCell ref="M1:Q1"/>
    <mergeCell ref="B4:C4"/>
    <mergeCell ref="D4:E4"/>
    <mergeCell ref="F4:G4"/>
  </mergeCells>
  <conditionalFormatting sqref="S6:S749">
    <cfRule type="containsText" dxfId="3" priority="1" stopIfTrue="1" operator="containsText" text="Y">
      <formula>NOT(ISERROR(SEARCH("Y",S6)))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783"/>
  <sheetViews>
    <sheetView topLeftCell="J1" zoomScale="85" zoomScaleNormal="85" workbookViewId="0">
      <pane ySplit="5" topLeftCell="A747" activePane="bottomLeft" state="frozen"/>
      <selection activeCell="D6" sqref="D6:E13"/>
      <selection pane="bottomLeft" activeCell="Q750" sqref="Q750"/>
    </sheetView>
  </sheetViews>
  <sheetFormatPr defaultColWidth="9.140625" defaultRowHeight="15" x14ac:dyDescent="0.25"/>
  <cols>
    <col min="1" max="1" width="15.140625" style="4" customWidth="1"/>
    <col min="2" max="2" width="11.5703125" bestFit="1" customWidth="1"/>
    <col min="3" max="3" width="14.5703125" customWidth="1"/>
    <col min="4" max="4" width="11.85546875" style="2" customWidth="1"/>
    <col min="5" max="5" width="16.7109375" style="2" customWidth="1"/>
    <col min="6" max="6" width="11.5703125" bestFit="1" customWidth="1"/>
    <col min="7" max="7" width="16.7109375" customWidth="1"/>
    <col min="8" max="8" width="16.85546875" style="4" customWidth="1"/>
    <col min="9" max="9" width="19" style="4" customWidth="1"/>
    <col min="10" max="10" width="20.7109375" customWidth="1"/>
    <col min="11" max="11" width="16" style="6" customWidth="1"/>
    <col min="12" max="12" width="18" customWidth="1"/>
    <col min="13" max="13" width="22.7109375" customWidth="1"/>
    <col min="14" max="17" width="20.7109375" customWidth="1"/>
    <col min="18" max="18" width="17.28515625" customWidth="1"/>
    <col min="19" max="19" width="16" customWidth="1"/>
    <col min="20" max="20" width="24.5703125" bestFit="1" customWidth="1"/>
  </cols>
  <sheetData>
    <row r="1" spans="1:20" x14ac:dyDescent="0.25">
      <c r="A1" s="1" t="s">
        <v>0</v>
      </c>
      <c r="E1" s="3"/>
      <c r="J1" s="5"/>
      <c r="L1" s="4"/>
      <c r="M1" s="87" t="s">
        <v>1</v>
      </c>
      <c r="N1" s="87"/>
      <c r="O1" s="87"/>
      <c r="P1" s="87"/>
      <c r="Q1" s="87"/>
    </row>
    <row r="2" spans="1:20" x14ac:dyDescent="0.25">
      <c r="A2" s="66">
        <f>A6</f>
        <v>42948.041666666664</v>
      </c>
      <c r="E2" s="8"/>
      <c r="L2" s="9"/>
      <c r="M2" s="10" t="s">
        <v>3</v>
      </c>
      <c r="N2" s="10" t="s">
        <v>3</v>
      </c>
      <c r="O2" s="10" t="s">
        <v>3</v>
      </c>
      <c r="P2" s="10" t="s">
        <v>3</v>
      </c>
      <c r="Q2" s="10" t="s">
        <v>3</v>
      </c>
    </row>
    <row r="3" spans="1:20" ht="15.75" x14ac:dyDescent="0.3">
      <c r="A3" s="4" t="s">
        <v>4</v>
      </c>
      <c r="B3" s="4"/>
      <c r="C3" s="4"/>
      <c r="D3" s="11"/>
      <c r="E3" s="11"/>
      <c r="K3" s="12"/>
      <c r="L3" s="4"/>
      <c r="M3" s="13">
        <v>43103</v>
      </c>
      <c r="N3" s="13">
        <v>192790.5</v>
      </c>
      <c r="O3" s="13">
        <v>217545</v>
      </c>
      <c r="P3" s="13">
        <v>102694.35</v>
      </c>
      <c r="Q3" s="14">
        <v>70680.150000000067</v>
      </c>
      <c r="S3" s="15"/>
    </row>
    <row r="4" spans="1:20" ht="75" x14ac:dyDescent="0.25">
      <c r="B4" s="88" t="s">
        <v>5</v>
      </c>
      <c r="C4" s="89"/>
      <c r="D4" s="90" t="s">
        <v>6</v>
      </c>
      <c r="E4" s="91"/>
      <c r="F4" s="92" t="s">
        <v>7</v>
      </c>
      <c r="G4" s="93"/>
      <c r="H4" s="16" t="s">
        <v>8</v>
      </c>
      <c r="I4" s="16" t="s">
        <v>9</v>
      </c>
      <c r="J4" s="17" t="s">
        <v>10</v>
      </c>
      <c r="K4" s="18" t="s">
        <v>11</v>
      </c>
      <c r="L4" s="17" t="s">
        <v>12</v>
      </c>
      <c r="M4" s="17" t="s">
        <v>13</v>
      </c>
      <c r="N4" s="17" t="s">
        <v>14</v>
      </c>
      <c r="O4" s="17" t="s">
        <v>15</v>
      </c>
      <c r="P4" s="17" t="s">
        <v>16</v>
      </c>
      <c r="Q4" s="17" t="s">
        <v>17</v>
      </c>
      <c r="R4" s="19" t="s">
        <v>18</v>
      </c>
      <c r="S4" s="19" t="s">
        <v>19</v>
      </c>
      <c r="T4" s="19" t="s">
        <v>20</v>
      </c>
    </row>
    <row r="5" spans="1:20" x14ac:dyDescent="0.25">
      <c r="A5" s="4" t="s">
        <v>21</v>
      </c>
      <c r="B5" s="20" t="s">
        <v>22</v>
      </c>
      <c r="C5" s="20" t="s">
        <v>23</v>
      </c>
      <c r="D5" s="10" t="s">
        <v>22</v>
      </c>
      <c r="E5" s="10" t="s">
        <v>23</v>
      </c>
      <c r="F5" s="20" t="s">
        <v>22</v>
      </c>
      <c r="G5" s="20" t="s">
        <v>23</v>
      </c>
      <c r="H5" s="10"/>
      <c r="I5" s="10"/>
      <c r="J5" s="10"/>
      <c r="K5" s="21"/>
      <c r="L5" s="72" t="s">
        <v>24</v>
      </c>
      <c r="M5" s="67">
        <v>1887810.29</v>
      </c>
      <c r="N5" s="67">
        <v>4543767.38</v>
      </c>
      <c r="O5" s="67">
        <v>4816922.5500000007</v>
      </c>
      <c r="P5" s="67">
        <v>2481056.2949999999</v>
      </c>
      <c r="Q5" s="67">
        <v>1781031.1410000017</v>
      </c>
      <c r="R5" s="23"/>
      <c r="S5" s="23"/>
      <c r="T5" s="24"/>
    </row>
    <row r="6" spans="1:20" x14ac:dyDescent="0.25">
      <c r="A6" s="25">
        <v>42948.041666666664</v>
      </c>
      <c r="B6" s="26">
        <v>0</v>
      </c>
      <c r="C6" s="27">
        <v>0</v>
      </c>
      <c r="D6" s="26">
        <v>0</v>
      </c>
      <c r="E6" s="27">
        <v>0</v>
      </c>
      <c r="F6" s="28">
        <f>B6-D6</f>
        <v>0</v>
      </c>
      <c r="G6" s="28">
        <f>C6-E6</f>
        <v>0</v>
      </c>
      <c r="H6" s="29">
        <v>0</v>
      </c>
      <c r="I6" s="30">
        <f>F6-H6</f>
        <v>0</v>
      </c>
      <c r="J6" s="31">
        <f t="shared" ref="J6:J69" si="0">IF(F6&gt;0,G6/F6,0)</f>
        <v>0</v>
      </c>
      <c r="K6" s="78"/>
      <c r="L6" s="75"/>
      <c r="M6" s="31">
        <f>IF(M3=0,0,M$5/M$3)</f>
        <v>43.797654223603928</v>
      </c>
      <c r="N6" s="31">
        <f>IF(N3=0,0,N$5/N$3)</f>
        <v>23.568419501998282</v>
      </c>
      <c r="O6" s="31">
        <f>IF(O3=0,0,O$5/O$3)</f>
        <v>22.142189202234025</v>
      </c>
      <c r="P6" s="31">
        <f>IF(P3=0,0,P$5/P$3)</f>
        <v>24.159618275007336</v>
      </c>
      <c r="Q6" s="31">
        <f>IF(Q3=0,0,Q$5/Q$3)</f>
        <v>25.198462948932622</v>
      </c>
      <c r="R6" s="75"/>
      <c r="S6" s="73"/>
      <c r="T6" s="76"/>
    </row>
    <row r="7" spans="1:20" x14ac:dyDescent="0.25">
      <c r="A7" s="25">
        <v>42948.083333333336</v>
      </c>
      <c r="B7" s="26">
        <v>0</v>
      </c>
      <c r="C7" s="27">
        <v>0</v>
      </c>
      <c r="D7" s="26">
        <v>0</v>
      </c>
      <c r="E7" s="27">
        <v>0</v>
      </c>
      <c r="F7" s="28">
        <f t="shared" ref="F7:G70" si="1">B7-D7</f>
        <v>0</v>
      </c>
      <c r="G7" s="28">
        <f t="shared" si="1"/>
        <v>0</v>
      </c>
      <c r="H7" s="29">
        <v>0</v>
      </c>
      <c r="I7" s="30">
        <f t="shared" ref="I7:I70" si="2">F7-H7</f>
        <v>0</v>
      </c>
      <c r="J7" s="31">
        <f t="shared" si="0"/>
        <v>0</v>
      </c>
      <c r="K7" s="78"/>
      <c r="L7" s="75"/>
      <c r="M7" s="31">
        <f>M6</f>
        <v>43.797654223603928</v>
      </c>
      <c r="N7" s="31">
        <f>N6</f>
        <v>23.568419501998282</v>
      </c>
      <c r="O7" s="31">
        <f>O6</f>
        <v>22.142189202234025</v>
      </c>
      <c r="P7" s="31">
        <f>P6</f>
        <v>24.159618275007336</v>
      </c>
      <c r="Q7" s="31">
        <f>Q6</f>
        <v>25.198462948932622</v>
      </c>
      <c r="R7" s="75"/>
      <c r="S7" s="73"/>
      <c r="T7" s="76"/>
    </row>
    <row r="8" spans="1:20" x14ac:dyDescent="0.25">
      <c r="A8" s="25">
        <v>42948.125000057873</v>
      </c>
      <c r="B8" s="26">
        <v>0</v>
      </c>
      <c r="C8" s="27">
        <v>0</v>
      </c>
      <c r="D8" s="26">
        <v>0</v>
      </c>
      <c r="E8" s="27">
        <v>0</v>
      </c>
      <c r="F8" s="28">
        <f t="shared" si="1"/>
        <v>0</v>
      </c>
      <c r="G8" s="28">
        <f t="shared" si="1"/>
        <v>0</v>
      </c>
      <c r="H8" s="29">
        <v>0</v>
      </c>
      <c r="I8" s="30">
        <f t="shared" si="2"/>
        <v>0</v>
      </c>
      <c r="J8" s="31">
        <f>IF(F8&gt;0,G8/F8,0)</f>
        <v>0</v>
      </c>
      <c r="K8" s="78"/>
      <c r="L8" s="75"/>
      <c r="M8" s="31">
        <f t="shared" ref="M8:Q23" si="3">M7</f>
        <v>43.797654223603928</v>
      </c>
      <c r="N8" s="31">
        <f t="shared" si="3"/>
        <v>23.568419501998282</v>
      </c>
      <c r="O8" s="31">
        <f t="shared" si="3"/>
        <v>22.142189202234025</v>
      </c>
      <c r="P8" s="31">
        <f t="shared" si="3"/>
        <v>24.159618275007336</v>
      </c>
      <c r="Q8" s="31">
        <f t="shared" si="3"/>
        <v>25.198462948932622</v>
      </c>
      <c r="R8" s="75"/>
      <c r="S8" s="73"/>
      <c r="T8" s="76"/>
    </row>
    <row r="9" spans="1:20" x14ac:dyDescent="0.25">
      <c r="A9" s="25">
        <v>42948.16666678241</v>
      </c>
      <c r="B9" s="26">
        <v>0</v>
      </c>
      <c r="C9" s="27">
        <v>0</v>
      </c>
      <c r="D9" s="26">
        <v>0</v>
      </c>
      <c r="E9" s="27">
        <v>0</v>
      </c>
      <c r="F9" s="28">
        <f t="shared" si="1"/>
        <v>0</v>
      </c>
      <c r="G9" s="28">
        <f t="shared" si="1"/>
        <v>0</v>
      </c>
      <c r="H9" s="29">
        <v>0</v>
      </c>
      <c r="I9" s="30">
        <f t="shared" si="2"/>
        <v>0</v>
      </c>
      <c r="J9" s="31">
        <f t="shared" si="0"/>
        <v>0</v>
      </c>
      <c r="K9" s="78"/>
      <c r="L9" s="75"/>
      <c r="M9" s="31">
        <f t="shared" si="3"/>
        <v>43.797654223603928</v>
      </c>
      <c r="N9" s="31">
        <f t="shared" si="3"/>
        <v>23.568419501998282</v>
      </c>
      <c r="O9" s="31">
        <f t="shared" si="3"/>
        <v>22.142189202234025</v>
      </c>
      <c r="P9" s="31">
        <f t="shared" si="3"/>
        <v>24.159618275007336</v>
      </c>
      <c r="Q9" s="31">
        <f t="shared" si="3"/>
        <v>25.198462948932622</v>
      </c>
      <c r="R9" s="75"/>
      <c r="S9" s="73"/>
      <c r="T9" s="76"/>
    </row>
    <row r="10" spans="1:20" x14ac:dyDescent="0.25">
      <c r="A10" s="25">
        <v>42948.208333506947</v>
      </c>
      <c r="B10" s="26">
        <v>0</v>
      </c>
      <c r="C10" s="27">
        <v>0</v>
      </c>
      <c r="D10" s="26">
        <v>0</v>
      </c>
      <c r="E10" s="27">
        <v>0</v>
      </c>
      <c r="F10" s="28">
        <f t="shared" si="1"/>
        <v>0</v>
      </c>
      <c r="G10" s="28">
        <f t="shared" si="1"/>
        <v>0</v>
      </c>
      <c r="H10" s="29">
        <v>0</v>
      </c>
      <c r="I10" s="30">
        <f t="shared" si="2"/>
        <v>0</v>
      </c>
      <c r="J10" s="31">
        <f t="shared" si="0"/>
        <v>0</v>
      </c>
      <c r="K10" s="78"/>
      <c r="L10" s="75"/>
      <c r="M10" s="31">
        <f t="shared" si="3"/>
        <v>43.797654223603928</v>
      </c>
      <c r="N10" s="31">
        <f t="shared" si="3"/>
        <v>23.568419501998282</v>
      </c>
      <c r="O10" s="31">
        <f t="shared" si="3"/>
        <v>22.142189202234025</v>
      </c>
      <c r="P10" s="31">
        <f t="shared" si="3"/>
        <v>24.159618275007336</v>
      </c>
      <c r="Q10" s="31">
        <f t="shared" si="3"/>
        <v>25.198462948932622</v>
      </c>
      <c r="R10" s="75"/>
      <c r="S10" s="73"/>
      <c r="T10" s="76"/>
    </row>
    <row r="11" spans="1:20" x14ac:dyDescent="0.25">
      <c r="A11" s="25">
        <v>42948.250000231485</v>
      </c>
      <c r="B11" s="34">
        <v>0</v>
      </c>
      <c r="C11" s="35">
        <v>0</v>
      </c>
      <c r="D11" s="26">
        <v>0</v>
      </c>
      <c r="E11" s="27">
        <v>0</v>
      </c>
      <c r="F11" s="28">
        <f t="shared" si="1"/>
        <v>0</v>
      </c>
      <c r="G11" s="28">
        <f t="shared" si="1"/>
        <v>0</v>
      </c>
      <c r="H11" s="29">
        <v>0</v>
      </c>
      <c r="I11" s="30">
        <f t="shared" si="2"/>
        <v>0</v>
      </c>
      <c r="J11" s="31">
        <f t="shared" si="0"/>
        <v>0</v>
      </c>
      <c r="K11" s="78"/>
      <c r="L11" s="75"/>
      <c r="M11" s="31">
        <f t="shared" si="3"/>
        <v>43.797654223603928</v>
      </c>
      <c r="N11" s="31">
        <f t="shared" si="3"/>
        <v>23.568419501998282</v>
      </c>
      <c r="O11" s="31">
        <f t="shared" si="3"/>
        <v>22.142189202234025</v>
      </c>
      <c r="P11" s="31">
        <f t="shared" si="3"/>
        <v>24.159618275007336</v>
      </c>
      <c r="Q11" s="31">
        <f t="shared" si="3"/>
        <v>25.198462948932622</v>
      </c>
      <c r="R11" s="75"/>
      <c r="S11" s="73"/>
      <c r="T11" s="76"/>
    </row>
    <row r="12" spans="1:20" x14ac:dyDescent="0.25">
      <c r="A12" s="25">
        <v>42948.291666956022</v>
      </c>
      <c r="B12" s="34">
        <v>21.859000000000002</v>
      </c>
      <c r="C12" s="35">
        <v>449.42104</v>
      </c>
      <c r="D12" s="26">
        <v>0</v>
      </c>
      <c r="E12" s="27">
        <v>0</v>
      </c>
      <c r="F12" s="28">
        <f t="shared" si="1"/>
        <v>21.859000000000002</v>
      </c>
      <c r="G12" s="28">
        <f t="shared" si="1"/>
        <v>449.42104</v>
      </c>
      <c r="H12" s="29">
        <v>0</v>
      </c>
      <c r="I12" s="30">
        <f t="shared" si="2"/>
        <v>21.859000000000002</v>
      </c>
      <c r="J12" s="31">
        <f t="shared" si="0"/>
        <v>20.56</v>
      </c>
      <c r="K12" s="78"/>
      <c r="L12" s="75"/>
      <c r="M12" s="31">
        <f t="shared" si="3"/>
        <v>43.797654223603928</v>
      </c>
      <c r="N12" s="31">
        <f t="shared" si="3"/>
        <v>23.568419501998282</v>
      </c>
      <c r="O12" s="31">
        <f t="shared" si="3"/>
        <v>22.142189202234025</v>
      </c>
      <c r="P12" s="31">
        <f t="shared" si="3"/>
        <v>24.159618275007336</v>
      </c>
      <c r="Q12" s="31">
        <f t="shared" si="3"/>
        <v>25.198462948932622</v>
      </c>
      <c r="R12" s="75"/>
      <c r="S12" s="73"/>
      <c r="T12" s="76"/>
    </row>
    <row r="13" spans="1:20" x14ac:dyDescent="0.25">
      <c r="A13" s="25">
        <v>42948.333333680559</v>
      </c>
      <c r="B13" s="34">
        <v>187.71100000000001</v>
      </c>
      <c r="C13" s="35">
        <v>4208.4806200000003</v>
      </c>
      <c r="D13" s="26">
        <v>187.71100000000001</v>
      </c>
      <c r="E13" s="27">
        <v>4208.4809999999998</v>
      </c>
      <c r="F13" s="28">
        <f t="shared" si="1"/>
        <v>0</v>
      </c>
      <c r="G13" s="28">
        <f t="shared" si="1"/>
        <v>-3.7999999949533958E-4</v>
      </c>
      <c r="H13" s="29">
        <v>0</v>
      </c>
      <c r="I13" s="30">
        <f t="shared" si="2"/>
        <v>0</v>
      </c>
      <c r="J13" s="31">
        <f t="shared" si="0"/>
        <v>0</v>
      </c>
      <c r="K13" s="78"/>
      <c r="L13" s="75"/>
      <c r="M13" s="31">
        <f t="shared" si="3"/>
        <v>43.797654223603928</v>
      </c>
      <c r="N13" s="31">
        <f t="shared" si="3"/>
        <v>23.568419501998282</v>
      </c>
      <c r="O13" s="31">
        <f t="shared" si="3"/>
        <v>22.142189202234025</v>
      </c>
      <c r="P13" s="31">
        <f t="shared" si="3"/>
        <v>24.159618275007336</v>
      </c>
      <c r="Q13" s="31">
        <f t="shared" si="3"/>
        <v>25.198462948932622</v>
      </c>
      <c r="R13" s="75"/>
      <c r="S13" s="73"/>
      <c r="T13" s="76"/>
    </row>
    <row r="14" spans="1:20" x14ac:dyDescent="0.25">
      <c r="A14" s="25">
        <v>42948.375000405096</v>
      </c>
      <c r="B14" s="34">
        <v>377.46199999999999</v>
      </c>
      <c r="C14" s="35">
        <v>10308.487220000001</v>
      </c>
      <c r="D14" s="26">
        <v>377.46200000000005</v>
      </c>
      <c r="E14" s="27">
        <v>10308.486999999999</v>
      </c>
      <c r="F14" s="28">
        <f t="shared" si="1"/>
        <v>0</v>
      </c>
      <c r="G14" s="28">
        <f t="shared" si="1"/>
        <v>2.2000000171829015E-4</v>
      </c>
      <c r="H14" s="29">
        <v>0</v>
      </c>
      <c r="I14" s="30">
        <f t="shared" si="2"/>
        <v>0</v>
      </c>
      <c r="J14" s="31">
        <f t="shared" si="0"/>
        <v>0</v>
      </c>
      <c r="K14" s="78"/>
      <c r="L14" s="75"/>
      <c r="M14" s="31">
        <f t="shared" si="3"/>
        <v>43.797654223603928</v>
      </c>
      <c r="N14" s="31">
        <f t="shared" si="3"/>
        <v>23.568419501998282</v>
      </c>
      <c r="O14" s="31">
        <f t="shared" si="3"/>
        <v>22.142189202234025</v>
      </c>
      <c r="P14" s="31">
        <f t="shared" si="3"/>
        <v>24.159618275007336</v>
      </c>
      <c r="Q14" s="31">
        <f t="shared" si="3"/>
        <v>25.198462948932622</v>
      </c>
      <c r="R14" s="75"/>
      <c r="S14" s="73"/>
      <c r="T14" s="76"/>
    </row>
    <row r="15" spans="1:20" x14ac:dyDescent="0.25">
      <c r="A15" s="25">
        <v>42948.416667129626</v>
      </c>
      <c r="B15" s="34">
        <v>377.774</v>
      </c>
      <c r="C15" s="35">
        <v>9969.45586</v>
      </c>
      <c r="D15" s="26">
        <v>377.774</v>
      </c>
      <c r="E15" s="27">
        <v>9969.4560000000001</v>
      </c>
      <c r="F15" s="28">
        <f t="shared" si="1"/>
        <v>0</v>
      </c>
      <c r="G15" s="28">
        <f t="shared" si="1"/>
        <v>-1.4000000010128133E-4</v>
      </c>
      <c r="H15" s="29">
        <v>0</v>
      </c>
      <c r="I15" s="30">
        <f>F15-H15</f>
        <v>0</v>
      </c>
      <c r="J15" s="31">
        <f t="shared" si="0"/>
        <v>0</v>
      </c>
      <c r="K15" s="78"/>
      <c r="L15" s="75"/>
      <c r="M15" s="31">
        <f t="shared" si="3"/>
        <v>43.797654223603928</v>
      </c>
      <c r="N15" s="31">
        <f t="shared" si="3"/>
        <v>23.568419501998282</v>
      </c>
      <c r="O15" s="31">
        <f t="shared" si="3"/>
        <v>22.142189202234025</v>
      </c>
      <c r="P15" s="31">
        <f t="shared" si="3"/>
        <v>24.159618275007336</v>
      </c>
      <c r="Q15" s="31">
        <f t="shared" si="3"/>
        <v>25.198462948932622</v>
      </c>
      <c r="R15" s="75"/>
      <c r="S15" s="73"/>
      <c r="T15" s="76"/>
    </row>
    <row r="16" spans="1:20" x14ac:dyDescent="0.25">
      <c r="A16" s="25">
        <v>42948.458333854163</v>
      </c>
      <c r="B16" s="34">
        <v>239.02799999999999</v>
      </c>
      <c r="C16" s="35">
        <v>6915.0800399999998</v>
      </c>
      <c r="D16" s="26">
        <v>239.02800000000002</v>
      </c>
      <c r="E16" s="27">
        <v>6915.08</v>
      </c>
      <c r="F16" s="28">
        <f t="shared" si="1"/>
        <v>0</v>
      </c>
      <c r="G16" s="28">
        <f t="shared" si="1"/>
        <v>3.9999999899009708E-5</v>
      </c>
      <c r="H16" s="29">
        <v>0</v>
      </c>
      <c r="I16" s="30">
        <f t="shared" si="2"/>
        <v>0</v>
      </c>
      <c r="J16" s="31">
        <f t="shared" si="0"/>
        <v>0</v>
      </c>
      <c r="K16" s="78"/>
      <c r="L16" s="75"/>
      <c r="M16" s="31">
        <f t="shared" si="3"/>
        <v>43.797654223603928</v>
      </c>
      <c r="N16" s="31">
        <f t="shared" si="3"/>
        <v>23.568419501998282</v>
      </c>
      <c r="O16" s="31">
        <f t="shared" si="3"/>
        <v>22.142189202234025</v>
      </c>
      <c r="P16" s="31">
        <f t="shared" si="3"/>
        <v>24.159618275007336</v>
      </c>
      <c r="Q16" s="31">
        <f t="shared" si="3"/>
        <v>25.198462948932622</v>
      </c>
      <c r="R16" s="75"/>
      <c r="S16" s="73"/>
      <c r="T16" s="76"/>
    </row>
    <row r="17" spans="1:20" x14ac:dyDescent="0.25">
      <c r="A17" s="25">
        <v>42948.500000578701</v>
      </c>
      <c r="B17" s="34">
        <v>50.752000000000002</v>
      </c>
      <c r="C17" s="35">
        <v>1500.7366400000001</v>
      </c>
      <c r="D17" s="26">
        <v>50.752000000000002</v>
      </c>
      <c r="E17" s="27">
        <v>1500.7370000000001</v>
      </c>
      <c r="F17" s="28">
        <f t="shared" si="1"/>
        <v>0</v>
      </c>
      <c r="G17" s="28">
        <f t="shared" si="1"/>
        <v>-3.6000000000058208E-4</v>
      </c>
      <c r="H17" s="29">
        <v>0</v>
      </c>
      <c r="I17" s="30">
        <f t="shared" si="2"/>
        <v>0</v>
      </c>
      <c r="J17" s="31">
        <f t="shared" si="0"/>
        <v>0</v>
      </c>
      <c r="K17" s="78"/>
      <c r="L17" s="75"/>
      <c r="M17" s="31">
        <f t="shared" si="3"/>
        <v>43.797654223603928</v>
      </c>
      <c r="N17" s="31">
        <f t="shared" si="3"/>
        <v>23.568419501998282</v>
      </c>
      <c r="O17" s="31">
        <f t="shared" si="3"/>
        <v>22.142189202234025</v>
      </c>
      <c r="P17" s="31">
        <f t="shared" si="3"/>
        <v>24.159618275007336</v>
      </c>
      <c r="Q17" s="31">
        <f t="shared" si="3"/>
        <v>25.198462948932622</v>
      </c>
      <c r="R17" s="75"/>
      <c r="S17" s="73"/>
      <c r="T17" s="76"/>
    </row>
    <row r="18" spans="1:20" x14ac:dyDescent="0.25">
      <c r="A18" s="25">
        <v>42948.541667303238</v>
      </c>
      <c r="B18" s="34">
        <v>0</v>
      </c>
      <c r="C18" s="35">
        <v>0</v>
      </c>
      <c r="D18" s="26">
        <v>0</v>
      </c>
      <c r="E18" s="27">
        <v>0</v>
      </c>
      <c r="F18" s="28">
        <f t="shared" si="1"/>
        <v>0</v>
      </c>
      <c r="G18" s="28">
        <f t="shared" si="1"/>
        <v>0</v>
      </c>
      <c r="H18" s="29">
        <v>0</v>
      </c>
      <c r="I18" s="30">
        <f t="shared" si="2"/>
        <v>0</v>
      </c>
      <c r="J18" s="31">
        <f t="shared" si="0"/>
        <v>0</v>
      </c>
      <c r="K18" s="78"/>
      <c r="L18" s="75"/>
      <c r="M18" s="31">
        <f t="shared" si="3"/>
        <v>43.797654223603928</v>
      </c>
      <c r="N18" s="31">
        <f t="shared" si="3"/>
        <v>23.568419501998282</v>
      </c>
      <c r="O18" s="31">
        <f t="shared" si="3"/>
        <v>22.142189202234025</v>
      </c>
      <c r="P18" s="31">
        <f t="shared" si="3"/>
        <v>24.159618275007336</v>
      </c>
      <c r="Q18" s="31">
        <f t="shared" si="3"/>
        <v>25.198462948932622</v>
      </c>
      <c r="R18" s="75"/>
      <c r="S18" s="73"/>
      <c r="T18" s="76"/>
    </row>
    <row r="19" spans="1:20" x14ac:dyDescent="0.25">
      <c r="A19" s="25">
        <v>42948.583334027775</v>
      </c>
      <c r="B19" s="26">
        <v>0</v>
      </c>
      <c r="C19" s="27">
        <v>0</v>
      </c>
      <c r="D19" s="26">
        <v>0</v>
      </c>
      <c r="E19" s="27">
        <v>0</v>
      </c>
      <c r="F19" s="28">
        <f t="shared" si="1"/>
        <v>0</v>
      </c>
      <c r="G19" s="28">
        <f t="shared" si="1"/>
        <v>0</v>
      </c>
      <c r="H19" s="29">
        <v>0</v>
      </c>
      <c r="I19" s="30">
        <f t="shared" si="2"/>
        <v>0</v>
      </c>
      <c r="J19" s="31">
        <f t="shared" si="0"/>
        <v>0</v>
      </c>
      <c r="K19" s="78"/>
      <c r="L19" s="75"/>
      <c r="M19" s="31">
        <f t="shared" si="3"/>
        <v>43.797654223603928</v>
      </c>
      <c r="N19" s="31">
        <f t="shared" si="3"/>
        <v>23.568419501998282</v>
      </c>
      <c r="O19" s="31">
        <f t="shared" si="3"/>
        <v>22.142189202234025</v>
      </c>
      <c r="P19" s="31">
        <f t="shared" si="3"/>
        <v>24.159618275007336</v>
      </c>
      <c r="Q19" s="31">
        <f t="shared" si="3"/>
        <v>25.198462948932622</v>
      </c>
      <c r="R19" s="75"/>
      <c r="S19" s="73"/>
      <c r="T19" s="76"/>
    </row>
    <row r="20" spans="1:20" x14ac:dyDescent="0.25">
      <c r="A20" s="25">
        <v>42948.625000752312</v>
      </c>
      <c r="B20" s="26">
        <v>0</v>
      </c>
      <c r="C20" s="27">
        <v>0</v>
      </c>
      <c r="D20" s="26">
        <v>0</v>
      </c>
      <c r="E20" s="27">
        <v>0</v>
      </c>
      <c r="F20" s="28">
        <f t="shared" si="1"/>
        <v>0</v>
      </c>
      <c r="G20" s="28">
        <f t="shared" si="1"/>
        <v>0</v>
      </c>
      <c r="H20" s="29">
        <v>0</v>
      </c>
      <c r="I20" s="30">
        <f t="shared" si="2"/>
        <v>0</v>
      </c>
      <c r="J20" s="31">
        <f t="shared" si="0"/>
        <v>0</v>
      </c>
      <c r="K20" s="78"/>
      <c r="L20" s="75"/>
      <c r="M20" s="31">
        <f t="shared" si="3"/>
        <v>43.797654223603928</v>
      </c>
      <c r="N20" s="31">
        <f t="shared" si="3"/>
        <v>23.568419501998282</v>
      </c>
      <c r="O20" s="31">
        <f t="shared" si="3"/>
        <v>22.142189202234025</v>
      </c>
      <c r="P20" s="31">
        <f t="shared" si="3"/>
        <v>24.159618275007336</v>
      </c>
      <c r="Q20" s="31">
        <f t="shared" si="3"/>
        <v>25.198462948932622</v>
      </c>
      <c r="R20" s="75"/>
      <c r="S20" s="73"/>
      <c r="T20" s="76"/>
    </row>
    <row r="21" spans="1:20" x14ac:dyDescent="0.25">
      <c r="A21" s="25">
        <v>42948.666667476849</v>
      </c>
      <c r="B21" s="26">
        <v>0</v>
      </c>
      <c r="C21" s="27">
        <v>0</v>
      </c>
      <c r="D21" s="26">
        <v>0</v>
      </c>
      <c r="E21" s="27">
        <v>0</v>
      </c>
      <c r="F21" s="28">
        <f t="shared" si="1"/>
        <v>0</v>
      </c>
      <c r="G21" s="28">
        <f t="shared" si="1"/>
        <v>0</v>
      </c>
      <c r="H21" s="29">
        <v>0</v>
      </c>
      <c r="I21" s="30">
        <f t="shared" si="2"/>
        <v>0</v>
      </c>
      <c r="J21" s="31">
        <f t="shared" si="0"/>
        <v>0</v>
      </c>
      <c r="K21" s="78"/>
      <c r="L21" s="75"/>
      <c r="M21" s="31">
        <f t="shared" si="3"/>
        <v>43.797654223603928</v>
      </c>
      <c r="N21" s="31">
        <f t="shared" si="3"/>
        <v>23.568419501998282</v>
      </c>
      <c r="O21" s="31">
        <f t="shared" si="3"/>
        <v>22.142189202234025</v>
      </c>
      <c r="P21" s="31">
        <f t="shared" si="3"/>
        <v>24.159618275007336</v>
      </c>
      <c r="Q21" s="31">
        <f t="shared" si="3"/>
        <v>25.198462948932622</v>
      </c>
      <c r="R21" s="75"/>
      <c r="S21" s="73"/>
      <c r="T21" s="76"/>
    </row>
    <row r="22" spans="1:20" x14ac:dyDescent="0.25">
      <c r="A22" s="25">
        <v>42948.708334201387</v>
      </c>
      <c r="B22" s="26">
        <v>23.652999999999999</v>
      </c>
      <c r="C22" s="27">
        <v>893.37381000000005</v>
      </c>
      <c r="D22" s="26">
        <v>23.653000000000002</v>
      </c>
      <c r="E22" s="27">
        <v>893.37400000000002</v>
      </c>
      <c r="F22" s="28">
        <f t="shared" si="1"/>
        <v>0</v>
      </c>
      <c r="G22" s="28">
        <f t="shared" si="1"/>
        <v>-1.8999999997504347E-4</v>
      </c>
      <c r="H22" s="29">
        <v>0</v>
      </c>
      <c r="I22" s="30">
        <f t="shared" si="2"/>
        <v>0</v>
      </c>
      <c r="J22" s="31">
        <f t="shared" si="0"/>
        <v>0</v>
      </c>
      <c r="K22" s="78"/>
      <c r="L22" s="75"/>
      <c r="M22" s="31">
        <f t="shared" si="3"/>
        <v>43.797654223603928</v>
      </c>
      <c r="N22" s="31">
        <f t="shared" si="3"/>
        <v>23.568419501998282</v>
      </c>
      <c r="O22" s="31">
        <f t="shared" si="3"/>
        <v>22.142189202234025</v>
      </c>
      <c r="P22" s="31">
        <f t="shared" si="3"/>
        <v>24.159618275007336</v>
      </c>
      <c r="Q22" s="31">
        <f t="shared" si="3"/>
        <v>25.198462948932622</v>
      </c>
      <c r="R22" s="75"/>
      <c r="S22" s="73"/>
      <c r="T22" s="76"/>
    </row>
    <row r="23" spans="1:20" x14ac:dyDescent="0.25">
      <c r="A23" s="25">
        <v>42948.750000925924</v>
      </c>
      <c r="B23" s="26">
        <v>45.682000000000002</v>
      </c>
      <c r="C23" s="27">
        <v>1529.8901800000001</v>
      </c>
      <c r="D23" s="26">
        <v>45.682000000000002</v>
      </c>
      <c r="E23" s="27">
        <v>1529.89</v>
      </c>
      <c r="F23" s="28">
        <f t="shared" si="1"/>
        <v>0</v>
      </c>
      <c r="G23" s="28">
        <f t="shared" si="1"/>
        <v>1.8000000000029104E-4</v>
      </c>
      <c r="H23" s="29">
        <v>0</v>
      </c>
      <c r="I23" s="30">
        <f t="shared" si="2"/>
        <v>0</v>
      </c>
      <c r="J23" s="31">
        <f t="shared" si="0"/>
        <v>0</v>
      </c>
      <c r="K23" s="78"/>
      <c r="L23" s="75"/>
      <c r="M23" s="31">
        <f t="shared" si="3"/>
        <v>43.797654223603928</v>
      </c>
      <c r="N23" s="31">
        <f t="shared" si="3"/>
        <v>23.568419501998282</v>
      </c>
      <c r="O23" s="31">
        <f t="shared" si="3"/>
        <v>22.142189202234025</v>
      </c>
      <c r="P23" s="31">
        <f t="shared" si="3"/>
        <v>24.159618275007336</v>
      </c>
      <c r="Q23" s="31">
        <f t="shared" si="3"/>
        <v>25.198462948932622</v>
      </c>
      <c r="R23" s="75"/>
      <c r="S23" s="77"/>
      <c r="T23" s="76"/>
    </row>
    <row r="24" spans="1:20" x14ac:dyDescent="0.25">
      <c r="A24" s="25">
        <v>42948.791667650461</v>
      </c>
      <c r="B24" s="26">
        <v>33.753999999999998</v>
      </c>
      <c r="C24" s="27">
        <v>1057.5128199999999</v>
      </c>
      <c r="D24" s="26">
        <v>33.754000000000005</v>
      </c>
      <c r="E24" s="27">
        <v>1057.5130000000001</v>
      </c>
      <c r="F24" s="28">
        <f t="shared" si="1"/>
        <v>0</v>
      </c>
      <c r="G24" s="28">
        <f t="shared" si="1"/>
        <v>-1.8000000022766471E-4</v>
      </c>
      <c r="H24" s="29">
        <v>0</v>
      </c>
      <c r="I24" s="30">
        <f t="shared" si="2"/>
        <v>0</v>
      </c>
      <c r="J24" s="31">
        <f t="shared" si="0"/>
        <v>0</v>
      </c>
      <c r="K24" s="78"/>
      <c r="L24" s="75"/>
      <c r="M24" s="31">
        <f t="shared" ref="M24:Q39" si="4">M23</f>
        <v>43.797654223603928</v>
      </c>
      <c r="N24" s="31">
        <f t="shared" si="4"/>
        <v>23.568419501998282</v>
      </c>
      <c r="O24" s="31">
        <f t="shared" si="4"/>
        <v>22.142189202234025</v>
      </c>
      <c r="P24" s="31">
        <f t="shared" si="4"/>
        <v>24.159618275007336</v>
      </c>
      <c r="Q24" s="31">
        <f t="shared" si="4"/>
        <v>25.198462948932622</v>
      </c>
      <c r="R24" s="75"/>
      <c r="S24" s="73"/>
      <c r="T24" s="76"/>
    </row>
    <row r="25" spans="1:20" x14ac:dyDescent="0.25">
      <c r="A25" s="25">
        <v>42948.833334374998</v>
      </c>
      <c r="B25" s="26">
        <v>51.052999999999997</v>
      </c>
      <c r="C25" s="27">
        <v>1494.8318400000001</v>
      </c>
      <c r="D25" s="26">
        <v>51.053000000000004</v>
      </c>
      <c r="E25" s="27">
        <v>1494.8320000000001</v>
      </c>
      <c r="F25" s="28">
        <f t="shared" si="1"/>
        <v>0</v>
      </c>
      <c r="G25" s="28">
        <f t="shared" si="1"/>
        <v>-1.6000000005078618E-4</v>
      </c>
      <c r="H25" s="29">
        <v>0</v>
      </c>
      <c r="I25" s="30">
        <f>F25-H25</f>
        <v>0</v>
      </c>
      <c r="J25" s="31">
        <f t="shared" si="0"/>
        <v>0</v>
      </c>
      <c r="K25" s="78"/>
      <c r="L25" s="75"/>
      <c r="M25" s="31">
        <f t="shared" si="4"/>
        <v>43.797654223603928</v>
      </c>
      <c r="N25" s="31">
        <f t="shared" si="4"/>
        <v>23.568419501998282</v>
      </c>
      <c r="O25" s="31">
        <f t="shared" si="4"/>
        <v>22.142189202234025</v>
      </c>
      <c r="P25" s="31">
        <f t="shared" si="4"/>
        <v>24.159618275007336</v>
      </c>
      <c r="Q25" s="31">
        <f t="shared" si="4"/>
        <v>25.198462948932622</v>
      </c>
      <c r="R25" s="75"/>
      <c r="S25" s="73"/>
      <c r="T25" s="76"/>
    </row>
    <row r="26" spans="1:20" x14ac:dyDescent="0.25">
      <c r="A26" s="25">
        <v>42948.875001099535</v>
      </c>
      <c r="B26" s="26">
        <v>22.544</v>
      </c>
      <c r="C26" s="27">
        <v>668.42960000000005</v>
      </c>
      <c r="D26" s="26">
        <v>22.544</v>
      </c>
      <c r="E26" s="27">
        <v>668.43</v>
      </c>
      <c r="F26" s="28">
        <f t="shared" si="1"/>
        <v>0</v>
      </c>
      <c r="G26" s="28">
        <f t="shared" si="1"/>
        <v>-3.9999999989959178E-4</v>
      </c>
      <c r="H26" s="29">
        <v>0</v>
      </c>
      <c r="I26" s="30">
        <f t="shared" si="2"/>
        <v>0</v>
      </c>
      <c r="J26" s="31">
        <f t="shared" si="0"/>
        <v>0</v>
      </c>
      <c r="K26" s="78"/>
      <c r="L26" s="75"/>
      <c r="M26" s="31">
        <f t="shared" si="4"/>
        <v>43.797654223603928</v>
      </c>
      <c r="N26" s="31">
        <f t="shared" si="4"/>
        <v>23.568419501998282</v>
      </c>
      <c r="O26" s="31">
        <f t="shared" si="4"/>
        <v>22.142189202234025</v>
      </c>
      <c r="P26" s="31">
        <f t="shared" si="4"/>
        <v>24.159618275007336</v>
      </c>
      <c r="Q26" s="31">
        <f t="shared" si="4"/>
        <v>25.198462948932622</v>
      </c>
      <c r="R26" s="75"/>
      <c r="S26" s="73"/>
      <c r="T26" s="76"/>
    </row>
    <row r="27" spans="1:20" x14ac:dyDescent="0.25">
      <c r="A27" s="25">
        <v>42948.916667824073</v>
      </c>
      <c r="B27" s="26">
        <v>21.141999999999999</v>
      </c>
      <c r="C27" s="27">
        <v>629.60875999999996</v>
      </c>
      <c r="D27" s="26">
        <v>21.141999999999999</v>
      </c>
      <c r="E27" s="27">
        <v>629.60900000000004</v>
      </c>
      <c r="F27" s="28">
        <f t="shared" si="1"/>
        <v>0</v>
      </c>
      <c r="G27" s="28">
        <f t="shared" si="1"/>
        <v>-2.4000000007617928E-4</v>
      </c>
      <c r="H27" s="29">
        <v>0</v>
      </c>
      <c r="I27" s="30">
        <f t="shared" si="2"/>
        <v>0</v>
      </c>
      <c r="J27" s="31">
        <f t="shared" si="0"/>
        <v>0</v>
      </c>
      <c r="K27" s="78"/>
      <c r="L27" s="75"/>
      <c r="M27" s="31">
        <f t="shared" si="4"/>
        <v>43.797654223603928</v>
      </c>
      <c r="N27" s="31">
        <f t="shared" si="4"/>
        <v>23.568419501998282</v>
      </c>
      <c r="O27" s="31">
        <f t="shared" si="4"/>
        <v>22.142189202234025</v>
      </c>
      <c r="P27" s="31">
        <f t="shared" si="4"/>
        <v>24.159618275007336</v>
      </c>
      <c r="Q27" s="31">
        <f t="shared" si="4"/>
        <v>25.198462948932622</v>
      </c>
      <c r="R27" s="75"/>
      <c r="S27" s="73"/>
      <c r="T27" s="76"/>
    </row>
    <row r="28" spans="1:20" x14ac:dyDescent="0.25">
      <c r="A28" s="25">
        <v>42948.95833454861</v>
      </c>
      <c r="B28" s="26">
        <v>81.796999999999997</v>
      </c>
      <c r="C28" s="27">
        <v>2172.5283199999999</v>
      </c>
      <c r="D28" s="26">
        <v>81.796999999999997</v>
      </c>
      <c r="E28" s="27">
        <v>2172.5280000000002</v>
      </c>
      <c r="F28" s="28">
        <f t="shared" si="1"/>
        <v>0</v>
      </c>
      <c r="G28" s="28">
        <f t="shared" si="1"/>
        <v>3.1999999964682502E-4</v>
      </c>
      <c r="H28" s="29">
        <v>0</v>
      </c>
      <c r="I28" s="30">
        <f t="shared" si="2"/>
        <v>0</v>
      </c>
      <c r="J28" s="31">
        <f t="shared" si="0"/>
        <v>0</v>
      </c>
      <c r="K28" s="78"/>
      <c r="L28" s="75"/>
      <c r="M28" s="31">
        <f t="shared" si="4"/>
        <v>43.797654223603928</v>
      </c>
      <c r="N28" s="31">
        <f t="shared" si="4"/>
        <v>23.568419501998282</v>
      </c>
      <c r="O28" s="31">
        <f t="shared" si="4"/>
        <v>22.142189202234025</v>
      </c>
      <c r="P28" s="31">
        <f t="shared" si="4"/>
        <v>24.159618275007336</v>
      </c>
      <c r="Q28" s="31">
        <f t="shared" si="4"/>
        <v>25.198462948932622</v>
      </c>
      <c r="R28" s="75"/>
      <c r="S28" s="73"/>
      <c r="T28" s="76"/>
    </row>
    <row r="29" spans="1:20" x14ac:dyDescent="0.25">
      <c r="A29" s="25">
        <v>42949.000001273147</v>
      </c>
      <c r="B29" s="26">
        <v>0</v>
      </c>
      <c r="C29" s="27">
        <v>0</v>
      </c>
      <c r="D29" s="26">
        <v>0</v>
      </c>
      <c r="E29" s="27">
        <v>0</v>
      </c>
      <c r="F29" s="28">
        <f t="shared" si="1"/>
        <v>0</v>
      </c>
      <c r="G29" s="28">
        <f t="shared" si="1"/>
        <v>0</v>
      </c>
      <c r="H29" s="29">
        <v>0</v>
      </c>
      <c r="I29" s="30">
        <f t="shared" si="2"/>
        <v>0</v>
      </c>
      <c r="J29" s="31">
        <f t="shared" si="0"/>
        <v>0</v>
      </c>
      <c r="K29" s="78"/>
      <c r="L29" s="75"/>
      <c r="M29" s="31">
        <f t="shared" si="4"/>
        <v>43.797654223603928</v>
      </c>
      <c r="N29" s="31">
        <f t="shared" si="4"/>
        <v>23.568419501998282</v>
      </c>
      <c r="O29" s="31">
        <f t="shared" si="4"/>
        <v>22.142189202234025</v>
      </c>
      <c r="P29" s="31">
        <f t="shared" si="4"/>
        <v>24.159618275007336</v>
      </c>
      <c r="Q29" s="31">
        <f t="shared" si="4"/>
        <v>25.198462948932622</v>
      </c>
      <c r="R29" s="75"/>
      <c r="S29" s="73"/>
      <c r="T29" s="76"/>
    </row>
    <row r="30" spans="1:20" x14ac:dyDescent="0.25">
      <c r="A30" s="25">
        <v>42949.041667997684</v>
      </c>
      <c r="B30" s="26">
        <v>0</v>
      </c>
      <c r="C30" s="27">
        <v>0</v>
      </c>
      <c r="D30" s="26">
        <v>0</v>
      </c>
      <c r="E30" s="27">
        <v>0</v>
      </c>
      <c r="F30" s="28">
        <f>B30-D30</f>
        <v>0</v>
      </c>
      <c r="G30" s="28">
        <f t="shared" si="1"/>
        <v>0</v>
      </c>
      <c r="H30" s="29">
        <v>0</v>
      </c>
      <c r="I30" s="30">
        <f t="shared" si="2"/>
        <v>0</v>
      </c>
      <c r="J30" s="31">
        <f t="shared" si="0"/>
        <v>0</v>
      </c>
      <c r="K30" s="78"/>
      <c r="L30" s="75"/>
      <c r="M30" s="31">
        <f t="shared" si="4"/>
        <v>43.797654223603928</v>
      </c>
      <c r="N30" s="31">
        <f t="shared" si="4"/>
        <v>23.568419501998282</v>
      </c>
      <c r="O30" s="31">
        <f t="shared" si="4"/>
        <v>22.142189202234025</v>
      </c>
      <c r="P30" s="31">
        <f t="shared" si="4"/>
        <v>24.159618275007336</v>
      </c>
      <c r="Q30" s="31">
        <f t="shared" si="4"/>
        <v>25.198462948932622</v>
      </c>
      <c r="R30" s="75"/>
      <c r="S30" s="73"/>
      <c r="T30" s="76"/>
    </row>
    <row r="31" spans="1:20" x14ac:dyDescent="0.25">
      <c r="A31" s="25">
        <v>42949.083334722221</v>
      </c>
      <c r="B31" s="26">
        <v>0</v>
      </c>
      <c r="C31" s="27">
        <v>0</v>
      </c>
      <c r="D31" s="26">
        <v>0</v>
      </c>
      <c r="E31" s="27">
        <v>0</v>
      </c>
      <c r="F31" s="28">
        <f t="shared" si="1"/>
        <v>0</v>
      </c>
      <c r="G31" s="28">
        <f t="shared" si="1"/>
        <v>0</v>
      </c>
      <c r="H31" s="29">
        <v>0</v>
      </c>
      <c r="I31" s="30">
        <f t="shared" si="2"/>
        <v>0</v>
      </c>
      <c r="J31" s="31">
        <f t="shared" si="0"/>
        <v>0</v>
      </c>
      <c r="K31" s="78"/>
      <c r="L31" s="75"/>
      <c r="M31" s="31">
        <f t="shared" si="4"/>
        <v>43.797654223603928</v>
      </c>
      <c r="N31" s="31">
        <f t="shared" si="4"/>
        <v>23.568419501998282</v>
      </c>
      <c r="O31" s="31">
        <f t="shared" si="4"/>
        <v>22.142189202234025</v>
      </c>
      <c r="P31" s="31">
        <f t="shared" si="4"/>
        <v>24.159618275007336</v>
      </c>
      <c r="Q31" s="31">
        <f t="shared" si="4"/>
        <v>25.198462948932622</v>
      </c>
      <c r="R31" s="75"/>
      <c r="S31" s="73"/>
      <c r="T31" s="76"/>
    </row>
    <row r="32" spans="1:20" x14ac:dyDescent="0.25">
      <c r="A32" s="25">
        <v>42949.125001446759</v>
      </c>
      <c r="B32" s="26">
        <v>0</v>
      </c>
      <c r="C32" s="27">
        <v>0</v>
      </c>
      <c r="D32" s="26">
        <v>0</v>
      </c>
      <c r="E32" s="27">
        <v>0</v>
      </c>
      <c r="F32" s="28">
        <f t="shared" si="1"/>
        <v>0</v>
      </c>
      <c r="G32" s="28">
        <f t="shared" si="1"/>
        <v>0</v>
      </c>
      <c r="H32" s="29">
        <v>0</v>
      </c>
      <c r="I32" s="30">
        <f t="shared" si="2"/>
        <v>0</v>
      </c>
      <c r="J32" s="31">
        <f t="shared" si="0"/>
        <v>0</v>
      </c>
      <c r="K32" s="78"/>
      <c r="L32" s="75"/>
      <c r="M32" s="31">
        <f t="shared" si="4"/>
        <v>43.797654223603928</v>
      </c>
      <c r="N32" s="31">
        <f t="shared" si="4"/>
        <v>23.568419501998282</v>
      </c>
      <c r="O32" s="31">
        <f t="shared" si="4"/>
        <v>22.142189202234025</v>
      </c>
      <c r="P32" s="31">
        <f t="shared" si="4"/>
        <v>24.159618275007336</v>
      </c>
      <c r="Q32" s="31">
        <f t="shared" si="4"/>
        <v>25.198462948932622</v>
      </c>
      <c r="R32" s="75"/>
      <c r="S32" s="73"/>
      <c r="T32" s="76"/>
    </row>
    <row r="33" spans="1:20" x14ac:dyDescent="0.25">
      <c r="A33" s="25">
        <v>42949.166668171296</v>
      </c>
      <c r="B33" s="26">
        <v>0</v>
      </c>
      <c r="C33" s="27">
        <v>0</v>
      </c>
      <c r="D33" s="26">
        <v>0</v>
      </c>
      <c r="E33" s="27">
        <v>0</v>
      </c>
      <c r="F33" s="28">
        <f t="shared" si="1"/>
        <v>0</v>
      </c>
      <c r="G33" s="28">
        <f t="shared" si="1"/>
        <v>0</v>
      </c>
      <c r="H33" s="29">
        <v>0</v>
      </c>
      <c r="I33" s="30">
        <f t="shared" si="2"/>
        <v>0</v>
      </c>
      <c r="J33" s="31">
        <f t="shared" si="0"/>
        <v>0</v>
      </c>
      <c r="K33" s="78"/>
      <c r="L33" s="75"/>
      <c r="M33" s="31">
        <f t="shared" si="4"/>
        <v>43.797654223603928</v>
      </c>
      <c r="N33" s="31">
        <f t="shared" si="4"/>
        <v>23.568419501998282</v>
      </c>
      <c r="O33" s="31">
        <f t="shared" si="4"/>
        <v>22.142189202234025</v>
      </c>
      <c r="P33" s="31">
        <f t="shared" si="4"/>
        <v>24.159618275007336</v>
      </c>
      <c r="Q33" s="31">
        <f t="shared" si="4"/>
        <v>25.198462948932622</v>
      </c>
      <c r="R33" s="75"/>
      <c r="S33" s="73"/>
      <c r="T33" s="76"/>
    </row>
    <row r="34" spans="1:20" x14ac:dyDescent="0.25">
      <c r="A34" s="25">
        <v>42949.208334895833</v>
      </c>
      <c r="B34" s="26">
        <v>0</v>
      </c>
      <c r="C34" s="27">
        <v>0</v>
      </c>
      <c r="D34" s="26">
        <v>0</v>
      </c>
      <c r="E34" s="27">
        <v>0</v>
      </c>
      <c r="F34" s="28">
        <f t="shared" si="1"/>
        <v>0</v>
      </c>
      <c r="G34" s="28">
        <f t="shared" si="1"/>
        <v>0</v>
      </c>
      <c r="H34" s="29">
        <v>0</v>
      </c>
      <c r="I34" s="30">
        <f t="shared" si="2"/>
        <v>0</v>
      </c>
      <c r="J34" s="31">
        <f t="shared" si="0"/>
        <v>0</v>
      </c>
      <c r="K34" s="78"/>
      <c r="L34" s="75"/>
      <c r="M34" s="31">
        <f t="shared" si="4"/>
        <v>43.797654223603928</v>
      </c>
      <c r="N34" s="31">
        <f t="shared" si="4"/>
        <v>23.568419501998282</v>
      </c>
      <c r="O34" s="31">
        <f t="shared" si="4"/>
        <v>22.142189202234025</v>
      </c>
      <c r="P34" s="31">
        <f t="shared" si="4"/>
        <v>24.159618275007336</v>
      </c>
      <c r="Q34" s="31">
        <f t="shared" si="4"/>
        <v>25.198462948932622</v>
      </c>
      <c r="R34" s="75"/>
      <c r="S34" s="73"/>
      <c r="T34" s="76"/>
    </row>
    <row r="35" spans="1:20" x14ac:dyDescent="0.25">
      <c r="A35" s="25">
        <v>42949.25000162037</v>
      </c>
      <c r="B35" s="26">
        <v>0</v>
      </c>
      <c r="C35" s="27">
        <v>0</v>
      </c>
      <c r="D35" s="26">
        <v>0</v>
      </c>
      <c r="E35" s="27">
        <v>0</v>
      </c>
      <c r="F35" s="28">
        <f t="shared" si="1"/>
        <v>0</v>
      </c>
      <c r="G35" s="28">
        <f t="shared" si="1"/>
        <v>0</v>
      </c>
      <c r="H35" s="29">
        <v>0</v>
      </c>
      <c r="I35" s="30">
        <f t="shared" si="2"/>
        <v>0</v>
      </c>
      <c r="J35" s="31">
        <f t="shared" si="0"/>
        <v>0</v>
      </c>
      <c r="K35" s="78"/>
      <c r="L35" s="75"/>
      <c r="M35" s="31">
        <f t="shared" si="4"/>
        <v>43.797654223603928</v>
      </c>
      <c r="N35" s="31">
        <f t="shared" si="4"/>
        <v>23.568419501998282</v>
      </c>
      <c r="O35" s="31">
        <f t="shared" si="4"/>
        <v>22.142189202234025</v>
      </c>
      <c r="P35" s="31">
        <f t="shared" si="4"/>
        <v>24.159618275007336</v>
      </c>
      <c r="Q35" s="31">
        <f t="shared" si="4"/>
        <v>25.198462948932622</v>
      </c>
      <c r="R35" s="75"/>
      <c r="S35" s="73"/>
      <c r="T35" s="76"/>
    </row>
    <row r="36" spans="1:20" x14ac:dyDescent="0.25">
      <c r="A36" s="25">
        <v>42949.291668344908</v>
      </c>
      <c r="B36" s="26">
        <v>0</v>
      </c>
      <c r="C36" s="27">
        <v>0</v>
      </c>
      <c r="D36" s="26">
        <v>0</v>
      </c>
      <c r="E36" s="27">
        <v>0</v>
      </c>
      <c r="F36" s="28">
        <f t="shared" si="1"/>
        <v>0</v>
      </c>
      <c r="G36" s="28">
        <f t="shared" si="1"/>
        <v>0</v>
      </c>
      <c r="H36" s="29">
        <v>0</v>
      </c>
      <c r="I36" s="30">
        <f t="shared" si="2"/>
        <v>0</v>
      </c>
      <c r="J36" s="31">
        <f t="shared" si="0"/>
        <v>0</v>
      </c>
      <c r="K36" s="78"/>
      <c r="L36" s="75"/>
      <c r="M36" s="31">
        <f t="shared" si="4"/>
        <v>43.797654223603928</v>
      </c>
      <c r="N36" s="31">
        <f t="shared" si="4"/>
        <v>23.568419501998282</v>
      </c>
      <c r="O36" s="31">
        <f t="shared" si="4"/>
        <v>22.142189202234025</v>
      </c>
      <c r="P36" s="31">
        <f t="shared" si="4"/>
        <v>24.159618275007336</v>
      </c>
      <c r="Q36" s="31">
        <f t="shared" si="4"/>
        <v>25.198462948932622</v>
      </c>
      <c r="R36" s="75"/>
      <c r="S36" s="73"/>
      <c r="T36" s="76"/>
    </row>
    <row r="37" spans="1:20" x14ac:dyDescent="0.25">
      <c r="A37" s="25">
        <v>42949.333335069445</v>
      </c>
      <c r="B37" s="26">
        <v>95.966999999999999</v>
      </c>
      <c r="C37" s="27">
        <v>2141.0237699999998</v>
      </c>
      <c r="D37" s="26">
        <v>95.966999999999999</v>
      </c>
      <c r="E37" s="27">
        <v>2141.0239999999999</v>
      </c>
      <c r="F37" s="28">
        <f t="shared" si="1"/>
        <v>0</v>
      </c>
      <c r="G37" s="28">
        <f t="shared" si="1"/>
        <v>-2.3000000010142685E-4</v>
      </c>
      <c r="H37" s="29">
        <v>0</v>
      </c>
      <c r="I37" s="30">
        <f t="shared" si="2"/>
        <v>0</v>
      </c>
      <c r="J37" s="31">
        <f t="shared" si="0"/>
        <v>0</v>
      </c>
      <c r="K37" s="78"/>
      <c r="L37" s="75"/>
      <c r="M37" s="31">
        <f t="shared" si="4"/>
        <v>43.797654223603928</v>
      </c>
      <c r="N37" s="31">
        <f t="shared" si="4"/>
        <v>23.568419501998282</v>
      </c>
      <c r="O37" s="31">
        <f t="shared" si="4"/>
        <v>22.142189202234025</v>
      </c>
      <c r="P37" s="31">
        <f t="shared" si="4"/>
        <v>24.159618275007336</v>
      </c>
      <c r="Q37" s="31">
        <f t="shared" si="4"/>
        <v>25.198462948932622</v>
      </c>
      <c r="R37" s="75"/>
      <c r="S37" s="73"/>
      <c r="T37" s="76"/>
    </row>
    <row r="38" spans="1:20" x14ac:dyDescent="0.25">
      <c r="A38" s="25">
        <v>42949.375001793982</v>
      </c>
      <c r="B38" s="26">
        <v>200.37700000000001</v>
      </c>
      <c r="C38" s="27">
        <v>5009.4250000000002</v>
      </c>
      <c r="D38" s="26">
        <v>200.37700000000001</v>
      </c>
      <c r="E38" s="27">
        <v>5009.4250000000002</v>
      </c>
      <c r="F38" s="28">
        <f t="shared" si="1"/>
        <v>0</v>
      </c>
      <c r="G38" s="28">
        <f t="shared" si="1"/>
        <v>0</v>
      </c>
      <c r="H38" s="29">
        <v>0</v>
      </c>
      <c r="I38" s="30">
        <f t="shared" si="2"/>
        <v>0</v>
      </c>
      <c r="J38" s="31">
        <f t="shared" si="0"/>
        <v>0</v>
      </c>
      <c r="K38" s="78"/>
      <c r="L38" s="75"/>
      <c r="M38" s="31">
        <f t="shared" si="4"/>
        <v>43.797654223603928</v>
      </c>
      <c r="N38" s="31">
        <f t="shared" si="4"/>
        <v>23.568419501998282</v>
      </c>
      <c r="O38" s="31">
        <f t="shared" si="4"/>
        <v>22.142189202234025</v>
      </c>
      <c r="P38" s="31">
        <f t="shared" si="4"/>
        <v>24.159618275007336</v>
      </c>
      <c r="Q38" s="31">
        <f t="shared" si="4"/>
        <v>25.198462948932622</v>
      </c>
      <c r="R38" s="75"/>
      <c r="S38" s="73"/>
      <c r="T38" s="76"/>
    </row>
    <row r="39" spans="1:20" x14ac:dyDescent="0.25">
      <c r="A39" s="25">
        <v>42949.416668518519</v>
      </c>
      <c r="B39" s="26">
        <v>423.44299999999998</v>
      </c>
      <c r="C39" s="27">
        <v>14303.90454</v>
      </c>
      <c r="D39" s="26">
        <v>423.44300000000004</v>
      </c>
      <c r="E39" s="27">
        <v>14303.905000000001</v>
      </c>
      <c r="F39" s="28">
        <f t="shared" si="1"/>
        <v>0</v>
      </c>
      <c r="G39" s="28">
        <f t="shared" si="1"/>
        <v>-4.600000011123484E-4</v>
      </c>
      <c r="H39" s="29">
        <v>0</v>
      </c>
      <c r="I39" s="30">
        <f t="shared" si="2"/>
        <v>0</v>
      </c>
      <c r="J39" s="31">
        <f t="shared" si="0"/>
        <v>0</v>
      </c>
      <c r="K39" s="78"/>
      <c r="L39" s="75"/>
      <c r="M39" s="31">
        <f t="shared" si="4"/>
        <v>43.797654223603928</v>
      </c>
      <c r="N39" s="31">
        <f t="shared" si="4"/>
        <v>23.568419501998282</v>
      </c>
      <c r="O39" s="31">
        <f t="shared" si="4"/>
        <v>22.142189202234025</v>
      </c>
      <c r="P39" s="31">
        <f t="shared" si="4"/>
        <v>24.159618275007336</v>
      </c>
      <c r="Q39" s="31">
        <f t="shared" si="4"/>
        <v>25.198462948932622</v>
      </c>
      <c r="R39" s="75"/>
      <c r="S39" s="73"/>
      <c r="T39" s="76"/>
    </row>
    <row r="40" spans="1:20" x14ac:dyDescent="0.25">
      <c r="A40" s="25">
        <v>42949.458335243056</v>
      </c>
      <c r="B40" s="26">
        <v>464.16399999999999</v>
      </c>
      <c r="C40" s="27">
        <v>17457.208040000001</v>
      </c>
      <c r="D40" s="26">
        <v>464.16400000000004</v>
      </c>
      <c r="E40" s="27">
        <v>17457.207999999999</v>
      </c>
      <c r="F40" s="28">
        <f t="shared" si="1"/>
        <v>0</v>
      </c>
      <c r="G40" s="28">
        <f t="shared" si="1"/>
        <v>4.0000002627493814E-5</v>
      </c>
      <c r="H40" s="29">
        <v>0</v>
      </c>
      <c r="I40" s="30">
        <f t="shared" si="2"/>
        <v>0</v>
      </c>
      <c r="J40" s="31">
        <f t="shared" si="0"/>
        <v>0</v>
      </c>
      <c r="K40" s="78"/>
      <c r="L40" s="75"/>
      <c r="M40" s="31">
        <f t="shared" ref="M40:Q55" si="5">M39</f>
        <v>43.797654223603928</v>
      </c>
      <c r="N40" s="31">
        <f t="shared" si="5"/>
        <v>23.568419501998282</v>
      </c>
      <c r="O40" s="31">
        <f t="shared" si="5"/>
        <v>22.142189202234025</v>
      </c>
      <c r="P40" s="31">
        <f t="shared" si="5"/>
        <v>24.159618275007336</v>
      </c>
      <c r="Q40" s="31">
        <f t="shared" si="5"/>
        <v>25.198462948932622</v>
      </c>
      <c r="R40" s="75"/>
      <c r="S40" s="73"/>
      <c r="T40" s="76"/>
    </row>
    <row r="41" spans="1:20" x14ac:dyDescent="0.25">
      <c r="A41" s="25">
        <v>42949.500001967594</v>
      </c>
      <c r="B41" s="26">
        <v>327.65100000000001</v>
      </c>
      <c r="C41" s="27">
        <v>9800.0414099999998</v>
      </c>
      <c r="D41" s="26">
        <v>327.65100000000001</v>
      </c>
      <c r="E41" s="27">
        <v>9800.0410000000011</v>
      </c>
      <c r="F41" s="28">
        <f t="shared" si="1"/>
        <v>0</v>
      </c>
      <c r="G41" s="28">
        <f t="shared" si="1"/>
        <v>4.0999999873747583E-4</v>
      </c>
      <c r="H41" s="29">
        <v>0</v>
      </c>
      <c r="I41" s="30">
        <f t="shared" si="2"/>
        <v>0</v>
      </c>
      <c r="J41" s="31">
        <f t="shared" si="0"/>
        <v>0</v>
      </c>
      <c r="K41" s="78"/>
      <c r="L41" s="75"/>
      <c r="M41" s="31">
        <f t="shared" si="5"/>
        <v>43.797654223603928</v>
      </c>
      <c r="N41" s="31">
        <f t="shared" si="5"/>
        <v>23.568419501998282</v>
      </c>
      <c r="O41" s="31">
        <f t="shared" si="5"/>
        <v>22.142189202234025</v>
      </c>
      <c r="P41" s="31">
        <f t="shared" si="5"/>
        <v>24.159618275007336</v>
      </c>
      <c r="Q41" s="31">
        <f t="shared" si="5"/>
        <v>25.198462948932622</v>
      </c>
      <c r="R41" s="75"/>
      <c r="S41" s="73"/>
      <c r="T41" s="76"/>
    </row>
    <row r="42" spans="1:20" x14ac:dyDescent="0.25">
      <c r="A42" s="25">
        <v>42949.541668692131</v>
      </c>
      <c r="B42" s="26">
        <v>194.27</v>
      </c>
      <c r="C42" s="27">
        <v>5907.7506999999996</v>
      </c>
      <c r="D42" s="26">
        <v>194.27</v>
      </c>
      <c r="E42" s="27">
        <v>5907.7510000000002</v>
      </c>
      <c r="F42" s="28">
        <f t="shared" si="1"/>
        <v>0</v>
      </c>
      <c r="G42" s="28">
        <f t="shared" si="1"/>
        <v>-3.0000000060681487E-4</v>
      </c>
      <c r="H42" s="29">
        <v>0</v>
      </c>
      <c r="I42" s="30">
        <f t="shared" si="2"/>
        <v>0</v>
      </c>
      <c r="J42" s="31">
        <f t="shared" si="0"/>
        <v>0</v>
      </c>
      <c r="K42" s="78"/>
      <c r="L42" s="75"/>
      <c r="M42" s="31">
        <f t="shared" si="5"/>
        <v>43.797654223603928</v>
      </c>
      <c r="N42" s="31">
        <f t="shared" si="5"/>
        <v>23.568419501998282</v>
      </c>
      <c r="O42" s="31">
        <f t="shared" si="5"/>
        <v>22.142189202234025</v>
      </c>
      <c r="P42" s="31">
        <f t="shared" si="5"/>
        <v>24.159618275007336</v>
      </c>
      <c r="Q42" s="31">
        <f t="shared" si="5"/>
        <v>25.198462948932622</v>
      </c>
      <c r="R42" s="75"/>
      <c r="S42" s="73"/>
      <c r="T42" s="76"/>
    </row>
    <row r="43" spans="1:20" x14ac:dyDescent="0.25">
      <c r="A43" s="25">
        <v>42949.583335416668</v>
      </c>
      <c r="B43" s="26">
        <v>97.102000000000004</v>
      </c>
      <c r="C43" s="27">
        <v>3566.5564599999998</v>
      </c>
      <c r="D43" s="26">
        <v>97.102000000000004</v>
      </c>
      <c r="E43" s="27">
        <v>3566.556</v>
      </c>
      <c r="F43" s="28">
        <f t="shared" si="1"/>
        <v>0</v>
      </c>
      <c r="G43" s="28">
        <f t="shared" si="1"/>
        <v>4.5999999974810635E-4</v>
      </c>
      <c r="H43" s="29">
        <v>0</v>
      </c>
      <c r="I43" s="30">
        <f t="shared" si="2"/>
        <v>0</v>
      </c>
      <c r="J43" s="31">
        <f t="shared" si="0"/>
        <v>0</v>
      </c>
      <c r="K43" s="78"/>
      <c r="L43" s="75"/>
      <c r="M43" s="31">
        <f t="shared" si="5"/>
        <v>43.797654223603928</v>
      </c>
      <c r="N43" s="31">
        <f t="shared" si="5"/>
        <v>23.568419501998282</v>
      </c>
      <c r="O43" s="31">
        <f t="shared" si="5"/>
        <v>22.142189202234025</v>
      </c>
      <c r="P43" s="31">
        <f t="shared" si="5"/>
        <v>24.159618275007336</v>
      </c>
      <c r="Q43" s="31">
        <f t="shared" si="5"/>
        <v>25.198462948932622</v>
      </c>
      <c r="R43" s="75"/>
      <c r="S43" s="73"/>
      <c r="T43" s="76"/>
    </row>
    <row r="44" spans="1:20" x14ac:dyDescent="0.25">
      <c r="A44" s="25">
        <v>42949.625002141205</v>
      </c>
      <c r="B44" s="26">
        <v>56.087000000000003</v>
      </c>
      <c r="C44" s="27">
        <v>1772.9100699999999</v>
      </c>
      <c r="D44" s="26">
        <v>56.087000000000003</v>
      </c>
      <c r="E44" s="27">
        <v>1772.91</v>
      </c>
      <c r="F44" s="28">
        <f t="shared" si="1"/>
        <v>0</v>
      </c>
      <c r="G44" s="28">
        <f t="shared" si="1"/>
        <v>6.999999982326699E-5</v>
      </c>
      <c r="H44" s="29">
        <v>0</v>
      </c>
      <c r="I44" s="30">
        <f t="shared" si="2"/>
        <v>0</v>
      </c>
      <c r="J44" s="31">
        <f t="shared" si="0"/>
        <v>0</v>
      </c>
      <c r="K44" s="78"/>
      <c r="L44" s="75"/>
      <c r="M44" s="31">
        <f t="shared" si="5"/>
        <v>43.797654223603928</v>
      </c>
      <c r="N44" s="31">
        <f t="shared" si="5"/>
        <v>23.568419501998282</v>
      </c>
      <c r="O44" s="31">
        <f t="shared" si="5"/>
        <v>22.142189202234025</v>
      </c>
      <c r="P44" s="31">
        <f t="shared" si="5"/>
        <v>24.159618275007336</v>
      </c>
      <c r="Q44" s="31">
        <f t="shared" si="5"/>
        <v>25.198462948932622</v>
      </c>
      <c r="R44" s="75"/>
      <c r="S44" s="73"/>
      <c r="T44" s="76"/>
    </row>
    <row r="45" spans="1:20" x14ac:dyDescent="0.25">
      <c r="A45" s="25">
        <v>42949.666668865742</v>
      </c>
      <c r="B45" s="26">
        <v>0.26300000000000001</v>
      </c>
      <c r="C45" s="27">
        <v>8.4199450000000002</v>
      </c>
      <c r="D45" s="26">
        <v>0.26300000000000001</v>
      </c>
      <c r="E45" s="27">
        <v>8.42</v>
      </c>
      <c r="F45" s="28">
        <f t="shared" si="1"/>
        <v>0</v>
      </c>
      <c r="G45" s="28">
        <f t="shared" si="1"/>
        <v>-5.4999999999694182E-5</v>
      </c>
      <c r="H45" s="29">
        <v>0</v>
      </c>
      <c r="I45" s="30">
        <f t="shared" si="2"/>
        <v>0</v>
      </c>
      <c r="J45" s="31">
        <f t="shared" si="0"/>
        <v>0</v>
      </c>
      <c r="K45" s="78"/>
      <c r="L45" s="75"/>
      <c r="M45" s="31">
        <f t="shared" si="5"/>
        <v>43.797654223603928</v>
      </c>
      <c r="N45" s="31">
        <f t="shared" si="5"/>
        <v>23.568419501998282</v>
      </c>
      <c r="O45" s="31">
        <f t="shared" si="5"/>
        <v>22.142189202234025</v>
      </c>
      <c r="P45" s="31">
        <f t="shared" si="5"/>
        <v>24.159618275007336</v>
      </c>
      <c r="Q45" s="31">
        <f t="shared" si="5"/>
        <v>25.198462948932622</v>
      </c>
      <c r="R45" s="75"/>
      <c r="S45" s="73"/>
      <c r="T45" s="76"/>
    </row>
    <row r="46" spans="1:20" x14ac:dyDescent="0.25">
      <c r="A46" s="25">
        <v>42949.70833559028</v>
      </c>
      <c r="B46" s="26">
        <v>0</v>
      </c>
      <c r="C46" s="27">
        <v>0</v>
      </c>
      <c r="D46" s="26">
        <v>0</v>
      </c>
      <c r="E46" s="27">
        <v>0</v>
      </c>
      <c r="F46" s="28">
        <f t="shared" si="1"/>
        <v>0</v>
      </c>
      <c r="G46" s="28">
        <f t="shared" si="1"/>
        <v>0</v>
      </c>
      <c r="H46" s="29">
        <v>0</v>
      </c>
      <c r="I46" s="30">
        <f t="shared" si="2"/>
        <v>0</v>
      </c>
      <c r="J46" s="31">
        <f t="shared" si="0"/>
        <v>0</v>
      </c>
      <c r="K46" s="78"/>
      <c r="L46" s="75"/>
      <c r="M46" s="31">
        <f t="shared" si="5"/>
        <v>43.797654223603928</v>
      </c>
      <c r="N46" s="31">
        <f t="shared" si="5"/>
        <v>23.568419501998282</v>
      </c>
      <c r="O46" s="31">
        <f t="shared" si="5"/>
        <v>22.142189202234025</v>
      </c>
      <c r="P46" s="31">
        <f t="shared" si="5"/>
        <v>24.159618275007336</v>
      </c>
      <c r="Q46" s="31">
        <f t="shared" si="5"/>
        <v>25.198462948932622</v>
      </c>
      <c r="R46" s="75"/>
      <c r="S46" s="73"/>
      <c r="T46" s="76"/>
    </row>
    <row r="47" spans="1:20" x14ac:dyDescent="0.25">
      <c r="A47" s="25">
        <v>42949.750002314817</v>
      </c>
      <c r="B47" s="26">
        <v>0</v>
      </c>
      <c r="C47" s="27">
        <v>0</v>
      </c>
      <c r="D47" s="26">
        <v>0</v>
      </c>
      <c r="E47" s="27">
        <v>0</v>
      </c>
      <c r="F47" s="28">
        <f t="shared" si="1"/>
        <v>0</v>
      </c>
      <c r="G47" s="28">
        <f t="shared" si="1"/>
        <v>0</v>
      </c>
      <c r="H47" s="29">
        <v>0</v>
      </c>
      <c r="I47" s="30">
        <f t="shared" si="2"/>
        <v>0</v>
      </c>
      <c r="J47" s="31">
        <f t="shared" si="0"/>
        <v>0</v>
      </c>
      <c r="K47" s="78"/>
      <c r="L47" s="75"/>
      <c r="M47" s="31">
        <f t="shared" si="5"/>
        <v>43.797654223603928</v>
      </c>
      <c r="N47" s="31">
        <f t="shared" si="5"/>
        <v>23.568419501998282</v>
      </c>
      <c r="O47" s="31">
        <f t="shared" si="5"/>
        <v>22.142189202234025</v>
      </c>
      <c r="P47" s="31">
        <f t="shared" si="5"/>
        <v>24.159618275007336</v>
      </c>
      <c r="Q47" s="31">
        <f t="shared" si="5"/>
        <v>25.198462948932622</v>
      </c>
      <c r="R47" s="75"/>
      <c r="S47" s="73"/>
      <c r="T47" s="76"/>
    </row>
    <row r="48" spans="1:20" x14ac:dyDescent="0.25">
      <c r="A48" s="25">
        <v>42949.791669039354</v>
      </c>
      <c r="B48" s="26">
        <v>0</v>
      </c>
      <c r="C48" s="27">
        <v>0</v>
      </c>
      <c r="D48" s="26">
        <v>0</v>
      </c>
      <c r="E48" s="27">
        <v>0</v>
      </c>
      <c r="F48" s="28">
        <f t="shared" si="1"/>
        <v>0</v>
      </c>
      <c r="G48" s="28">
        <f t="shared" si="1"/>
        <v>0</v>
      </c>
      <c r="H48" s="29">
        <v>0</v>
      </c>
      <c r="I48" s="30">
        <f t="shared" si="2"/>
        <v>0</v>
      </c>
      <c r="J48" s="31">
        <f t="shared" si="0"/>
        <v>0</v>
      </c>
      <c r="K48" s="78"/>
      <c r="L48" s="75"/>
      <c r="M48" s="31">
        <f t="shared" si="5"/>
        <v>43.797654223603928</v>
      </c>
      <c r="N48" s="31">
        <f t="shared" si="5"/>
        <v>23.568419501998282</v>
      </c>
      <c r="O48" s="31">
        <f t="shared" si="5"/>
        <v>22.142189202234025</v>
      </c>
      <c r="P48" s="31">
        <f t="shared" si="5"/>
        <v>24.159618275007336</v>
      </c>
      <c r="Q48" s="31">
        <f t="shared" si="5"/>
        <v>25.198462948932622</v>
      </c>
      <c r="R48" s="75"/>
      <c r="S48" s="73"/>
      <c r="T48" s="76"/>
    </row>
    <row r="49" spans="1:20" x14ac:dyDescent="0.25">
      <c r="A49" s="25">
        <v>42949.833335763891</v>
      </c>
      <c r="B49" s="26">
        <v>0</v>
      </c>
      <c r="C49" s="27">
        <v>0</v>
      </c>
      <c r="D49" s="26">
        <v>0</v>
      </c>
      <c r="E49" s="27">
        <v>0</v>
      </c>
      <c r="F49" s="28">
        <f t="shared" si="1"/>
        <v>0</v>
      </c>
      <c r="G49" s="28">
        <f t="shared" si="1"/>
        <v>0</v>
      </c>
      <c r="H49" s="29">
        <v>0</v>
      </c>
      <c r="I49" s="30">
        <f t="shared" si="2"/>
        <v>0</v>
      </c>
      <c r="J49" s="31">
        <f t="shared" si="0"/>
        <v>0</v>
      </c>
      <c r="K49" s="78"/>
      <c r="L49" s="75"/>
      <c r="M49" s="31">
        <f t="shared" si="5"/>
        <v>43.797654223603928</v>
      </c>
      <c r="N49" s="31">
        <f t="shared" si="5"/>
        <v>23.568419501998282</v>
      </c>
      <c r="O49" s="31">
        <f t="shared" si="5"/>
        <v>22.142189202234025</v>
      </c>
      <c r="P49" s="31">
        <f t="shared" si="5"/>
        <v>24.159618275007336</v>
      </c>
      <c r="Q49" s="31">
        <f t="shared" si="5"/>
        <v>25.198462948932622</v>
      </c>
      <c r="R49" s="75"/>
      <c r="S49" s="73"/>
      <c r="T49" s="76"/>
    </row>
    <row r="50" spans="1:20" x14ac:dyDescent="0.25">
      <c r="A50" s="25">
        <v>42949.875002488428</v>
      </c>
      <c r="B50" s="26">
        <v>0</v>
      </c>
      <c r="C50" s="27">
        <v>0</v>
      </c>
      <c r="D50" s="26">
        <v>0</v>
      </c>
      <c r="E50" s="27">
        <v>0</v>
      </c>
      <c r="F50" s="28">
        <f t="shared" si="1"/>
        <v>0</v>
      </c>
      <c r="G50" s="28">
        <f t="shared" si="1"/>
        <v>0</v>
      </c>
      <c r="H50" s="29">
        <v>0</v>
      </c>
      <c r="I50" s="30">
        <f t="shared" si="2"/>
        <v>0</v>
      </c>
      <c r="J50" s="31">
        <f t="shared" si="0"/>
        <v>0</v>
      </c>
      <c r="K50" s="78"/>
      <c r="L50" s="75"/>
      <c r="M50" s="31">
        <f t="shared" si="5"/>
        <v>43.797654223603928</v>
      </c>
      <c r="N50" s="31">
        <f t="shared" si="5"/>
        <v>23.568419501998282</v>
      </c>
      <c r="O50" s="31">
        <f t="shared" si="5"/>
        <v>22.142189202234025</v>
      </c>
      <c r="P50" s="31">
        <f t="shared" si="5"/>
        <v>24.159618275007336</v>
      </c>
      <c r="Q50" s="31">
        <f t="shared" si="5"/>
        <v>25.198462948932622</v>
      </c>
      <c r="R50" s="75"/>
      <c r="S50" s="73"/>
      <c r="T50" s="76"/>
    </row>
    <row r="51" spans="1:20" x14ac:dyDescent="0.25">
      <c r="A51" s="25">
        <v>42949.916669212966</v>
      </c>
      <c r="B51" s="26">
        <v>0</v>
      </c>
      <c r="C51" s="27">
        <v>0</v>
      </c>
      <c r="D51" s="26">
        <v>0</v>
      </c>
      <c r="E51" s="27">
        <v>0</v>
      </c>
      <c r="F51" s="28">
        <f t="shared" si="1"/>
        <v>0</v>
      </c>
      <c r="G51" s="28">
        <f t="shared" si="1"/>
        <v>0</v>
      </c>
      <c r="H51" s="29">
        <v>0</v>
      </c>
      <c r="I51" s="30">
        <f t="shared" si="2"/>
        <v>0</v>
      </c>
      <c r="J51" s="31">
        <f t="shared" si="0"/>
        <v>0</v>
      </c>
      <c r="K51" s="78"/>
      <c r="L51" s="75"/>
      <c r="M51" s="31">
        <f t="shared" si="5"/>
        <v>43.797654223603928</v>
      </c>
      <c r="N51" s="31">
        <f t="shared" si="5"/>
        <v>23.568419501998282</v>
      </c>
      <c r="O51" s="31">
        <f t="shared" si="5"/>
        <v>22.142189202234025</v>
      </c>
      <c r="P51" s="31">
        <f t="shared" si="5"/>
        <v>24.159618275007336</v>
      </c>
      <c r="Q51" s="31">
        <f t="shared" si="5"/>
        <v>25.198462948932622</v>
      </c>
      <c r="R51" s="75"/>
      <c r="S51" s="73"/>
      <c r="T51" s="76"/>
    </row>
    <row r="52" spans="1:20" x14ac:dyDescent="0.25">
      <c r="A52" s="25">
        <v>42949.958335937503</v>
      </c>
      <c r="B52" s="26">
        <v>0</v>
      </c>
      <c r="C52" s="27">
        <v>0</v>
      </c>
      <c r="D52" s="26">
        <v>0</v>
      </c>
      <c r="E52" s="27">
        <v>0</v>
      </c>
      <c r="F52" s="28">
        <f t="shared" si="1"/>
        <v>0</v>
      </c>
      <c r="G52" s="28">
        <f t="shared" si="1"/>
        <v>0</v>
      </c>
      <c r="H52" s="29">
        <v>0</v>
      </c>
      <c r="I52" s="30">
        <f t="shared" si="2"/>
        <v>0</v>
      </c>
      <c r="J52" s="31">
        <f t="shared" si="0"/>
        <v>0</v>
      </c>
      <c r="K52" s="78"/>
      <c r="L52" s="75"/>
      <c r="M52" s="31">
        <f t="shared" si="5"/>
        <v>43.797654223603928</v>
      </c>
      <c r="N52" s="31">
        <f t="shared" si="5"/>
        <v>23.568419501998282</v>
      </c>
      <c r="O52" s="31">
        <f t="shared" si="5"/>
        <v>22.142189202234025</v>
      </c>
      <c r="P52" s="31">
        <f t="shared" si="5"/>
        <v>24.159618275007336</v>
      </c>
      <c r="Q52" s="31">
        <f t="shared" si="5"/>
        <v>25.198462948932622</v>
      </c>
      <c r="R52" s="75"/>
      <c r="S52" s="73"/>
      <c r="T52" s="76"/>
    </row>
    <row r="53" spans="1:20" x14ac:dyDescent="0.25">
      <c r="A53" s="25">
        <v>42950.00000266204</v>
      </c>
      <c r="B53" s="26">
        <v>0</v>
      </c>
      <c r="C53" s="27">
        <v>0</v>
      </c>
      <c r="D53" s="26">
        <v>0</v>
      </c>
      <c r="E53" s="27">
        <v>0</v>
      </c>
      <c r="F53" s="28">
        <f t="shared" si="1"/>
        <v>0</v>
      </c>
      <c r="G53" s="28">
        <f t="shared" si="1"/>
        <v>0</v>
      </c>
      <c r="H53" s="29">
        <v>0</v>
      </c>
      <c r="I53" s="30">
        <f t="shared" si="2"/>
        <v>0</v>
      </c>
      <c r="J53" s="31">
        <f t="shared" si="0"/>
        <v>0</v>
      </c>
      <c r="K53" s="78"/>
      <c r="L53" s="75"/>
      <c r="M53" s="31">
        <f t="shared" si="5"/>
        <v>43.797654223603928</v>
      </c>
      <c r="N53" s="31">
        <f t="shared" si="5"/>
        <v>23.568419501998282</v>
      </c>
      <c r="O53" s="31">
        <f t="shared" si="5"/>
        <v>22.142189202234025</v>
      </c>
      <c r="P53" s="31">
        <f t="shared" si="5"/>
        <v>24.159618275007336</v>
      </c>
      <c r="Q53" s="31">
        <f t="shared" si="5"/>
        <v>25.198462948932622</v>
      </c>
      <c r="R53" s="75"/>
      <c r="S53" s="73"/>
      <c r="T53" s="76"/>
    </row>
    <row r="54" spans="1:20" x14ac:dyDescent="0.25">
      <c r="A54" s="25">
        <v>42950.041669386577</v>
      </c>
      <c r="B54" s="26">
        <v>0</v>
      </c>
      <c r="C54" s="27">
        <v>0</v>
      </c>
      <c r="D54" s="26">
        <v>0</v>
      </c>
      <c r="E54" s="27">
        <v>0</v>
      </c>
      <c r="F54" s="28">
        <f t="shared" si="1"/>
        <v>0</v>
      </c>
      <c r="G54" s="28">
        <f t="shared" si="1"/>
        <v>0</v>
      </c>
      <c r="H54" s="29">
        <v>0</v>
      </c>
      <c r="I54" s="30">
        <f t="shared" si="2"/>
        <v>0</v>
      </c>
      <c r="J54" s="31">
        <f t="shared" si="0"/>
        <v>0</v>
      </c>
      <c r="K54" s="78"/>
      <c r="L54" s="75"/>
      <c r="M54" s="31">
        <f t="shared" si="5"/>
        <v>43.797654223603928</v>
      </c>
      <c r="N54" s="31">
        <f t="shared" si="5"/>
        <v>23.568419501998282</v>
      </c>
      <c r="O54" s="31">
        <f t="shared" si="5"/>
        <v>22.142189202234025</v>
      </c>
      <c r="P54" s="31">
        <f t="shared" si="5"/>
        <v>24.159618275007336</v>
      </c>
      <c r="Q54" s="31">
        <f t="shared" si="5"/>
        <v>25.198462948932622</v>
      </c>
      <c r="R54" s="75"/>
      <c r="S54" s="73"/>
      <c r="T54" s="76"/>
    </row>
    <row r="55" spans="1:20" x14ac:dyDescent="0.25">
      <c r="A55" s="25">
        <v>42950.083336111114</v>
      </c>
      <c r="B55" s="26">
        <v>0</v>
      </c>
      <c r="C55" s="27">
        <v>0</v>
      </c>
      <c r="D55" s="26">
        <v>0</v>
      </c>
      <c r="E55" s="27">
        <v>0</v>
      </c>
      <c r="F55" s="28">
        <f t="shared" si="1"/>
        <v>0</v>
      </c>
      <c r="G55" s="28">
        <f t="shared" si="1"/>
        <v>0</v>
      </c>
      <c r="H55" s="29">
        <v>0</v>
      </c>
      <c r="I55" s="30">
        <f t="shared" si="2"/>
        <v>0</v>
      </c>
      <c r="J55" s="31">
        <f t="shared" si="0"/>
        <v>0</v>
      </c>
      <c r="K55" s="78"/>
      <c r="L55" s="75"/>
      <c r="M55" s="31">
        <f t="shared" si="5"/>
        <v>43.797654223603928</v>
      </c>
      <c r="N55" s="31">
        <f t="shared" si="5"/>
        <v>23.568419501998282</v>
      </c>
      <c r="O55" s="31">
        <f t="shared" si="5"/>
        <v>22.142189202234025</v>
      </c>
      <c r="P55" s="31">
        <f t="shared" si="5"/>
        <v>24.159618275007336</v>
      </c>
      <c r="Q55" s="31">
        <f t="shared" si="5"/>
        <v>25.198462948932622</v>
      </c>
      <c r="R55" s="75"/>
      <c r="S55" s="73"/>
      <c r="T55" s="76"/>
    </row>
    <row r="56" spans="1:20" x14ac:dyDescent="0.25">
      <c r="A56" s="25">
        <v>42950.125002835652</v>
      </c>
      <c r="B56" s="26">
        <v>0</v>
      </c>
      <c r="C56" s="27">
        <v>0</v>
      </c>
      <c r="D56" s="26">
        <v>0</v>
      </c>
      <c r="E56" s="27">
        <v>0</v>
      </c>
      <c r="F56" s="28">
        <f t="shared" si="1"/>
        <v>0</v>
      </c>
      <c r="G56" s="28">
        <f t="shared" si="1"/>
        <v>0</v>
      </c>
      <c r="H56" s="29">
        <v>0</v>
      </c>
      <c r="I56" s="30">
        <f t="shared" si="2"/>
        <v>0</v>
      </c>
      <c r="J56" s="31">
        <f t="shared" si="0"/>
        <v>0</v>
      </c>
      <c r="K56" s="78"/>
      <c r="L56" s="75"/>
      <c r="M56" s="31">
        <f t="shared" ref="M56:Q71" si="6">M55</f>
        <v>43.797654223603928</v>
      </c>
      <c r="N56" s="31">
        <f t="shared" si="6"/>
        <v>23.568419501998282</v>
      </c>
      <c r="O56" s="31">
        <f t="shared" si="6"/>
        <v>22.142189202234025</v>
      </c>
      <c r="P56" s="31">
        <f t="shared" si="6"/>
        <v>24.159618275007336</v>
      </c>
      <c r="Q56" s="31">
        <f t="shared" si="6"/>
        <v>25.198462948932622</v>
      </c>
      <c r="R56" s="75"/>
      <c r="S56" s="73"/>
      <c r="T56" s="76"/>
    </row>
    <row r="57" spans="1:20" x14ac:dyDescent="0.25">
      <c r="A57" s="25">
        <v>42950.166669560182</v>
      </c>
      <c r="B57" s="26">
        <v>0</v>
      </c>
      <c r="C57" s="27">
        <v>0</v>
      </c>
      <c r="D57" s="26">
        <v>0</v>
      </c>
      <c r="E57" s="27">
        <v>0</v>
      </c>
      <c r="F57" s="28">
        <f t="shared" si="1"/>
        <v>0</v>
      </c>
      <c r="G57" s="28">
        <f t="shared" si="1"/>
        <v>0</v>
      </c>
      <c r="H57" s="29">
        <v>0</v>
      </c>
      <c r="I57" s="30">
        <f t="shared" si="2"/>
        <v>0</v>
      </c>
      <c r="J57" s="31">
        <f t="shared" si="0"/>
        <v>0</v>
      </c>
      <c r="K57" s="78"/>
      <c r="L57" s="75"/>
      <c r="M57" s="31">
        <f t="shared" si="6"/>
        <v>43.797654223603928</v>
      </c>
      <c r="N57" s="31">
        <f t="shared" si="6"/>
        <v>23.568419501998282</v>
      </c>
      <c r="O57" s="31">
        <f t="shared" si="6"/>
        <v>22.142189202234025</v>
      </c>
      <c r="P57" s="31">
        <f t="shared" si="6"/>
        <v>24.159618275007336</v>
      </c>
      <c r="Q57" s="31">
        <f t="shared" si="6"/>
        <v>25.198462948932622</v>
      </c>
      <c r="R57" s="75"/>
      <c r="S57" s="73"/>
      <c r="T57" s="76"/>
    </row>
    <row r="58" spans="1:20" x14ac:dyDescent="0.25">
      <c r="A58" s="25">
        <v>42950.208336284719</v>
      </c>
      <c r="B58" s="26">
        <v>0</v>
      </c>
      <c r="C58" s="27">
        <v>0</v>
      </c>
      <c r="D58" s="26">
        <v>0</v>
      </c>
      <c r="E58" s="27">
        <v>0</v>
      </c>
      <c r="F58" s="28">
        <f t="shared" si="1"/>
        <v>0</v>
      </c>
      <c r="G58" s="28">
        <f t="shared" si="1"/>
        <v>0</v>
      </c>
      <c r="H58" s="29">
        <v>0</v>
      </c>
      <c r="I58" s="30">
        <f t="shared" si="2"/>
        <v>0</v>
      </c>
      <c r="J58" s="31">
        <f t="shared" si="0"/>
        <v>0</v>
      </c>
      <c r="K58" s="78"/>
      <c r="L58" s="75"/>
      <c r="M58" s="31">
        <f t="shared" si="6"/>
        <v>43.797654223603928</v>
      </c>
      <c r="N58" s="31">
        <f t="shared" si="6"/>
        <v>23.568419501998282</v>
      </c>
      <c r="O58" s="31">
        <f t="shared" si="6"/>
        <v>22.142189202234025</v>
      </c>
      <c r="P58" s="31">
        <f t="shared" si="6"/>
        <v>24.159618275007336</v>
      </c>
      <c r="Q58" s="31">
        <f t="shared" si="6"/>
        <v>25.198462948932622</v>
      </c>
      <c r="R58" s="75"/>
      <c r="S58" s="73"/>
      <c r="T58" s="76"/>
    </row>
    <row r="59" spans="1:20" x14ac:dyDescent="0.25">
      <c r="A59" s="25">
        <v>42950.250003009256</v>
      </c>
      <c r="B59" s="26">
        <v>0</v>
      </c>
      <c r="C59" s="27">
        <v>0</v>
      </c>
      <c r="D59" s="26">
        <v>0</v>
      </c>
      <c r="E59" s="27">
        <v>0</v>
      </c>
      <c r="F59" s="28">
        <f t="shared" si="1"/>
        <v>0</v>
      </c>
      <c r="G59" s="28">
        <f t="shared" si="1"/>
        <v>0</v>
      </c>
      <c r="H59" s="29">
        <v>0</v>
      </c>
      <c r="I59" s="30">
        <f t="shared" si="2"/>
        <v>0</v>
      </c>
      <c r="J59" s="31">
        <f t="shared" si="0"/>
        <v>0</v>
      </c>
      <c r="K59" s="78"/>
      <c r="L59" s="75"/>
      <c r="M59" s="31">
        <f t="shared" si="6"/>
        <v>43.797654223603928</v>
      </c>
      <c r="N59" s="31">
        <f t="shared" si="6"/>
        <v>23.568419501998282</v>
      </c>
      <c r="O59" s="31">
        <f t="shared" si="6"/>
        <v>22.142189202234025</v>
      </c>
      <c r="P59" s="31">
        <f t="shared" si="6"/>
        <v>24.159618275007336</v>
      </c>
      <c r="Q59" s="31">
        <f t="shared" si="6"/>
        <v>25.198462948932622</v>
      </c>
      <c r="R59" s="75"/>
      <c r="S59" s="73"/>
      <c r="T59" s="76"/>
    </row>
    <row r="60" spans="1:20" x14ac:dyDescent="0.25">
      <c r="A60" s="25">
        <v>42950.291669733793</v>
      </c>
      <c r="B60" s="26">
        <v>0</v>
      </c>
      <c r="C60" s="27">
        <v>0</v>
      </c>
      <c r="D60" s="26">
        <v>0</v>
      </c>
      <c r="E60" s="27">
        <v>0</v>
      </c>
      <c r="F60" s="28">
        <f t="shared" si="1"/>
        <v>0</v>
      </c>
      <c r="G60" s="28">
        <f t="shared" si="1"/>
        <v>0</v>
      </c>
      <c r="H60" s="29">
        <v>0</v>
      </c>
      <c r="I60" s="30">
        <f t="shared" si="2"/>
        <v>0</v>
      </c>
      <c r="J60" s="31">
        <f t="shared" si="0"/>
        <v>0</v>
      </c>
      <c r="K60" s="78"/>
      <c r="L60" s="75"/>
      <c r="M60" s="31">
        <f t="shared" si="6"/>
        <v>43.797654223603928</v>
      </c>
      <c r="N60" s="31">
        <f t="shared" si="6"/>
        <v>23.568419501998282</v>
      </c>
      <c r="O60" s="31">
        <f t="shared" si="6"/>
        <v>22.142189202234025</v>
      </c>
      <c r="P60" s="31">
        <f t="shared" si="6"/>
        <v>24.159618275007336</v>
      </c>
      <c r="Q60" s="31">
        <f t="shared" si="6"/>
        <v>25.198462948932622</v>
      </c>
      <c r="R60" s="75"/>
      <c r="S60" s="73"/>
      <c r="T60" s="76"/>
    </row>
    <row r="61" spans="1:20" x14ac:dyDescent="0.25">
      <c r="A61" s="25">
        <v>42950.33333645833</v>
      </c>
      <c r="B61" s="26">
        <v>1.796</v>
      </c>
      <c r="C61" s="27">
        <v>40.210644000000002</v>
      </c>
      <c r="D61" s="26">
        <v>1.796</v>
      </c>
      <c r="E61" s="27">
        <v>40.210999999999999</v>
      </c>
      <c r="F61" s="28">
        <f t="shared" si="1"/>
        <v>0</v>
      </c>
      <c r="G61" s="28">
        <f t="shared" si="1"/>
        <v>-3.5599999999647025E-4</v>
      </c>
      <c r="H61" s="29">
        <v>0</v>
      </c>
      <c r="I61" s="30">
        <f t="shared" si="2"/>
        <v>0</v>
      </c>
      <c r="J61" s="31">
        <f t="shared" si="0"/>
        <v>0</v>
      </c>
      <c r="K61" s="78"/>
      <c r="L61" s="75"/>
      <c r="M61" s="31">
        <f t="shared" si="6"/>
        <v>43.797654223603928</v>
      </c>
      <c r="N61" s="31">
        <f t="shared" si="6"/>
        <v>23.568419501998282</v>
      </c>
      <c r="O61" s="31">
        <f t="shared" si="6"/>
        <v>22.142189202234025</v>
      </c>
      <c r="P61" s="31">
        <f t="shared" si="6"/>
        <v>24.159618275007336</v>
      </c>
      <c r="Q61" s="31">
        <f t="shared" si="6"/>
        <v>25.198462948932622</v>
      </c>
      <c r="R61" s="75"/>
      <c r="S61" s="73"/>
      <c r="T61" s="76"/>
    </row>
    <row r="62" spans="1:20" x14ac:dyDescent="0.25">
      <c r="A62" s="25">
        <v>42950.375003182868</v>
      </c>
      <c r="B62" s="26">
        <v>110.9</v>
      </c>
      <c r="C62" s="27">
        <v>2631.6570000000002</v>
      </c>
      <c r="D62" s="26">
        <v>110.9</v>
      </c>
      <c r="E62" s="27">
        <v>2631.6570000000002</v>
      </c>
      <c r="F62" s="28">
        <f t="shared" si="1"/>
        <v>0</v>
      </c>
      <c r="G62" s="28">
        <f t="shared" si="1"/>
        <v>0</v>
      </c>
      <c r="H62" s="29">
        <v>0</v>
      </c>
      <c r="I62" s="30">
        <f t="shared" si="2"/>
        <v>0</v>
      </c>
      <c r="J62" s="31">
        <f t="shared" si="0"/>
        <v>0</v>
      </c>
      <c r="K62" s="78"/>
      <c r="L62" s="75"/>
      <c r="M62" s="31">
        <f t="shared" si="6"/>
        <v>43.797654223603928</v>
      </c>
      <c r="N62" s="31">
        <f t="shared" si="6"/>
        <v>23.568419501998282</v>
      </c>
      <c r="O62" s="31">
        <f t="shared" si="6"/>
        <v>22.142189202234025</v>
      </c>
      <c r="P62" s="31">
        <f t="shared" si="6"/>
        <v>24.159618275007336</v>
      </c>
      <c r="Q62" s="31">
        <f t="shared" si="6"/>
        <v>25.198462948932622</v>
      </c>
      <c r="R62" s="75"/>
      <c r="S62" s="73"/>
      <c r="T62" s="76"/>
    </row>
    <row r="63" spans="1:20" x14ac:dyDescent="0.25">
      <c r="A63" s="25">
        <v>42950.416669907405</v>
      </c>
      <c r="B63" s="26">
        <v>297.245</v>
      </c>
      <c r="C63" s="27">
        <v>7550.0230000000001</v>
      </c>
      <c r="D63" s="26">
        <v>297.245</v>
      </c>
      <c r="E63" s="27">
        <v>7550.0230000000001</v>
      </c>
      <c r="F63" s="28">
        <f t="shared" si="1"/>
        <v>0</v>
      </c>
      <c r="G63" s="28">
        <f t="shared" si="1"/>
        <v>0</v>
      </c>
      <c r="H63" s="29">
        <v>0</v>
      </c>
      <c r="I63" s="30">
        <f t="shared" si="2"/>
        <v>0</v>
      </c>
      <c r="J63" s="31">
        <f t="shared" si="0"/>
        <v>0</v>
      </c>
      <c r="K63" s="78"/>
      <c r="L63" s="75"/>
      <c r="M63" s="31">
        <f t="shared" si="6"/>
        <v>43.797654223603928</v>
      </c>
      <c r="N63" s="31">
        <f t="shared" si="6"/>
        <v>23.568419501998282</v>
      </c>
      <c r="O63" s="31">
        <f t="shared" si="6"/>
        <v>22.142189202234025</v>
      </c>
      <c r="P63" s="31">
        <f t="shared" si="6"/>
        <v>24.159618275007336</v>
      </c>
      <c r="Q63" s="31">
        <f t="shared" si="6"/>
        <v>25.198462948932622</v>
      </c>
      <c r="R63" s="75"/>
      <c r="S63" s="73"/>
      <c r="T63" s="76"/>
    </row>
    <row r="64" spans="1:20" x14ac:dyDescent="0.25">
      <c r="A64" s="25">
        <v>42950.458336631942</v>
      </c>
      <c r="B64" s="26">
        <v>404.197</v>
      </c>
      <c r="C64" s="27">
        <v>14425.790929999999</v>
      </c>
      <c r="D64" s="26">
        <v>404.197</v>
      </c>
      <c r="E64" s="27">
        <v>14425.791000000001</v>
      </c>
      <c r="F64" s="28">
        <f t="shared" si="1"/>
        <v>0</v>
      </c>
      <c r="G64" s="28">
        <f t="shared" si="1"/>
        <v>-7.0000001869630069E-5</v>
      </c>
      <c r="H64" s="29">
        <v>0</v>
      </c>
      <c r="I64" s="30">
        <f t="shared" si="2"/>
        <v>0</v>
      </c>
      <c r="J64" s="31">
        <f t="shared" si="0"/>
        <v>0</v>
      </c>
      <c r="K64" s="78"/>
      <c r="L64" s="75"/>
      <c r="M64" s="31">
        <f t="shared" si="6"/>
        <v>43.797654223603928</v>
      </c>
      <c r="N64" s="31">
        <f t="shared" si="6"/>
        <v>23.568419501998282</v>
      </c>
      <c r="O64" s="31">
        <f t="shared" si="6"/>
        <v>22.142189202234025</v>
      </c>
      <c r="P64" s="31">
        <f t="shared" si="6"/>
        <v>24.159618275007336</v>
      </c>
      <c r="Q64" s="31">
        <f t="shared" si="6"/>
        <v>25.198462948932622</v>
      </c>
      <c r="R64" s="75"/>
      <c r="S64" s="73"/>
      <c r="T64" s="76"/>
    </row>
    <row r="65" spans="1:20" x14ac:dyDescent="0.25">
      <c r="A65" s="25">
        <v>42950.500003356479</v>
      </c>
      <c r="B65" s="26">
        <v>229.387</v>
      </c>
      <c r="C65" s="27">
        <v>13834.329970000001</v>
      </c>
      <c r="D65" s="26">
        <v>229.387</v>
      </c>
      <c r="E65" s="27">
        <v>13834.33</v>
      </c>
      <c r="F65" s="28">
        <f t="shared" si="1"/>
        <v>0</v>
      </c>
      <c r="G65" s="28">
        <f t="shared" si="1"/>
        <v>-2.9999999242136255E-5</v>
      </c>
      <c r="H65" s="29">
        <v>0</v>
      </c>
      <c r="I65" s="30">
        <f t="shared" si="2"/>
        <v>0</v>
      </c>
      <c r="J65" s="31">
        <f t="shared" si="0"/>
        <v>0</v>
      </c>
      <c r="K65" s="78"/>
      <c r="L65" s="75"/>
      <c r="M65" s="31">
        <f t="shared" si="6"/>
        <v>43.797654223603928</v>
      </c>
      <c r="N65" s="31">
        <f t="shared" si="6"/>
        <v>23.568419501998282</v>
      </c>
      <c r="O65" s="31">
        <f t="shared" si="6"/>
        <v>22.142189202234025</v>
      </c>
      <c r="P65" s="31">
        <f t="shared" si="6"/>
        <v>24.159618275007336</v>
      </c>
      <c r="Q65" s="31">
        <f t="shared" si="6"/>
        <v>25.198462948932622</v>
      </c>
      <c r="R65" s="75"/>
      <c r="S65" s="73"/>
      <c r="T65" s="76"/>
    </row>
    <row r="66" spans="1:20" x14ac:dyDescent="0.25">
      <c r="A66" s="25">
        <v>42950.541670081016</v>
      </c>
      <c r="B66" s="26">
        <v>63.27</v>
      </c>
      <c r="C66" s="27">
        <v>3419.7435</v>
      </c>
      <c r="D66" s="26">
        <v>63.27</v>
      </c>
      <c r="E66" s="27">
        <v>3419.7440000000001</v>
      </c>
      <c r="F66" s="28">
        <f t="shared" si="1"/>
        <v>0</v>
      </c>
      <c r="G66" s="28">
        <f t="shared" si="1"/>
        <v>-5.0000000010186341E-4</v>
      </c>
      <c r="H66" s="29">
        <v>0</v>
      </c>
      <c r="I66" s="30">
        <f t="shared" si="2"/>
        <v>0</v>
      </c>
      <c r="J66" s="31">
        <f t="shared" si="0"/>
        <v>0</v>
      </c>
      <c r="K66" s="78"/>
      <c r="L66" s="75"/>
      <c r="M66" s="31">
        <f t="shared" si="6"/>
        <v>43.797654223603928</v>
      </c>
      <c r="N66" s="31">
        <f t="shared" si="6"/>
        <v>23.568419501998282</v>
      </c>
      <c r="O66" s="31">
        <f t="shared" si="6"/>
        <v>22.142189202234025</v>
      </c>
      <c r="P66" s="31">
        <f t="shared" si="6"/>
        <v>24.159618275007336</v>
      </c>
      <c r="Q66" s="31">
        <f t="shared" si="6"/>
        <v>25.198462948932622</v>
      </c>
      <c r="R66" s="75"/>
      <c r="S66" s="73"/>
      <c r="T66" s="76"/>
    </row>
    <row r="67" spans="1:20" x14ac:dyDescent="0.25">
      <c r="A67" s="25">
        <v>42950.583336805554</v>
      </c>
      <c r="B67" s="26">
        <v>4.9950000000000001</v>
      </c>
      <c r="C67" s="27">
        <v>185.45935499999999</v>
      </c>
      <c r="D67" s="26">
        <v>4.9950000000000001</v>
      </c>
      <c r="E67" s="27">
        <v>185.459</v>
      </c>
      <c r="F67" s="28">
        <f t="shared" si="1"/>
        <v>0</v>
      </c>
      <c r="G67" s="28">
        <f t="shared" si="1"/>
        <v>3.5499999998478415E-4</v>
      </c>
      <c r="H67" s="29">
        <v>0</v>
      </c>
      <c r="I67" s="30">
        <f t="shared" si="2"/>
        <v>0</v>
      </c>
      <c r="J67" s="31">
        <f t="shared" si="0"/>
        <v>0</v>
      </c>
      <c r="K67" s="78"/>
      <c r="L67" s="75"/>
      <c r="M67" s="31">
        <f t="shared" si="6"/>
        <v>43.797654223603928</v>
      </c>
      <c r="N67" s="31">
        <f t="shared" si="6"/>
        <v>23.568419501998282</v>
      </c>
      <c r="O67" s="31">
        <f t="shared" si="6"/>
        <v>22.142189202234025</v>
      </c>
      <c r="P67" s="31">
        <f t="shared" si="6"/>
        <v>24.159618275007336</v>
      </c>
      <c r="Q67" s="31">
        <f t="shared" si="6"/>
        <v>25.198462948932622</v>
      </c>
      <c r="R67" s="75"/>
      <c r="S67" s="73"/>
      <c r="T67" s="76"/>
    </row>
    <row r="68" spans="1:20" x14ac:dyDescent="0.25">
      <c r="A68" s="25">
        <v>42950.625003530091</v>
      </c>
      <c r="B68" s="26">
        <v>1.454</v>
      </c>
      <c r="C68" s="27">
        <v>77.079447999999999</v>
      </c>
      <c r="D68" s="26">
        <v>1.454</v>
      </c>
      <c r="E68" s="27">
        <v>77.079000000000008</v>
      </c>
      <c r="F68" s="28">
        <f t="shared" si="1"/>
        <v>0</v>
      </c>
      <c r="G68" s="28">
        <f t="shared" si="1"/>
        <v>4.4799999999156626E-4</v>
      </c>
      <c r="H68" s="29">
        <v>0</v>
      </c>
      <c r="I68" s="30">
        <f t="shared" si="2"/>
        <v>0</v>
      </c>
      <c r="J68" s="31">
        <f t="shared" si="0"/>
        <v>0</v>
      </c>
      <c r="K68" s="78"/>
      <c r="L68" s="75"/>
      <c r="M68" s="31">
        <f t="shared" si="6"/>
        <v>43.797654223603928</v>
      </c>
      <c r="N68" s="31">
        <f t="shared" si="6"/>
        <v>23.568419501998282</v>
      </c>
      <c r="O68" s="31">
        <f t="shared" si="6"/>
        <v>22.142189202234025</v>
      </c>
      <c r="P68" s="31">
        <f t="shared" si="6"/>
        <v>24.159618275007336</v>
      </c>
      <c r="Q68" s="31">
        <f t="shared" si="6"/>
        <v>25.198462948932622</v>
      </c>
      <c r="R68" s="75"/>
      <c r="S68" s="73"/>
      <c r="T68" s="76"/>
    </row>
    <row r="69" spans="1:20" x14ac:dyDescent="0.25">
      <c r="A69" s="25">
        <v>42950.666670254628</v>
      </c>
      <c r="B69" s="26">
        <v>0</v>
      </c>
      <c r="C69" s="27">
        <v>0</v>
      </c>
      <c r="D69" s="26">
        <v>0</v>
      </c>
      <c r="E69" s="27">
        <v>0</v>
      </c>
      <c r="F69" s="28">
        <f t="shared" si="1"/>
        <v>0</v>
      </c>
      <c r="G69" s="28">
        <f t="shared" si="1"/>
        <v>0</v>
      </c>
      <c r="H69" s="29">
        <v>0</v>
      </c>
      <c r="I69" s="30">
        <f t="shared" si="2"/>
        <v>0</v>
      </c>
      <c r="J69" s="31">
        <f t="shared" si="0"/>
        <v>0</v>
      </c>
      <c r="K69" s="78"/>
      <c r="L69" s="75"/>
      <c r="M69" s="31">
        <f t="shared" si="6"/>
        <v>43.797654223603928</v>
      </c>
      <c r="N69" s="31">
        <f t="shared" si="6"/>
        <v>23.568419501998282</v>
      </c>
      <c r="O69" s="31">
        <f t="shared" si="6"/>
        <v>22.142189202234025</v>
      </c>
      <c r="P69" s="31">
        <f t="shared" si="6"/>
        <v>24.159618275007336</v>
      </c>
      <c r="Q69" s="31">
        <f t="shared" si="6"/>
        <v>25.198462948932622</v>
      </c>
      <c r="R69" s="75"/>
      <c r="S69" s="73"/>
      <c r="T69" s="76"/>
    </row>
    <row r="70" spans="1:20" x14ac:dyDescent="0.25">
      <c r="A70" s="25">
        <v>42950.708336979165</v>
      </c>
      <c r="B70" s="26">
        <v>0</v>
      </c>
      <c r="C70" s="27">
        <v>0</v>
      </c>
      <c r="D70" s="26">
        <v>0</v>
      </c>
      <c r="E70" s="27">
        <v>0</v>
      </c>
      <c r="F70" s="28">
        <f t="shared" si="1"/>
        <v>0</v>
      </c>
      <c r="G70" s="28">
        <f t="shared" si="1"/>
        <v>0</v>
      </c>
      <c r="H70" s="29">
        <v>0</v>
      </c>
      <c r="I70" s="30">
        <f t="shared" si="2"/>
        <v>0</v>
      </c>
      <c r="J70" s="31">
        <f t="shared" ref="J70:J134" si="7">IF(F70&gt;0,G70/F70,0)</f>
        <v>0</v>
      </c>
      <c r="K70" s="78"/>
      <c r="L70" s="75"/>
      <c r="M70" s="31">
        <f t="shared" si="6"/>
        <v>43.797654223603928</v>
      </c>
      <c r="N70" s="31">
        <f t="shared" si="6"/>
        <v>23.568419501998282</v>
      </c>
      <c r="O70" s="31">
        <f t="shared" si="6"/>
        <v>22.142189202234025</v>
      </c>
      <c r="P70" s="31">
        <f t="shared" si="6"/>
        <v>24.159618275007336</v>
      </c>
      <c r="Q70" s="31">
        <f t="shared" si="6"/>
        <v>25.198462948932622</v>
      </c>
      <c r="R70" s="75"/>
      <c r="S70" s="73"/>
      <c r="T70" s="76"/>
    </row>
    <row r="71" spans="1:20" x14ac:dyDescent="0.25">
      <c r="A71" s="25">
        <v>42950.750003703703</v>
      </c>
      <c r="B71" s="26">
        <v>0</v>
      </c>
      <c r="C71" s="27">
        <v>0</v>
      </c>
      <c r="D71" s="26">
        <v>0</v>
      </c>
      <c r="E71" s="27">
        <v>0</v>
      </c>
      <c r="F71" s="28">
        <f t="shared" ref="F71:G135" si="8">B71-D71</f>
        <v>0</v>
      </c>
      <c r="G71" s="28">
        <f t="shared" si="8"/>
        <v>0</v>
      </c>
      <c r="H71" s="29">
        <v>0</v>
      </c>
      <c r="I71" s="30">
        <f t="shared" ref="I71:I135" si="9">F71-H71</f>
        <v>0</v>
      </c>
      <c r="J71" s="31">
        <f t="shared" si="7"/>
        <v>0</v>
      </c>
      <c r="K71" s="78"/>
      <c r="L71" s="75"/>
      <c r="M71" s="31">
        <f t="shared" si="6"/>
        <v>43.797654223603928</v>
      </c>
      <c r="N71" s="31">
        <f t="shared" si="6"/>
        <v>23.568419501998282</v>
      </c>
      <c r="O71" s="31">
        <f t="shared" si="6"/>
        <v>22.142189202234025</v>
      </c>
      <c r="P71" s="31">
        <f t="shared" si="6"/>
        <v>24.159618275007336</v>
      </c>
      <c r="Q71" s="31">
        <f t="shared" si="6"/>
        <v>25.198462948932622</v>
      </c>
      <c r="R71" s="75"/>
      <c r="S71" s="73"/>
      <c r="T71" s="76"/>
    </row>
    <row r="72" spans="1:20" x14ac:dyDescent="0.25">
      <c r="A72" s="25">
        <v>42950.79167042824</v>
      </c>
      <c r="B72" s="26">
        <v>0</v>
      </c>
      <c r="C72" s="27">
        <v>0</v>
      </c>
      <c r="D72" s="26">
        <v>0</v>
      </c>
      <c r="E72" s="27">
        <v>0</v>
      </c>
      <c r="F72" s="28">
        <f t="shared" si="8"/>
        <v>0</v>
      </c>
      <c r="G72" s="28">
        <f t="shared" si="8"/>
        <v>0</v>
      </c>
      <c r="H72" s="29">
        <v>0</v>
      </c>
      <c r="I72" s="30">
        <f t="shared" si="9"/>
        <v>0</v>
      </c>
      <c r="J72" s="31">
        <f t="shared" si="7"/>
        <v>0</v>
      </c>
      <c r="K72" s="78"/>
      <c r="L72" s="75"/>
      <c r="M72" s="31">
        <f t="shared" ref="M72:Q87" si="10">M71</f>
        <v>43.797654223603928</v>
      </c>
      <c r="N72" s="31">
        <f t="shared" si="10"/>
        <v>23.568419501998282</v>
      </c>
      <c r="O72" s="31">
        <f t="shared" si="10"/>
        <v>22.142189202234025</v>
      </c>
      <c r="P72" s="31">
        <f t="shared" si="10"/>
        <v>24.159618275007336</v>
      </c>
      <c r="Q72" s="31">
        <f t="shared" si="10"/>
        <v>25.198462948932622</v>
      </c>
      <c r="R72" s="75"/>
      <c r="S72" s="73"/>
      <c r="T72" s="76"/>
    </row>
    <row r="73" spans="1:20" x14ac:dyDescent="0.25">
      <c r="A73" s="25">
        <v>42950.833337152777</v>
      </c>
      <c r="B73" s="26">
        <v>18.84</v>
      </c>
      <c r="C73" s="27">
        <v>543.34559999999999</v>
      </c>
      <c r="D73" s="26">
        <v>18.84</v>
      </c>
      <c r="E73" s="27">
        <v>543.346</v>
      </c>
      <c r="F73" s="28">
        <f t="shared" si="8"/>
        <v>0</v>
      </c>
      <c r="G73" s="28">
        <f t="shared" si="8"/>
        <v>-4.0000000001327862E-4</v>
      </c>
      <c r="H73" s="29">
        <v>0</v>
      </c>
      <c r="I73" s="30">
        <f t="shared" si="9"/>
        <v>0</v>
      </c>
      <c r="J73" s="31">
        <f t="shared" si="7"/>
        <v>0</v>
      </c>
      <c r="K73" s="78"/>
      <c r="L73" s="75"/>
      <c r="M73" s="31">
        <f t="shared" si="10"/>
        <v>43.797654223603928</v>
      </c>
      <c r="N73" s="31">
        <f t="shared" si="10"/>
        <v>23.568419501998282</v>
      </c>
      <c r="O73" s="31">
        <f t="shared" si="10"/>
        <v>22.142189202234025</v>
      </c>
      <c r="P73" s="31">
        <f t="shared" si="10"/>
        <v>24.159618275007336</v>
      </c>
      <c r="Q73" s="31">
        <f t="shared" si="10"/>
        <v>25.198462948932622</v>
      </c>
      <c r="R73" s="75"/>
      <c r="S73" s="73"/>
      <c r="T73" s="76"/>
    </row>
    <row r="74" spans="1:20" x14ac:dyDescent="0.25">
      <c r="A74" s="25">
        <v>42950.875003877314</v>
      </c>
      <c r="B74" s="26">
        <v>40.116</v>
      </c>
      <c r="C74" s="27">
        <v>1123.6491599999999</v>
      </c>
      <c r="D74" s="26">
        <v>40.116</v>
      </c>
      <c r="E74" s="27">
        <v>1123.6490000000001</v>
      </c>
      <c r="F74" s="28">
        <f t="shared" si="8"/>
        <v>0</v>
      </c>
      <c r="G74" s="28">
        <f t="shared" si="8"/>
        <v>1.5999999982341251E-4</v>
      </c>
      <c r="H74" s="29">
        <v>0</v>
      </c>
      <c r="I74" s="30">
        <f t="shared" si="9"/>
        <v>0</v>
      </c>
      <c r="J74" s="31">
        <f t="shared" si="7"/>
        <v>0</v>
      </c>
      <c r="K74" s="78"/>
      <c r="L74" s="75"/>
      <c r="M74" s="31">
        <f t="shared" si="10"/>
        <v>43.797654223603928</v>
      </c>
      <c r="N74" s="31">
        <f t="shared" si="10"/>
        <v>23.568419501998282</v>
      </c>
      <c r="O74" s="31">
        <f t="shared" si="10"/>
        <v>22.142189202234025</v>
      </c>
      <c r="P74" s="31">
        <f t="shared" si="10"/>
        <v>24.159618275007336</v>
      </c>
      <c r="Q74" s="31">
        <f t="shared" si="10"/>
        <v>25.198462948932622</v>
      </c>
      <c r="R74" s="75"/>
      <c r="S74" s="73"/>
      <c r="T74" s="76"/>
    </row>
    <row r="75" spans="1:20" x14ac:dyDescent="0.25">
      <c r="A75" s="25">
        <v>42950.916670601851</v>
      </c>
      <c r="B75" s="26">
        <v>114.681</v>
      </c>
      <c r="C75" s="27">
        <v>2879.6399099999999</v>
      </c>
      <c r="D75" s="26">
        <v>73.850000000000009</v>
      </c>
      <c r="E75" s="27">
        <v>1854.376</v>
      </c>
      <c r="F75" s="28">
        <f t="shared" si="8"/>
        <v>40.830999999999989</v>
      </c>
      <c r="G75" s="28">
        <f t="shared" si="8"/>
        <v>1025.2639099999999</v>
      </c>
      <c r="H75" s="29">
        <v>0</v>
      </c>
      <c r="I75" s="30">
        <f t="shared" si="9"/>
        <v>40.830999999999989</v>
      </c>
      <c r="J75" s="31">
        <f t="shared" si="7"/>
        <v>25.109938772011468</v>
      </c>
      <c r="K75" s="78"/>
      <c r="L75" s="75"/>
      <c r="M75" s="31">
        <f t="shared" si="10"/>
        <v>43.797654223603928</v>
      </c>
      <c r="N75" s="31">
        <f t="shared" si="10"/>
        <v>23.568419501998282</v>
      </c>
      <c r="O75" s="31">
        <f t="shared" si="10"/>
        <v>22.142189202234025</v>
      </c>
      <c r="P75" s="31">
        <f t="shared" si="10"/>
        <v>24.159618275007336</v>
      </c>
      <c r="Q75" s="31">
        <f t="shared" si="10"/>
        <v>25.198462948932622</v>
      </c>
      <c r="R75" s="75"/>
      <c r="S75" s="73"/>
      <c r="T75" s="76"/>
    </row>
    <row r="76" spans="1:20" x14ac:dyDescent="0.25">
      <c r="A76" s="25">
        <v>42950.958337326389</v>
      </c>
      <c r="B76" s="26">
        <v>0</v>
      </c>
      <c r="C76" s="27">
        <v>0</v>
      </c>
      <c r="D76" s="26">
        <v>0</v>
      </c>
      <c r="E76" s="27">
        <v>0</v>
      </c>
      <c r="F76" s="28">
        <f t="shared" si="8"/>
        <v>0</v>
      </c>
      <c r="G76" s="28">
        <f t="shared" si="8"/>
        <v>0</v>
      </c>
      <c r="H76" s="29">
        <v>0</v>
      </c>
      <c r="I76" s="30">
        <f t="shared" si="9"/>
        <v>0</v>
      </c>
      <c r="J76" s="31">
        <f t="shared" si="7"/>
        <v>0</v>
      </c>
      <c r="K76" s="78"/>
      <c r="L76" s="75"/>
      <c r="M76" s="31">
        <f t="shared" si="10"/>
        <v>43.797654223603928</v>
      </c>
      <c r="N76" s="31">
        <f t="shared" si="10"/>
        <v>23.568419501998282</v>
      </c>
      <c r="O76" s="31">
        <f t="shared" si="10"/>
        <v>22.142189202234025</v>
      </c>
      <c r="P76" s="31">
        <f t="shared" si="10"/>
        <v>24.159618275007336</v>
      </c>
      <c r="Q76" s="31">
        <f t="shared" si="10"/>
        <v>25.198462948932622</v>
      </c>
      <c r="R76" s="75"/>
      <c r="S76" s="73"/>
      <c r="T76" s="76"/>
    </row>
    <row r="77" spans="1:20" x14ac:dyDescent="0.25">
      <c r="A77" s="25">
        <v>42951.000004050926</v>
      </c>
      <c r="B77" s="26">
        <v>0</v>
      </c>
      <c r="C77" s="27">
        <v>0</v>
      </c>
      <c r="D77" s="26">
        <v>0</v>
      </c>
      <c r="E77" s="27">
        <v>0</v>
      </c>
      <c r="F77" s="28">
        <f t="shared" si="8"/>
        <v>0</v>
      </c>
      <c r="G77" s="28">
        <f t="shared" si="8"/>
        <v>0</v>
      </c>
      <c r="H77" s="29">
        <v>0</v>
      </c>
      <c r="I77" s="30">
        <f t="shared" si="9"/>
        <v>0</v>
      </c>
      <c r="J77" s="31">
        <f t="shared" si="7"/>
        <v>0</v>
      </c>
      <c r="K77" s="78"/>
      <c r="L77" s="75"/>
      <c r="M77" s="31">
        <f t="shared" si="10"/>
        <v>43.797654223603928</v>
      </c>
      <c r="N77" s="31">
        <f t="shared" si="10"/>
        <v>23.568419501998282</v>
      </c>
      <c r="O77" s="31">
        <f t="shared" si="10"/>
        <v>22.142189202234025</v>
      </c>
      <c r="P77" s="31">
        <f t="shared" si="10"/>
        <v>24.159618275007336</v>
      </c>
      <c r="Q77" s="31">
        <f t="shared" si="10"/>
        <v>25.198462948932622</v>
      </c>
      <c r="R77" s="75"/>
      <c r="S77" s="73"/>
      <c r="T77" s="76"/>
    </row>
    <row r="78" spans="1:20" x14ac:dyDescent="0.25">
      <c r="A78" s="25">
        <v>42951.041670775463</v>
      </c>
      <c r="B78" s="26">
        <v>100.7</v>
      </c>
      <c r="C78" s="27">
        <v>2161.0219999999999</v>
      </c>
      <c r="D78" s="26">
        <v>66.498000000000005</v>
      </c>
      <c r="E78" s="27">
        <v>1427.047</v>
      </c>
      <c r="F78" s="28">
        <f t="shared" si="8"/>
        <v>34.201999999999998</v>
      </c>
      <c r="G78" s="28">
        <f t="shared" si="8"/>
        <v>733.97499999999991</v>
      </c>
      <c r="H78" s="29">
        <v>0</v>
      </c>
      <c r="I78" s="30">
        <f t="shared" si="9"/>
        <v>34.201999999999998</v>
      </c>
      <c r="J78" s="31">
        <f t="shared" si="7"/>
        <v>21.4600023390445</v>
      </c>
      <c r="K78" s="78"/>
      <c r="L78" s="75"/>
      <c r="M78" s="31">
        <f t="shared" si="10"/>
        <v>43.797654223603928</v>
      </c>
      <c r="N78" s="31">
        <f t="shared" si="10"/>
        <v>23.568419501998282</v>
      </c>
      <c r="O78" s="31">
        <f t="shared" si="10"/>
        <v>22.142189202234025</v>
      </c>
      <c r="P78" s="31">
        <f t="shared" si="10"/>
        <v>24.159618275007336</v>
      </c>
      <c r="Q78" s="31">
        <f t="shared" si="10"/>
        <v>25.198462948932622</v>
      </c>
      <c r="R78" s="75"/>
      <c r="S78" s="73"/>
      <c r="T78" s="76"/>
    </row>
    <row r="79" spans="1:20" x14ac:dyDescent="0.25">
      <c r="A79" s="25">
        <v>42951.0833375</v>
      </c>
      <c r="B79" s="26">
        <v>64.900000000000006</v>
      </c>
      <c r="C79" s="27">
        <v>1305.1389999999999</v>
      </c>
      <c r="D79" s="26">
        <v>18.158000000000001</v>
      </c>
      <c r="E79" s="27">
        <v>365.15700000000004</v>
      </c>
      <c r="F79" s="28">
        <f t="shared" si="8"/>
        <v>46.742000000000004</v>
      </c>
      <c r="G79" s="28">
        <f t="shared" si="8"/>
        <v>939.98199999999986</v>
      </c>
      <c r="H79" s="29">
        <v>0</v>
      </c>
      <c r="I79" s="30">
        <f t="shared" si="9"/>
        <v>46.742000000000004</v>
      </c>
      <c r="J79" s="31">
        <f t="shared" si="7"/>
        <v>20.110008129733426</v>
      </c>
      <c r="K79" s="78"/>
      <c r="L79" s="75"/>
      <c r="M79" s="31">
        <f t="shared" si="10"/>
        <v>43.797654223603928</v>
      </c>
      <c r="N79" s="31">
        <f t="shared" si="10"/>
        <v>23.568419501998282</v>
      </c>
      <c r="O79" s="31">
        <f t="shared" si="10"/>
        <v>22.142189202234025</v>
      </c>
      <c r="P79" s="31">
        <f t="shared" si="10"/>
        <v>24.159618275007336</v>
      </c>
      <c r="Q79" s="31">
        <f t="shared" si="10"/>
        <v>25.198462948932622</v>
      </c>
      <c r="R79" s="75"/>
      <c r="S79" s="73"/>
      <c r="T79" s="76"/>
    </row>
    <row r="80" spans="1:20" x14ac:dyDescent="0.25">
      <c r="A80" s="25">
        <v>42951.125004224537</v>
      </c>
      <c r="B80" s="26">
        <v>40.5</v>
      </c>
      <c r="C80" s="27">
        <v>731.83500000000004</v>
      </c>
      <c r="D80" s="26">
        <v>23.791</v>
      </c>
      <c r="E80" s="27">
        <v>429.90300000000002</v>
      </c>
      <c r="F80" s="28">
        <f t="shared" si="8"/>
        <v>16.709</v>
      </c>
      <c r="G80" s="28">
        <f t="shared" si="8"/>
        <v>301.93200000000002</v>
      </c>
      <c r="H80" s="29">
        <v>0</v>
      </c>
      <c r="I80" s="30">
        <f t="shared" si="9"/>
        <v>16.709</v>
      </c>
      <c r="J80" s="31">
        <f t="shared" si="7"/>
        <v>18.070022143754866</v>
      </c>
      <c r="K80" s="78"/>
      <c r="L80" s="75"/>
      <c r="M80" s="31">
        <f t="shared" si="10"/>
        <v>43.797654223603928</v>
      </c>
      <c r="N80" s="31">
        <f t="shared" si="10"/>
        <v>23.568419501998282</v>
      </c>
      <c r="O80" s="31">
        <f t="shared" si="10"/>
        <v>22.142189202234025</v>
      </c>
      <c r="P80" s="31">
        <f t="shared" si="10"/>
        <v>24.159618275007336</v>
      </c>
      <c r="Q80" s="31">
        <f t="shared" si="10"/>
        <v>25.198462948932622</v>
      </c>
      <c r="R80" s="75"/>
      <c r="S80" s="73"/>
      <c r="T80" s="76"/>
    </row>
    <row r="81" spans="1:20" x14ac:dyDescent="0.25">
      <c r="A81" s="25">
        <v>42951.166670949075</v>
      </c>
      <c r="B81" s="26">
        <v>20.2</v>
      </c>
      <c r="C81" s="27">
        <v>335.52199999999999</v>
      </c>
      <c r="D81" s="26">
        <v>9.3320000000000007</v>
      </c>
      <c r="E81" s="27">
        <v>155.005</v>
      </c>
      <c r="F81" s="28">
        <f t="shared" si="8"/>
        <v>10.867999999999999</v>
      </c>
      <c r="G81" s="28">
        <f t="shared" si="8"/>
        <v>180.517</v>
      </c>
      <c r="H81" s="29">
        <v>0</v>
      </c>
      <c r="I81" s="30">
        <f t="shared" si="9"/>
        <v>10.867999999999999</v>
      </c>
      <c r="J81" s="31">
        <f t="shared" si="7"/>
        <v>16.609955833640047</v>
      </c>
      <c r="K81" s="78"/>
      <c r="L81" s="75"/>
      <c r="M81" s="31">
        <f t="shared" si="10"/>
        <v>43.797654223603928</v>
      </c>
      <c r="N81" s="31">
        <f t="shared" si="10"/>
        <v>23.568419501998282</v>
      </c>
      <c r="O81" s="31">
        <f t="shared" si="10"/>
        <v>22.142189202234025</v>
      </c>
      <c r="P81" s="31">
        <f t="shared" si="10"/>
        <v>24.159618275007336</v>
      </c>
      <c r="Q81" s="31">
        <f t="shared" si="10"/>
        <v>25.198462948932622</v>
      </c>
      <c r="R81" s="75"/>
      <c r="S81" s="73"/>
      <c r="T81" s="76"/>
    </row>
    <row r="82" spans="1:20" x14ac:dyDescent="0.25">
      <c r="A82" s="25">
        <v>42951.208337673612</v>
      </c>
      <c r="B82" s="26">
        <v>29</v>
      </c>
      <c r="C82" s="27">
        <v>496.48</v>
      </c>
      <c r="D82" s="26">
        <v>25.917000000000002</v>
      </c>
      <c r="E82" s="27">
        <v>443.69900000000001</v>
      </c>
      <c r="F82" s="28">
        <f t="shared" si="8"/>
        <v>3.0829999999999984</v>
      </c>
      <c r="G82" s="28">
        <f t="shared" si="8"/>
        <v>52.781000000000006</v>
      </c>
      <c r="H82" s="29">
        <v>0</v>
      </c>
      <c r="I82" s="30">
        <f t="shared" si="9"/>
        <v>3.0829999999999984</v>
      </c>
      <c r="J82" s="31">
        <f t="shared" si="7"/>
        <v>17.120012974375619</v>
      </c>
      <c r="K82" s="78"/>
      <c r="L82" s="75"/>
      <c r="M82" s="31">
        <f t="shared" si="10"/>
        <v>43.797654223603928</v>
      </c>
      <c r="N82" s="31">
        <f t="shared" si="10"/>
        <v>23.568419501998282</v>
      </c>
      <c r="O82" s="31">
        <f t="shared" si="10"/>
        <v>22.142189202234025</v>
      </c>
      <c r="P82" s="31">
        <f t="shared" si="10"/>
        <v>24.159618275007336</v>
      </c>
      <c r="Q82" s="31">
        <f t="shared" si="10"/>
        <v>25.198462948932622</v>
      </c>
      <c r="R82" s="75"/>
      <c r="S82" s="73"/>
      <c r="T82" s="76"/>
    </row>
    <row r="83" spans="1:20" x14ac:dyDescent="0.25">
      <c r="A83" s="25">
        <v>42951.250004398149</v>
      </c>
      <c r="B83" s="26">
        <v>39</v>
      </c>
      <c r="C83" s="27">
        <v>736.32</v>
      </c>
      <c r="D83" s="26">
        <v>21.987000000000002</v>
      </c>
      <c r="E83" s="27">
        <v>415.11500000000001</v>
      </c>
      <c r="F83" s="28">
        <f t="shared" si="8"/>
        <v>17.012999999999998</v>
      </c>
      <c r="G83" s="28">
        <f t="shared" si="8"/>
        <v>321.20500000000004</v>
      </c>
      <c r="H83" s="29">
        <v>0</v>
      </c>
      <c r="I83" s="30">
        <f t="shared" si="9"/>
        <v>17.012999999999998</v>
      </c>
      <c r="J83" s="31">
        <f t="shared" si="7"/>
        <v>18.879974137424327</v>
      </c>
      <c r="K83" s="78"/>
      <c r="L83" s="75"/>
      <c r="M83" s="31">
        <f t="shared" si="10"/>
        <v>43.797654223603928</v>
      </c>
      <c r="N83" s="31">
        <f t="shared" si="10"/>
        <v>23.568419501998282</v>
      </c>
      <c r="O83" s="31">
        <f t="shared" si="10"/>
        <v>22.142189202234025</v>
      </c>
      <c r="P83" s="31">
        <f t="shared" si="10"/>
        <v>24.159618275007336</v>
      </c>
      <c r="Q83" s="31">
        <f t="shared" si="10"/>
        <v>25.198462948932622</v>
      </c>
      <c r="R83" s="75"/>
      <c r="S83" s="73"/>
      <c r="T83" s="76"/>
    </row>
    <row r="84" spans="1:20" x14ac:dyDescent="0.25">
      <c r="A84" s="25">
        <v>42951.291671122686</v>
      </c>
      <c r="B84" s="26">
        <v>61.6</v>
      </c>
      <c r="C84" s="27">
        <v>1299.76</v>
      </c>
      <c r="D84" s="26">
        <v>28.321000000000002</v>
      </c>
      <c r="E84" s="27">
        <v>597.57299999999998</v>
      </c>
      <c r="F84" s="28">
        <f t="shared" si="8"/>
        <v>33.278999999999996</v>
      </c>
      <c r="G84" s="28">
        <f t="shared" si="8"/>
        <v>702.18700000000001</v>
      </c>
      <c r="H84" s="29">
        <v>0</v>
      </c>
      <c r="I84" s="30">
        <f t="shared" si="9"/>
        <v>33.278999999999996</v>
      </c>
      <c r="J84" s="31">
        <f t="shared" si="7"/>
        <v>21.100003004897985</v>
      </c>
      <c r="K84" s="78"/>
      <c r="L84" s="75"/>
      <c r="M84" s="31">
        <f t="shared" si="10"/>
        <v>43.797654223603928</v>
      </c>
      <c r="N84" s="31">
        <f t="shared" si="10"/>
        <v>23.568419501998282</v>
      </c>
      <c r="O84" s="31">
        <f t="shared" si="10"/>
        <v>22.142189202234025</v>
      </c>
      <c r="P84" s="31">
        <f t="shared" si="10"/>
        <v>24.159618275007336</v>
      </c>
      <c r="Q84" s="31">
        <f t="shared" si="10"/>
        <v>25.198462948932622</v>
      </c>
      <c r="R84" s="75"/>
      <c r="S84" s="73"/>
      <c r="T84" s="76"/>
    </row>
    <row r="85" spans="1:20" x14ac:dyDescent="0.25">
      <c r="A85" s="25">
        <v>42951.333337847223</v>
      </c>
      <c r="B85" s="26">
        <v>65.575000000000003</v>
      </c>
      <c r="C85" s="27">
        <v>1445.92875</v>
      </c>
      <c r="D85" s="26">
        <v>9.11</v>
      </c>
      <c r="E85" s="27">
        <v>200.876</v>
      </c>
      <c r="F85" s="28">
        <f t="shared" si="8"/>
        <v>56.465000000000003</v>
      </c>
      <c r="G85" s="28">
        <f t="shared" si="8"/>
        <v>1245.0527500000001</v>
      </c>
      <c r="H85" s="29">
        <v>0</v>
      </c>
      <c r="I85" s="30">
        <f t="shared" si="9"/>
        <v>56.465000000000003</v>
      </c>
      <c r="J85" s="31">
        <f t="shared" si="7"/>
        <v>22.049991144957051</v>
      </c>
      <c r="K85" s="78"/>
      <c r="L85" s="75"/>
      <c r="M85" s="31">
        <f t="shared" si="10"/>
        <v>43.797654223603928</v>
      </c>
      <c r="N85" s="31">
        <f t="shared" si="10"/>
        <v>23.568419501998282</v>
      </c>
      <c r="O85" s="31">
        <f t="shared" si="10"/>
        <v>22.142189202234025</v>
      </c>
      <c r="P85" s="31">
        <f t="shared" si="10"/>
        <v>24.159618275007336</v>
      </c>
      <c r="Q85" s="31">
        <f t="shared" si="10"/>
        <v>25.198462948932622</v>
      </c>
      <c r="R85" s="75"/>
      <c r="S85" s="73"/>
      <c r="T85" s="76"/>
    </row>
    <row r="86" spans="1:20" x14ac:dyDescent="0.25">
      <c r="A86" s="25">
        <v>42951.375004571761</v>
      </c>
      <c r="B86" s="26">
        <v>0</v>
      </c>
      <c r="C86" s="27">
        <v>0</v>
      </c>
      <c r="D86" s="26">
        <v>0</v>
      </c>
      <c r="E86" s="27">
        <v>0</v>
      </c>
      <c r="F86" s="28">
        <f t="shared" si="8"/>
        <v>0</v>
      </c>
      <c r="G86" s="28">
        <f t="shared" si="8"/>
        <v>0</v>
      </c>
      <c r="H86" s="29">
        <v>0</v>
      </c>
      <c r="I86" s="30">
        <f t="shared" si="9"/>
        <v>0</v>
      </c>
      <c r="J86" s="31">
        <f t="shared" si="7"/>
        <v>0</v>
      </c>
      <c r="K86" s="78"/>
      <c r="L86" s="75"/>
      <c r="M86" s="31">
        <f t="shared" si="10"/>
        <v>43.797654223603928</v>
      </c>
      <c r="N86" s="31">
        <f t="shared" si="10"/>
        <v>23.568419501998282</v>
      </c>
      <c r="O86" s="31">
        <f t="shared" si="10"/>
        <v>22.142189202234025</v>
      </c>
      <c r="P86" s="31">
        <f t="shared" si="10"/>
        <v>24.159618275007336</v>
      </c>
      <c r="Q86" s="31">
        <f t="shared" si="10"/>
        <v>25.198462948932622</v>
      </c>
      <c r="R86" s="75"/>
      <c r="S86" s="73"/>
      <c r="T86" s="76"/>
    </row>
    <row r="87" spans="1:20" x14ac:dyDescent="0.25">
      <c r="A87" s="25">
        <v>42951.416671296298</v>
      </c>
      <c r="B87" s="26">
        <v>141.023</v>
      </c>
      <c r="C87" s="27">
        <v>3484.6783300000002</v>
      </c>
      <c r="D87" s="26">
        <v>99.181000000000012</v>
      </c>
      <c r="E87" s="27">
        <v>2450.7640000000001</v>
      </c>
      <c r="F87" s="28">
        <f t="shared" si="8"/>
        <v>41.841999999999985</v>
      </c>
      <c r="G87" s="28">
        <f t="shared" si="8"/>
        <v>1033.9143300000001</v>
      </c>
      <c r="H87" s="29">
        <v>0</v>
      </c>
      <c r="I87" s="30">
        <f t="shared" si="9"/>
        <v>41.841999999999985</v>
      </c>
      <c r="J87" s="31">
        <f t="shared" si="7"/>
        <v>24.709964389847531</v>
      </c>
      <c r="K87" s="78"/>
      <c r="L87" s="75"/>
      <c r="M87" s="31">
        <f t="shared" si="10"/>
        <v>43.797654223603928</v>
      </c>
      <c r="N87" s="31">
        <f t="shared" si="10"/>
        <v>23.568419501998282</v>
      </c>
      <c r="O87" s="31">
        <f t="shared" si="10"/>
        <v>22.142189202234025</v>
      </c>
      <c r="P87" s="31">
        <f t="shared" si="10"/>
        <v>24.159618275007336</v>
      </c>
      <c r="Q87" s="31">
        <f t="shared" si="10"/>
        <v>25.198462948932622</v>
      </c>
      <c r="R87" s="75"/>
      <c r="S87" s="73"/>
      <c r="T87" s="76"/>
    </row>
    <row r="88" spans="1:20" x14ac:dyDescent="0.25">
      <c r="A88" s="25">
        <v>42951.458338020835</v>
      </c>
      <c r="B88" s="26">
        <v>220.93600000000001</v>
      </c>
      <c r="C88" s="27">
        <v>6113.2991199999997</v>
      </c>
      <c r="D88" s="26">
        <v>220.93600000000001</v>
      </c>
      <c r="E88" s="27">
        <v>6113.299</v>
      </c>
      <c r="F88" s="28">
        <f t="shared" si="8"/>
        <v>0</v>
      </c>
      <c r="G88" s="28">
        <f t="shared" si="8"/>
        <v>1.1999999969702912E-4</v>
      </c>
      <c r="H88" s="29">
        <v>0</v>
      </c>
      <c r="I88" s="30">
        <f t="shared" si="9"/>
        <v>0</v>
      </c>
      <c r="J88" s="31">
        <f t="shared" si="7"/>
        <v>0</v>
      </c>
      <c r="K88" s="78"/>
      <c r="L88" s="75"/>
      <c r="M88" s="31">
        <f t="shared" ref="M88:Q103" si="11">M87</f>
        <v>43.797654223603928</v>
      </c>
      <c r="N88" s="31">
        <f t="shared" si="11"/>
        <v>23.568419501998282</v>
      </c>
      <c r="O88" s="31">
        <f t="shared" si="11"/>
        <v>22.142189202234025</v>
      </c>
      <c r="P88" s="31">
        <f t="shared" si="11"/>
        <v>24.159618275007336</v>
      </c>
      <c r="Q88" s="31">
        <f t="shared" si="11"/>
        <v>25.198462948932622</v>
      </c>
      <c r="R88" s="75"/>
      <c r="S88" s="73"/>
      <c r="T88" s="76"/>
    </row>
    <row r="89" spans="1:20" x14ac:dyDescent="0.25">
      <c r="A89" s="25">
        <v>42951.500004745372</v>
      </c>
      <c r="B89" s="26">
        <v>157.483</v>
      </c>
      <c r="C89" s="27">
        <v>5304.0274399999998</v>
      </c>
      <c r="D89" s="26">
        <v>157.483</v>
      </c>
      <c r="E89" s="27">
        <v>5304.027</v>
      </c>
      <c r="F89" s="28">
        <f t="shared" si="8"/>
        <v>0</v>
      </c>
      <c r="G89" s="28">
        <f t="shared" si="8"/>
        <v>4.3999999979860149E-4</v>
      </c>
      <c r="H89" s="29">
        <v>0</v>
      </c>
      <c r="I89" s="30">
        <f t="shared" si="9"/>
        <v>0</v>
      </c>
      <c r="J89" s="31">
        <f t="shared" si="7"/>
        <v>0</v>
      </c>
      <c r="K89" s="78"/>
      <c r="L89" s="75"/>
      <c r="M89" s="31">
        <f t="shared" si="11"/>
        <v>43.797654223603928</v>
      </c>
      <c r="N89" s="31">
        <f t="shared" si="11"/>
        <v>23.568419501998282</v>
      </c>
      <c r="O89" s="31">
        <f t="shared" si="11"/>
        <v>22.142189202234025</v>
      </c>
      <c r="P89" s="31">
        <f t="shared" si="11"/>
        <v>24.159618275007336</v>
      </c>
      <c r="Q89" s="31">
        <f t="shared" si="11"/>
        <v>25.198462948932622</v>
      </c>
      <c r="R89" s="75"/>
      <c r="S89" s="73"/>
      <c r="T89" s="76"/>
    </row>
    <row r="90" spans="1:20" x14ac:dyDescent="0.25">
      <c r="A90" s="25">
        <v>42951.541671469909</v>
      </c>
      <c r="B90" s="26">
        <v>85.602000000000004</v>
      </c>
      <c r="C90" s="27">
        <v>3281.1246599999999</v>
      </c>
      <c r="D90" s="26">
        <v>85.602000000000004</v>
      </c>
      <c r="E90" s="27">
        <v>3281.125</v>
      </c>
      <c r="F90" s="28">
        <f t="shared" si="8"/>
        <v>0</v>
      </c>
      <c r="G90" s="28">
        <f t="shared" si="8"/>
        <v>-3.4000000005107722E-4</v>
      </c>
      <c r="H90" s="29">
        <v>0</v>
      </c>
      <c r="I90" s="30">
        <f t="shared" si="9"/>
        <v>0</v>
      </c>
      <c r="J90" s="31">
        <f t="shared" si="7"/>
        <v>0</v>
      </c>
      <c r="K90" s="78"/>
      <c r="L90" s="75"/>
      <c r="M90" s="31">
        <f t="shared" si="11"/>
        <v>43.797654223603928</v>
      </c>
      <c r="N90" s="31">
        <f t="shared" si="11"/>
        <v>23.568419501998282</v>
      </c>
      <c r="O90" s="31">
        <f t="shared" si="11"/>
        <v>22.142189202234025</v>
      </c>
      <c r="P90" s="31">
        <f t="shared" si="11"/>
        <v>24.159618275007336</v>
      </c>
      <c r="Q90" s="31">
        <f t="shared" si="11"/>
        <v>25.198462948932622</v>
      </c>
      <c r="R90" s="75"/>
      <c r="S90" s="73"/>
      <c r="T90" s="76"/>
    </row>
    <row r="91" spans="1:20" x14ac:dyDescent="0.25">
      <c r="A91" s="25">
        <v>42951.583338194447</v>
      </c>
      <c r="B91" s="26">
        <v>40.508000000000003</v>
      </c>
      <c r="C91" s="27">
        <v>1625.5860399999999</v>
      </c>
      <c r="D91" s="26">
        <v>40.508000000000003</v>
      </c>
      <c r="E91" s="27">
        <v>1625.586</v>
      </c>
      <c r="F91" s="28">
        <f t="shared" si="8"/>
        <v>0</v>
      </c>
      <c r="G91" s="28">
        <f t="shared" si="8"/>
        <v>3.9999999899009708E-5</v>
      </c>
      <c r="H91" s="29">
        <v>0</v>
      </c>
      <c r="I91" s="30">
        <f t="shared" si="9"/>
        <v>0</v>
      </c>
      <c r="J91" s="31">
        <f t="shared" si="7"/>
        <v>0</v>
      </c>
      <c r="K91" s="78"/>
      <c r="L91" s="75"/>
      <c r="M91" s="31">
        <f t="shared" si="11"/>
        <v>43.797654223603928</v>
      </c>
      <c r="N91" s="31">
        <f t="shared" si="11"/>
        <v>23.568419501998282</v>
      </c>
      <c r="O91" s="31">
        <f t="shared" si="11"/>
        <v>22.142189202234025</v>
      </c>
      <c r="P91" s="31">
        <f t="shared" si="11"/>
        <v>24.159618275007336</v>
      </c>
      <c r="Q91" s="31">
        <f t="shared" si="11"/>
        <v>25.198462948932622</v>
      </c>
      <c r="R91" s="75"/>
      <c r="S91" s="73"/>
      <c r="T91" s="76"/>
    </row>
    <row r="92" spans="1:20" x14ac:dyDescent="0.25">
      <c r="A92" s="25">
        <v>42951.625004918984</v>
      </c>
      <c r="B92" s="26">
        <v>130.239</v>
      </c>
      <c r="C92" s="27">
        <v>3675.34458</v>
      </c>
      <c r="D92" s="26">
        <v>130.239</v>
      </c>
      <c r="E92" s="27">
        <v>3675.3450000000003</v>
      </c>
      <c r="F92" s="28">
        <f t="shared" si="8"/>
        <v>0</v>
      </c>
      <c r="G92" s="28">
        <f t="shared" si="8"/>
        <v>-4.2000000030384399E-4</v>
      </c>
      <c r="H92" s="29">
        <v>0</v>
      </c>
      <c r="I92" s="30">
        <f t="shared" si="9"/>
        <v>0</v>
      </c>
      <c r="J92" s="31">
        <f t="shared" si="7"/>
        <v>0</v>
      </c>
      <c r="K92" s="78"/>
      <c r="L92" s="75"/>
      <c r="M92" s="31">
        <f t="shared" si="11"/>
        <v>43.797654223603928</v>
      </c>
      <c r="N92" s="31">
        <f t="shared" si="11"/>
        <v>23.568419501998282</v>
      </c>
      <c r="O92" s="31">
        <f t="shared" si="11"/>
        <v>22.142189202234025</v>
      </c>
      <c r="P92" s="31">
        <f t="shared" si="11"/>
        <v>24.159618275007336</v>
      </c>
      <c r="Q92" s="31">
        <f t="shared" si="11"/>
        <v>25.198462948932622</v>
      </c>
      <c r="R92" s="75"/>
      <c r="S92" s="73"/>
      <c r="T92" s="76"/>
    </row>
    <row r="93" spans="1:20" x14ac:dyDescent="0.25">
      <c r="A93" s="25">
        <v>42951.666671643521</v>
      </c>
      <c r="B93" s="26">
        <v>147.607</v>
      </c>
      <c r="C93" s="27">
        <v>4450.3510500000002</v>
      </c>
      <c r="D93" s="26">
        <v>147.607</v>
      </c>
      <c r="E93" s="27">
        <v>4450.3510000000006</v>
      </c>
      <c r="F93" s="28">
        <f t="shared" si="8"/>
        <v>0</v>
      </c>
      <c r="G93" s="28">
        <f t="shared" si="8"/>
        <v>4.999999964638846E-5</v>
      </c>
      <c r="H93" s="29">
        <v>0</v>
      </c>
      <c r="I93" s="30">
        <f t="shared" si="9"/>
        <v>0</v>
      </c>
      <c r="J93" s="31">
        <f t="shared" si="7"/>
        <v>0</v>
      </c>
      <c r="K93" s="78"/>
      <c r="L93" s="75"/>
      <c r="M93" s="31">
        <f t="shared" si="11"/>
        <v>43.797654223603928</v>
      </c>
      <c r="N93" s="31">
        <f t="shared" si="11"/>
        <v>23.568419501998282</v>
      </c>
      <c r="O93" s="31">
        <f t="shared" si="11"/>
        <v>22.142189202234025</v>
      </c>
      <c r="P93" s="31">
        <f t="shared" si="11"/>
        <v>24.159618275007336</v>
      </c>
      <c r="Q93" s="31">
        <f t="shared" si="11"/>
        <v>25.198462948932622</v>
      </c>
      <c r="R93" s="75"/>
      <c r="S93" s="73"/>
      <c r="T93" s="76"/>
    </row>
    <row r="94" spans="1:20" x14ac:dyDescent="0.25">
      <c r="A94" s="25">
        <v>42951.708338368058</v>
      </c>
      <c r="B94" s="26">
        <v>94.245999999999995</v>
      </c>
      <c r="C94" s="27">
        <v>4666.1194599999999</v>
      </c>
      <c r="D94" s="26">
        <v>94.246000000000009</v>
      </c>
      <c r="E94" s="27">
        <v>4666.1190000000006</v>
      </c>
      <c r="F94" s="28">
        <f t="shared" si="8"/>
        <v>0</v>
      </c>
      <c r="G94" s="28">
        <f t="shared" si="8"/>
        <v>4.59999999293359E-4</v>
      </c>
      <c r="H94" s="29">
        <v>0</v>
      </c>
      <c r="I94" s="30">
        <f t="shared" si="9"/>
        <v>0</v>
      </c>
      <c r="J94" s="31">
        <f t="shared" si="7"/>
        <v>0</v>
      </c>
      <c r="K94" s="78"/>
      <c r="L94" s="75"/>
      <c r="M94" s="31">
        <f t="shared" si="11"/>
        <v>43.797654223603928</v>
      </c>
      <c r="N94" s="31">
        <f t="shared" si="11"/>
        <v>23.568419501998282</v>
      </c>
      <c r="O94" s="31">
        <f t="shared" si="11"/>
        <v>22.142189202234025</v>
      </c>
      <c r="P94" s="31">
        <f t="shared" si="11"/>
        <v>24.159618275007336</v>
      </c>
      <c r="Q94" s="31">
        <f t="shared" si="11"/>
        <v>25.198462948932622</v>
      </c>
      <c r="R94" s="75"/>
      <c r="S94" s="73"/>
      <c r="T94" s="76"/>
    </row>
    <row r="95" spans="1:20" x14ac:dyDescent="0.25">
      <c r="A95" s="25">
        <v>42951.750005092596</v>
      </c>
      <c r="B95" s="26">
        <v>35.951999999999998</v>
      </c>
      <c r="C95" s="27">
        <v>1415.7897599999999</v>
      </c>
      <c r="D95" s="26">
        <v>35.951999999999998</v>
      </c>
      <c r="E95" s="27">
        <v>1415.79</v>
      </c>
      <c r="F95" s="28">
        <f t="shared" si="8"/>
        <v>0</v>
      </c>
      <c r="G95" s="28">
        <f t="shared" si="8"/>
        <v>-2.4000000007617928E-4</v>
      </c>
      <c r="H95" s="29">
        <v>0</v>
      </c>
      <c r="I95" s="30">
        <f t="shared" si="9"/>
        <v>0</v>
      </c>
      <c r="J95" s="31">
        <f t="shared" si="7"/>
        <v>0</v>
      </c>
      <c r="K95" s="78"/>
      <c r="L95" s="75"/>
      <c r="M95" s="31">
        <f t="shared" si="11"/>
        <v>43.797654223603928</v>
      </c>
      <c r="N95" s="31">
        <f t="shared" si="11"/>
        <v>23.568419501998282</v>
      </c>
      <c r="O95" s="31">
        <f t="shared" si="11"/>
        <v>22.142189202234025</v>
      </c>
      <c r="P95" s="31">
        <f t="shared" si="11"/>
        <v>24.159618275007336</v>
      </c>
      <c r="Q95" s="31">
        <f t="shared" si="11"/>
        <v>25.198462948932622</v>
      </c>
      <c r="R95" s="75"/>
      <c r="S95" s="73"/>
      <c r="T95" s="76"/>
    </row>
    <row r="96" spans="1:20" x14ac:dyDescent="0.25">
      <c r="A96" s="25">
        <v>42951.791671817133</v>
      </c>
      <c r="B96" s="26">
        <v>57.804000000000002</v>
      </c>
      <c r="C96" s="27">
        <v>1921.9829999999999</v>
      </c>
      <c r="D96" s="26">
        <v>57.804000000000002</v>
      </c>
      <c r="E96" s="27">
        <v>1921.9830000000002</v>
      </c>
      <c r="F96" s="28">
        <f t="shared" si="8"/>
        <v>0</v>
      </c>
      <c r="G96" s="28">
        <f t="shared" si="8"/>
        <v>0</v>
      </c>
      <c r="H96" s="29">
        <v>0</v>
      </c>
      <c r="I96" s="30">
        <f t="shared" si="9"/>
        <v>0</v>
      </c>
      <c r="J96" s="31">
        <f t="shared" si="7"/>
        <v>0</v>
      </c>
      <c r="K96" s="78"/>
      <c r="L96" s="75"/>
      <c r="M96" s="31">
        <f t="shared" si="11"/>
        <v>43.797654223603928</v>
      </c>
      <c r="N96" s="31">
        <f t="shared" si="11"/>
        <v>23.568419501998282</v>
      </c>
      <c r="O96" s="31">
        <f t="shared" si="11"/>
        <v>22.142189202234025</v>
      </c>
      <c r="P96" s="31">
        <f t="shared" si="11"/>
        <v>24.159618275007336</v>
      </c>
      <c r="Q96" s="31">
        <f t="shared" si="11"/>
        <v>25.198462948932622</v>
      </c>
      <c r="R96" s="75"/>
      <c r="S96" s="73"/>
      <c r="T96" s="76"/>
    </row>
    <row r="97" spans="1:20" x14ac:dyDescent="0.25">
      <c r="A97" s="25">
        <v>42951.83333854167</v>
      </c>
      <c r="B97" s="26">
        <v>98.71</v>
      </c>
      <c r="C97" s="27">
        <v>2520.0663</v>
      </c>
      <c r="D97" s="26">
        <v>86.698000000000008</v>
      </c>
      <c r="E97" s="27">
        <v>2213.3920000000003</v>
      </c>
      <c r="F97" s="28">
        <f t="shared" si="8"/>
        <v>12.011999999999986</v>
      </c>
      <c r="G97" s="28">
        <f t="shared" si="8"/>
        <v>306.67429999999968</v>
      </c>
      <c r="H97" s="29">
        <v>0</v>
      </c>
      <c r="I97" s="30">
        <f t="shared" si="9"/>
        <v>12.011999999999986</v>
      </c>
      <c r="J97" s="31">
        <f t="shared" si="7"/>
        <v>25.530661005661006</v>
      </c>
      <c r="K97" s="78"/>
      <c r="L97" s="75"/>
      <c r="M97" s="31">
        <f t="shared" si="11"/>
        <v>43.797654223603928</v>
      </c>
      <c r="N97" s="31">
        <f t="shared" si="11"/>
        <v>23.568419501998282</v>
      </c>
      <c r="O97" s="31">
        <f t="shared" si="11"/>
        <v>22.142189202234025</v>
      </c>
      <c r="P97" s="31">
        <f t="shared" si="11"/>
        <v>24.159618275007336</v>
      </c>
      <c r="Q97" s="31">
        <f t="shared" si="11"/>
        <v>25.198462948932622</v>
      </c>
      <c r="R97" s="75"/>
      <c r="S97" s="73"/>
      <c r="T97" s="76"/>
    </row>
    <row r="98" spans="1:20" x14ac:dyDescent="0.25">
      <c r="A98" s="25">
        <v>42951.875005266207</v>
      </c>
      <c r="B98" s="26">
        <v>142.10499999999999</v>
      </c>
      <c r="C98" s="27">
        <v>3608.0459500000002</v>
      </c>
      <c r="D98" s="26">
        <v>128.739</v>
      </c>
      <c r="E98" s="27">
        <v>3268.6849999999999</v>
      </c>
      <c r="F98" s="28">
        <f t="shared" si="8"/>
        <v>13.365999999999985</v>
      </c>
      <c r="G98" s="28">
        <f t="shared" si="8"/>
        <v>339.36095000000023</v>
      </c>
      <c r="H98" s="29">
        <v>0</v>
      </c>
      <c r="I98" s="30">
        <f t="shared" si="9"/>
        <v>13.365999999999985</v>
      </c>
      <c r="J98" s="31">
        <f t="shared" si="7"/>
        <v>25.389866078108678</v>
      </c>
      <c r="K98" s="78"/>
      <c r="L98" s="75"/>
      <c r="M98" s="31">
        <f t="shared" si="11"/>
        <v>43.797654223603928</v>
      </c>
      <c r="N98" s="31">
        <f t="shared" si="11"/>
        <v>23.568419501998282</v>
      </c>
      <c r="O98" s="31">
        <f t="shared" si="11"/>
        <v>22.142189202234025</v>
      </c>
      <c r="P98" s="31">
        <f t="shared" si="11"/>
        <v>24.159618275007336</v>
      </c>
      <c r="Q98" s="31">
        <f t="shared" si="11"/>
        <v>25.198462948932622</v>
      </c>
      <c r="R98" s="75"/>
      <c r="S98" s="73"/>
      <c r="T98" s="76"/>
    </row>
    <row r="99" spans="1:20" x14ac:dyDescent="0.25">
      <c r="A99" s="25">
        <v>42951.916671990744</v>
      </c>
      <c r="B99" s="26">
        <v>58.756999999999998</v>
      </c>
      <c r="C99" s="27">
        <v>1417.8064099999999</v>
      </c>
      <c r="D99" s="26">
        <v>0</v>
      </c>
      <c r="E99" s="27">
        <v>0</v>
      </c>
      <c r="F99" s="28">
        <f t="shared" si="8"/>
        <v>58.756999999999998</v>
      </c>
      <c r="G99" s="28">
        <f t="shared" si="8"/>
        <v>1417.8064099999999</v>
      </c>
      <c r="H99" s="29">
        <v>0</v>
      </c>
      <c r="I99" s="30">
        <f t="shared" si="9"/>
        <v>58.756999999999998</v>
      </c>
      <c r="J99" s="31">
        <f t="shared" si="7"/>
        <v>24.13</v>
      </c>
      <c r="K99" s="78"/>
      <c r="L99" s="75"/>
      <c r="M99" s="31">
        <f t="shared" si="11"/>
        <v>43.797654223603928</v>
      </c>
      <c r="N99" s="31">
        <f t="shared" si="11"/>
        <v>23.568419501998282</v>
      </c>
      <c r="O99" s="31">
        <f t="shared" si="11"/>
        <v>22.142189202234025</v>
      </c>
      <c r="P99" s="31">
        <f t="shared" si="11"/>
        <v>24.159618275007336</v>
      </c>
      <c r="Q99" s="31">
        <f t="shared" si="11"/>
        <v>25.198462948932622</v>
      </c>
      <c r="R99" s="75"/>
      <c r="S99" s="73"/>
      <c r="T99" s="76"/>
    </row>
    <row r="100" spans="1:20" x14ac:dyDescent="0.25">
      <c r="A100" s="25">
        <v>42951.958338715274</v>
      </c>
      <c r="B100" s="26">
        <v>19.105</v>
      </c>
      <c r="C100" s="27">
        <v>437.88659999999999</v>
      </c>
      <c r="D100" s="26">
        <v>0</v>
      </c>
      <c r="E100" s="27">
        <v>0</v>
      </c>
      <c r="F100" s="28">
        <f t="shared" si="8"/>
        <v>19.105</v>
      </c>
      <c r="G100" s="28">
        <f t="shared" si="8"/>
        <v>437.88659999999999</v>
      </c>
      <c r="H100" s="29">
        <v>0</v>
      </c>
      <c r="I100" s="30">
        <f t="shared" si="9"/>
        <v>19.105</v>
      </c>
      <c r="J100" s="31">
        <f t="shared" si="7"/>
        <v>22.919999999999998</v>
      </c>
      <c r="K100" s="78"/>
      <c r="L100" s="75"/>
      <c r="M100" s="31">
        <f t="shared" si="11"/>
        <v>43.797654223603928</v>
      </c>
      <c r="N100" s="31">
        <f t="shared" si="11"/>
        <v>23.568419501998282</v>
      </c>
      <c r="O100" s="31">
        <f t="shared" si="11"/>
        <v>22.142189202234025</v>
      </c>
      <c r="P100" s="31">
        <f t="shared" si="11"/>
        <v>24.159618275007336</v>
      </c>
      <c r="Q100" s="31">
        <f t="shared" si="11"/>
        <v>25.198462948932622</v>
      </c>
      <c r="R100" s="75"/>
      <c r="S100" s="73"/>
      <c r="T100" s="76"/>
    </row>
    <row r="101" spans="1:20" x14ac:dyDescent="0.25">
      <c r="A101" s="25">
        <v>42952.000005439812</v>
      </c>
      <c r="B101" s="26">
        <v>84.5</v>
      </c>
      <c r="C101" s="27">
        <v>1742.39</v>
      </c>
      <c r="D101" s="26">
        <v>77.75500000000001</v>
      </c>
      <c r="E101" s="27">
        <v>1603.308</v>
      </c>
      <c r="F101" s="28">
        <f t="shared" si="8"/>
        <v>6.7449999999999903</v>
      </c>
      <c r="G101" s="28">
        <f t="shared" si="8"/>
        <v>139.08200000000011</v>
      </c>
      <c r="H101" s="29">
        <v>0</v>
      </c>
      <c r="I101" s="30">
        <f t="shared" si="9"/>
        <v>6.7449999999999903</v>
      </c>
      <c r="J101" s="31">
        <f t="shared" si="7"/>
        <v>20.620014825796932</v>
      </c>
      <c r="K101" s="78"/>
      <c r="L101" s="75"/>
      <c r="M101" s="31">
        <f t="shared" si="11"/>
        <v>43.797654223603928</v>
      </c>
      <c r="N101" s="31">
        <f t="shared" si="11"/>
        <v>23.568419501998282</v>
      </c>
      <c r="O101" s="31">
        <f t="shared" si="11"/>
        <v>22.142189202234025</v>
      </c>
      <c r="P101" s="31">
        <f t="shared" si="11"/>
        <v>24.159618275007336</v>
      </c>
      <c r="Q101" s="31">
        <f t="shared" si="11"/>
        <v>25.198462948932622</v>
      </c>
      <c r="R101" s="75"/>
      <c r="S101" s="73"/>
      <c r="T101" s="76"/>
    </row>
    <row r="102" spans="1:20" x14ac:dyDescent="0.25">
      <c r="A102" s="25">
        <v>42952.041672164349</v>
      </c>
      <c r="B102" s="26">
        <v>15.1</v>
      </c>
      <c r="C102" s="27">
        <v>278.74599999999998</v>
      </c>
      <c r="D102" s="26">
        <v>0</v>
      </c>
      <c r="E102" s="27">
        <v>0</v>
      </c>
      <c r="F102" s="28">
        <f t="shared" si="8"/>
        <v>15.1</v>
      </c>
      <c r="G102" s="28">
        <f t="shared" si="8"/>
        <v>278.74599999999998</v>
      </c>
      <c r="H102" s="29">
        <v>0</v>
      </c>
      <c r="I102" s="30">
        <f t="shared" si="9"/>
        <v>15.1</v>
      </c>
      <c r="J102" s="31">
        <f t="shared" si="7"/>
        <v>18.46</v>
      </c>
      <c r="K102" s="78"/>
      <c r="L102" s="75"/>
      <c r="M102" s="31">
        <f t="shared" si="11"/>
        <v>43.797654223603928</v>
      </c>
      <c r="N102" s="31">
        <f t="shared" si="11"/>
        <v>23.568419501998282</v>
      </c>
      <c r="O102" s="31">
        <f t="shared" si="11"/>
        <v>22.142189202234025</v>
      </c>
      <c r="P102" s="31">
        <f t="shared" si="11"/>
        <v>24.159618275007336</v>
      </c>
      <c r="Q102" s="31">
        <f t="shared" si="11"/>
        <v>25.198462948932622</v>
      </c>
      <c r="R102" s="75"/>
      <c r="S102" s="73"/>
      <c r="T102" s="76"/>
    </row>
    <row r="103" spans="1:20" x14ac:dyDescent="0.25">
      <c r="A103" s="25">
        <v>42952.083338888886</v>
      </c>
      <c r="B103" s="26">
        <v>0</v>
      </c>
      <c r="C103" s="27">
        <v>0</v>
      </c>
      <c r="D103" s="26">
        <v>0</v>
      </c>
      <c r="E103" s="27">
        <v>0</v>
      </c>
      <c r="F103" s="28">
        <f t="shared" si="8"/>
        <v>0</v>
      </c>
      <c r="G103" s="28">
        <f t="shared" si="8"/>
        <v>0</v>
      </c>
      <c r="H103" s="29">
        <v>0</v>
      </c>
      <c r="I103" s="30">
        <f t="shared" si="9"/>
        <v>0</v>
      </c>
      <c r="J103" s="31">
        <f t="shared" si="7"/>
        <v>0</v>
      </c>
      <c r="K103" s="78"/>
      <c r="L103" s="75"/>
      <c r="M103" s="31">
        <f t="shared" si="11"/>
        <v>43.797654223603928</v>
      </c>
      <c r="N103" s="31">
        <f t="shared" si="11"/>
        <v>23.568419501998282</v>
      </c>
      <c r="O103" s="31">
        <f t="shared" si="11"/>
        <v>22.142189202234025</v>
      </c>
      <c r="P103" s="31">
        <f t="shared" si="11"/>
        <v>24.159618275007336</v>
      </c>
      <c r="Q103" s="31">
        <f t="shared" si="11"/>
        <v>25.198462948932622</v>
      </c>
      <c r="R103" s="75"/>
      <c r="S103" s="73"/>
      <c r="T103" s="76"/>
    </row>
    <row r="104" spans="1:20" x14ac:dyDescent="0.25">
      <c r="A104" s="25">
        <v>42952.125005613423</v>
      </c>
      <c r="B104" s="26">
        <v>0</v>
      </c>
      <c r="C104" s="27">
        <v>0</v>
      </c>
      <c r="D104" s="26">
        <v>0</v>
      </c>
      <c r="E104" s="27">
        <v>0</v>
      </c>
      <c r="F104" s="28">
        <f t="shared" si="8"/>
        <v>0</v>
      </c>
      <c r="G104" s="28">
        <f t="shared" si="8"/>
        <v>0</v>
      </c>
      <c r="H104" s="29">
        <v>0</v>
      </c>
      <c r="I104" s="30">
        <f t="shared" si="9"/>
        <v>0</v>
      </c>
      <c r="J104" s="31">
        <f t="shared" si="7"/>
        <v>0</v>
      </c>
      <c r="K104" s="78"/>
      <c r="L104" s="75"/>
      <c r="M104" s="31">
        <f t="shared" ref="M104:Q119" si="12">M103</f>
        <v>43.797654223603928</v>
      </c>
      <c r="N104" s="31">
        <f t="shared" si="12"/>
        <v>23.568419501998282</v>
      </c>
      <c r="O104" s="31">
        <f t="shared" si="12"/>
        <v>22.142189202234025</v>
      </c>
      <c r="P104" s="31">
        <f t="shared" si="12"/>
        <v>24.159618275007336</v>
      </c>
      <c r="Q104" s="31">
        <f t="shared" si="12"/>
        <v>25.198462948932622</v>
      </c>
      <c r="R104" s="75"/>
      <c r="S104" s="73"/>
      <c r="T104" s="76"/>
    </row>
    <row r="105" spans="1:20" x14ac:dyDescent="0.25">
      <c r="A105" s="25">
        <v>42952.16667233796</v>
      </c>
      <c r="B105" s="26">
        <v>0</v>
      </c>
      <c r="C105" s="27">
        <v>0</v>
      </c>
      <c r="D105" s="26">
        <v>0</v>
      </c>
      <c r="E105" s="27">
        <v>0</v>
      </c>
      <c r="F105" s="28">
        <f t="shared" si="8"/>
        <v>0</v>
      </c>
      <c r="G105" s="28">
        <f t="shared" si="8"/>
        <v>0</v>
      </c>
      <c r="H105" s="29">
        <v>0</v>
      </c>
      <c r="I105" s="30">
        <f t="shared" si="9"/>
        <v>0</v>
      </c>
      <c r="J105" s="31">
        <f t="shared" si="7"/>
        <v>0</v>
      </c>
      <c r="K105" s="78"/>
      <c r="L105" s="75"/>
      <c r="M105" s="31">
        <f t="shared" si="12"/>
        <v>43.797654223603928</v>
      </c>
      <c r="N105" s="31">
        <f t="shared" si="12"/>
        <v>23.568419501998282</v>
      </c>
      <c r="O105" s="31">
        <f t="shared" si="12"/>
        <v>22.142189202234025</v>
      </c>
      <c r="P105" s="31">
        <f t="shared" si="12"/>
        <v>24.159618275007336</v>
      </c>
      <c r="Q105" s="31">
        <f t="shared" si="12"/>
        <v>25.198462948932622</v>
      </c>
      <c r="R105" s="75"/>
      <c r="S105" s="73"/>
      <c r="T105" s="76"/>
    </row>
    <row r="106" spans="1:20" x14ac:dyDescent="0.25">
      <c r="A106" s="25">
        <v>42952.208339062498</v>
      </c>
      <c r="B106" s="26">
        <v>0</v>
      </c>
      <c r="C106" s="27">
        <v>0</v>
      </c>
      <c r="D106" s="26">
        <v>0</v>
      </c>
      <c r="E106" s="27">
        <v>0</v>
      </c>
      <c r="F106" s="28">
        <f t="shared" si="8"/>
        <v>0</v>
      </c>
      <c r="G106" s="28">
        <f t="shared" si="8"/>
        <v>0</v>
      </c>
      <c r="H106" s="29">
        <v>0</v>
      </c>
      <c r="I106" s="30">
        <f t="shared" si="9"/>
        <v>0</v>
      </c>
      <c r="J106" s="31">
        <f t="shared" si="7"/>
        <v>0</v>
      </c>
      <c r="K106" s="78"/>
      <c r="L106" s="75"/>
      <c r="M106" s="31">
        <f t="shared" si="12"/>
        <v>43.797654223603928</v>
      </c>
      <c r="N106" s="31">
        <f t="shared" si="12"/>
        <v>23.568419501998282</v>
      </c>
      <c r="O106" s="31">
        <f t="shared" si="12"/>
        <v>22.142189202234025</v>
      </c>
      <c r="P106" s="31">
        <f t="shared" si="12"/>
        <v>24.159618275007336</v>
      </c>
      <c r="Q106" s="31">
        <f t="shared" si="12"/>
        <v>25.198462948932622</v>
      </c>
      <c r="R106" s="75"/>
      <c r="S106" s="73"/>
      <c r="T106" s="76"/>
    </row>
    <row r="107" spans="1:20" x14ac:dyDescent="0.25">
      <c r="A107" s="25">
        <v>42952.250005787035</v>
      </c>
      <c r="B107" s="26">
        <v>0</v>
      </c>
      <c r="C107" s="27">
        <v>0</v>
      </c>
      <c r="D107" s="26">
        <v>0</v>
      </c>
      <c r="E107" s="27">
        <v>0</v>
      </c>
      <c r="F107" s="28">
        <f t="shared" si="8"/>
        <v>0</v>
      </c>
      <c r="G107" s="28">
        <f t="shared" si="8"/>
        <v>0</v>
      </c>
      <c r="H107" s="29">
        <v>0</v>
      </c>
      <c r="I107" s="30">
        <f t="shared" si="9"/>
        <v>0</v>
      </c>
      <c r="J107" s="31">
        <f t="shared" si="7"/>
        <v>0</v>
      </c>
      <c r="K107" s="78"/>
      <c r="L107" s="75"/>
      <c r="M107" s="31">
        <f t="shared" si="12"/>
        <v>43.797654223603928</v>
      </c>
      <c r="N107" s="31">
        <f t="shared" si="12"/>
        <v>23.568419501998282</v>
      </c>
      <c r="O107" s="31">
        <f t="shared" si="12"/>
        <v>22.142189202234025</v>
      </c>
      <c r="P107" s="31">
        <f t="shared" si="12"/>
        <v>24.159618275007336</v>
      </c>
      <c r="Q107" s="31">
        <f t="shared" si="12"/>
        <v>25.198462948932622</v>
      </c>
      <c r="R107" s="75"/>
      <c r="S107" s="73"/>
      <c r="T107" s="76"/>
    </row>
    <row r="108" spans="1:20" x14ac:dyDescent="0.25">
      <c r="A108" s="25">
        <v>42952.291672511572</v>
      </c>
      <c r="B108" s="26">
        <v>0</v>
      </c>
      <c r="C108" s="27">
        <v>0</v>
      </c>
      <c r="D108" s="26">
        <v>0</v>
      </c>
      <c r="E108" s="27">
        <v>0</v>
      </c>
      <c r="F108" s="28">
        <f t="shared" si="8"/>
        <v>0</v>
      </c>
      <c r="G108" s="28">
        <f t="shared" si="8"/>
        <v>0</v>
      </c>
      <c r="H108" s="29">
        <v>0</v>
      </c>
      <c r="I108" s="30">
        <f t="shared" si="9"/>
        <v>0</v>
      </c>
      <c r="J108" s="31">
        <f t="shared" si="7"/>
        <v>0</v>
      </c>
      <c r="K108" s="78"/>
      <c r="L108" s="75"/>
      <c r="M108" s="31">
        <f t="shared" si="12"/>
        <v>43.797654223603928</v>
      </c>
      <c r="N108" s="31">
        <f t="shared" si="12"/>
        <v>23.568419501998282</v>
      </c>
      <c r="O108" s="31">
        <f t="shared" si="12"/>
        <v>22.142189202234025</v>
      </c>
      <c r="P108" s="31">
        <f t="shared" si="12"/>
        <v>24.159618275007336</v>
      </c>
      <c r="Q108" s="31">
        <f t="shared" si="12"/>
        <v>25.198462948932622</v>
      </c>
      <c r="R108" s="75"/>
      <c r="S108" s="73"/>
      <c r="T108" s="76"/>
    </row>
    <row r="109" spans="1:20" x14ac:dyDescent="0.25">
      <c r="A109" s="25">
        <v>42952.333339236109</v>
      </c>
      <c r="B109" s="26">
        <v>0</v>
      </c>
      <c r="C109" s="27">
        <v>0</v>
      </c>
      <c r="D109" s="26">
        <v>0</v>
      </c>
      <c r="E109" s="27">
        <v>0</v>
      </c>
      <c r="F109" s="28">
        <f t="shared" si="8"/>
        <v>0</v>
      </c>
      <c r="G109" s="28">
        <f t="shared" si="8"/>
        <v>0</v>
      </c>
      <c r="H109" s="29">
        <v>0</v>
      </c>
      <c r="I109" s="30">
        <f t="shared" si="9"/>
        <v>0</v>
      </c>
      <c r="J109" s="31">
        <f t="shared" si="7"/>
        <v>0</v>
      </c>
      <c r="K109" s="78"/>
      <c r="L109" s="75"/>
      <c r="M109" s="31">
        <f t="shared" si="12"/>
        <v>43.797654223603928</v>
      </c>
      <c r="N109" s="31">
        <f t="shared" si="12"/>
        <v>23.568419501998282</v>
      </c>
      <c r="O109" s="31">
        <f t="shared" si="12"/>
        <v>22.142189202234025</v>
      </c>
      <c r="P109" s="31">
        <f t="shared" si="12"/>
        <v>24.159618275007336</v>
      </c>
      <c r="Q109" s="31">
        <f t="shared" si="12"/>
        <v>25.198462948932622</v>
      </c>
      <c r="R109" s="75"/>
      <c r="S109" s="73"/>
      <c r="T109" s="76"/>
    </row>
    <row r="110" spans="1:20" x14ac:dyDescent="0.25">
      <c r="A110" s="25">
        <v>42952.375005960646</v>
      </c>
      <c r="B110" s="26">
        <v>5.8</v>
      </c>
      <c r="C110" s="27">
        <v>109.91</v>
      </c>
      <c r="D110" s="26">
        <v>0</v>
      </c>
      <c r="E110" s="27">
        <v>0</v>
      </c>
      <c r="F110" s="28">
        <f t="shared" si="8"/>
        <v>5.8</v>
      </c>
      <c r="G110" s="28">
        <f t="shared" si="8"/>
        <v>109.91</v>
      </c>
      <c r="H110" s="29">
        <v>0</v>
      </c>
      <c r="I110" s="30">
        <f t="shared" si="9"/>
        <v>5.8</v>
      </c>
      <c r="J110" s="31">
        <f t="shared" si="7"/>
        <v>18.95</v>
      </c>
      <c r="K110" s="78"/>
      <c r="L110" s="75"/>
      <c r="M110" s="31">
        <f t="shared" si="12"/>
        <v>43.797654223603928</v>
      </c>
      <c r="N110" s="31">
        <f t="shared" si="12"/>
        <v>23.568419501998282</v>
      </c>
      <c r="O110" s="31">
        <f t="shared" si="12"/>
        <v>22.142189202234025</v>
      </c>
      <c r="P110" s="31">
        <f t="shared" si="12"/>
        <v>24.159618275007336</v>
      </c>
      <c r="Q110" s="31">
        <f t="shared" si="12"/>
        <v>25.198462948932622</v>
      </c>
      <c r="R110" s="75"/>
      <c r="S110" s="73"/>
      <c r="T110" s="76"/>
    </row>
    <row r="111" spans="1:20" x14ac:dyDescent="0.25">
      <c r="A111" s="25">
        <v>42952.416672685184</v>
      </c>
      <c r="B111" s="26">
        <v>32.9</v>
      </c>
      <c r="C111" s="27">
        <v>705.37599999999998</v>
      </c>
      <c r="D111" s="26">
        <v>17.269000000000002</v>
      </c>
      <c r="E111" s="27">
        <v>370.24700000000001</v>
      </c>
      <c r="F111" s="28">
        <f t="shared" si="8"/>
        <v>15.630999999999997</v>
      </c>
      <c r="G111" s="28">
        <f t="shared" si="8"/>
        <v>335.12899999999996</v>
      </c>
      <c r="H111" s="29">
        <v>0</v>
      </c>
      <c r="I111" s="30">
        <f t="shared" si="9"/>
        <v>15.630999999999997</v>
      </c>
      <c r="J111" s="31">
        <f t="shared" si="7"/>
        <v>21.440023031156038</v>
      </c>
      <c r="K111" s="78"/>
      <c r="L111" s="75"/>
      <c r="M111" s="31">
        <f t="shared" si="12"/>
        <v>43.797654223603928</v>
      </c>
      <c r="N111" s="31">
        <f t="shared" si="12"/>
        <v>23.568419501998282</v>
      </c>
      <c r="O111" s="31">
        <f t="shared" si="12"/>
        <v>22.142189202234025</v>
      </c>
      <c r="P111" s="31">
        <f t="shared" si="12"/>
        <v>24.159618275007336</v>
      </c>
      <c r="Q111" s="31">
        <f t="shared" si="12"/>
        <v>25.198462948932622</v>
      </c>
      <c r="R111" s="75"/>
      <c r="S111" s="73"/>
      <c r="T111" s="76"/>
    </row>
    <row r="112" spans="1:20" x14ac:dyDescent="0.25">
      <c r="A112" s="25">
        <v>42952.458339409721</v>
      </c>
      <c r="B112" s="26">
        <v>0</v>
      </c>
      <c r="C112" s="27">
        <v>0</v>
      </c>
      <c r="D112" s="26">
        <v>0</v>
      </c>
      <c r="E112" s="27">
        <v>0</v>
      </c>
      <c r="F112" s="28">
        <f t="shared" si="8"/>
        <v>0</v>
      </c>
      <c r="G112" s="28">
        <f t="shared" si="8"/>
        <v>0</v>
      </c>
      <c r="H112" s="29">
        <v>0</v>
      </c>
      <c r="I112" s="30">
        <f t="shared" si="9"/>
        <v>0</v>
      </c>
      <c r="J112" s="31">
        <f t="shared" si="7"/>
        <v>0</v>
      </c>
      <c r="K112" s="78"/>
      <c r="L112" s="75"/>
      <c r="M112" s="31">
        <f t="shared" si="12"/>
        <v>43.797654223603928</v>
      </c>
      <c r="N112" s="31">
        <f t="shared" si="12"/>
        <v>23.568419501998282</v>
      </c>
      <c r="O112" s="31">
        <f t="shared" si="12"/>
        <v>22.142189202234025</v>
      </c>
      <c r="P112" s="31">
        <f t="shared" si="12"/>
        <v>24.159618275007336</v>
      </c>
      <c r="Q112" s="31">
        <f t="shared" si="12"/>
        <v>25.198462948932622</v>
      </c>
      <c r="R112" s="75"/>
      <c r="S112" s="73"/>
      <c r="T112" s="76"/>
    </row>
    <row r="113" spans="1:20" x14ac:dyDescent="0.25">
      <c r="A113" s="25">
        <v>42952.500006134258</v>
      </c>
      <c r="B113" s="26">
        <v>7.8250000000000002</v>
      </c>
      <c r="C113" s="27">
        <v>180.99225000000001</v>
      </c>
      <c r="D113" s="26">
        <v>0</v>
      </c>
      <c r="E113" s="27">
        <v>0</v>
      </c>
      <c r="F113" s="28">
        <f t="shared" si="8"/>
        <v>7.8250000000000002</v>
      </c>
      <c r="G113" s="28">
        <f t="shared" si="8"/>
        <v>180.99225000000001</v>
      </c>
      <c r="H113" s="29">
        <v>0</v>
      </c>
      <c r="I113" s="30">
        <f t="shared" si="9"/>
        <v>7.8250000000000002</v>
      </c>
      <c r="J113" s="31">
        <f t="shared" si="7"/>
        <v>23.130000000000003</v>
      </c>
      <c r="K113" s="78"/>
      <c r="L113" s="75"/>
      <c r="M113" s="31">
        <f t="shared" si="12"/>
        <v>43.797654223603928</v>
      </c>
      <c r="N113" s="31">
        <f t="shared" si="12"/>
        <v>23.568419501998282</v>
      </c>
      <c r="O113" s="31">
        <f t="shared" si="12"/>
        <v>22.142189202234025</v>
      </c>
      <c r="P113" s="31">
        <f t="shared" si="12"/>
        <v>24.159618275007336</v>
      </c>
      <c r="Q113" s="31">
        <f t="shared" si="12"/>
        <v>25.198462948932622</v>
      </c>
      <c r="R113" s="75"/>
      <c r="S113" s="73"/>
      <c r="T113" s="76"/>
    </row>
    <row r="114" spans="1:20" x14ac:dyDescent="0.25">
      <c r="A114" s="25">
        <v>42952.541672858795</v>
      </c>
      <c r="B114" s="26">
        <v>135.024</v>
      </c>
      <c r="C114" s="27">
        <v>3169.0132800000001</v>
      </c>
      <c r="D114" s="26">
        <v>59.406000000000006</v>
      </c>
      <c r="E114" s="27">
        <v>1394.249</v>
      </c>
      <c r="F114" s="28">
        <f t="shared" si="8"/>
        <v>75.617999999999995</v>
      </c>
      <c r="G114" s="28">
        <f t="shared" si="8"/>
        <v>1774.7642800000001</v>
      </c>
      <c r="H114" s="29">
        <v>0</v>
      </c>
      <c r="I114" s="30">
        <f t="shared" si="9"/>
        <v>75.617999999999995</v>
      </c>
      <c r="J114" s="31">
        <f t="shared" si="7"/>
        <v>23.470129863260073</v>
      </c>
      <c r="K114" s="78"/>
      <c r="L114" s="75"/>
      <c r="M114" s="31">
        <f t="shared" si="12"/>
        <v>43.797654223603928</v>
      </c>
      <c r="N114" s="31">
        <f t="shared" si="12"/>
        <v>23.568419501998282</v>
      </c>
      <c r="O114" s="31">
        <f t="shared" si="12"/>
        <v>22.142189202234025</v>
      </c>
      <c r="P114" s="31">
        <f t="shared" si="12"/>
        <v>24.159618275007336</v>
      </c>
      <c r="Q114" s="31">
        <f t="shared" si="12"/>
        <v>25.198462948932622</v>
      </c>
      <c r="R114" s="75"/>
      <c r="S114" s="73"/>
      <c r="T114" s="76"/>
    </row>
    <row r="115" spans="1:20" x14ac:dyDescent="0.25">
      <c r="A115" s="25">
        <v>42952.583339583332</v>
      </c>
      <c r="B115" s="26">
        <v>248.12299999999999</v>
      </c>
      <c r="C115" s="27">
        <v>5868.1089499999998</v>
      </c>
      <c r="D115" s="26">
        <v>164.79300000000001</v>
      </c>
      <c r="E115" s="27">
        <v>3897.364</v>
      </c>
      <c r="F115" s="28">
        <f t="shared" si="8"/>
        <v>83.329999999999984</v>
      </c>
      <c r="G115" s="28">
        <f t="shared" si="8"/>
        <v>1970.7449499999998</v>
      </c>
      <c r="H115" s="29">
        <v>0</v>
      </c>
      <c r="I115" s="30">
        <f t="shared" si="9"/>
        <v>83.329999999999984</v>
      </c>
      <c r="J115" s="31">
        <f t="shared" si="7"/>
        <v>23.649885395415819</v>
      </c>
      <c r="K115" s="78"/>
      <c r="L115" s="75"/>
      <c r="M115" s="31">
        <f t="shared" si="12"/>
        <v>43.797654223603928</v>
      </c>
      <c r="N115" s="31">
        <f t="shared" si="12"/>
        <v>23.568419501998282</v>
      </c>
      <c r="O115" s="31">
        <f t="shared" si="12"/>
        <v>22.142189202234025</v>
      </c>
      <c r="P115" s="31">
        <f t="shared" si="12"/>
        <v>24.159618275007336</v>
      </c>
      <c r="Q115" s="31">
        <f t="shared" si="12"/>
        <v>25.198462948932622</v>
      </c>
      <c r="R115" s="75"/>
      <c r="S115" s="73"/>
      <c r="T115" s="76"/>
    </row>
    <row r="116" spans="1:20" x14ac:dyDescent="0.25">
      <c r="A116" s="25">
        <v>42952.62500630787</v>
      </c>
      <c r="B116" s="26">
        <v>276.488</v>
      </c>
      <c r="C116" s="27">
        <v>6480.8787199999997</v>
      </c>
      <c r="D116" s="26">
        <v>154.07400000000001</v>
      </c>
      <c r="E116" s="27">
        <v>3611.502</v>
      </c>
      <c r="F116" s="28">
        <f t="shared" si="8"/>
        <v>122.41399999999999</v>
      </c>
      <c r="G116" s="28">
        <f t="shared" si="8"/>
        <v>2869.3767199999998</v>
      </c>
      <c r="H116" s="29">
        <v>0</v>
      </c>
      <c r="I116" s="30">
        <f t="shared" si="9"/>
        <v>122.41399999999999</v>
      </c>
      <c r="J116" s="31">
        <f t="shared" si="7"/>
        <v>23.439939222637936</v>
      </c>
      <c r="K116" s="78"/>
      <c r="L116" s="75"/>
      <c r="M116" s="31">
        <f t="shared" si="12"/>
        <v>43.797654223603928</v>
      </c>
      <c r="N116" s="31">
        <f t="shared" si="12"/>
        <v>23.568419501998282</v>
      </c>
      <c r="O116" s="31">
        <f t="shared" si="12"/>
        <v>22.142189202234025</v>
      </c>
      <c r="P116" s="31">
        <f t="shared" si="12"/>
        <v>24.159618275007336</v>
      </c>
      <c r="Q116" s="31">
        <f t="shared" si="12"/>
        <v>25.198462948932622</v>
      </c>
      <c r="R116" s="75"/>
      <c r="S116" s="73"/>
      <c r="T116" s="76"/>
    </row>
    <row r="117" spans="1:20" x14ac:dyDescent="0.25">
      <c r="A117" s="25">
        <v>42952.666673032407</v>
      </c>
      <c r="B117" s="26">
        <v>276.197</v>
      </c>
      <c r="C117" s="27">
        <v>6642.5378499999997</v>
      </c>
      <c r="D117" s="26">
        <v>176.827</v>
      </c>
      <c r="E117" s="27">
        <v>4252.7</v>
      </c>
      <c r="F117" s="28">
        <f t="shared" si="8"/>
        <v>99.37</v>
      </c>
      <c r="G117" s="28">
        <f t="shared" si="8"/>
        <v>2389.8378499999999</v>
      </c>
      <c r="H117" s="29">
        <v>0</v>
      </c>
      <c r="I117" s="30">
        <f t="shared" si="9"/>
        <v>99.37</v>
      </c>
      <c r="J117" s="31">
        <f t="shared" si="7"/>
        <v>24.049892824796213</v>
      </c>
      <c r="K117" s="78"/>
      <c r="L117" s="75"/>
      <c r="M117" s="31">
        <f t="shared" si="12"/>
        <v>43.797654223603928</v>
      </c>
      <c r="N117" s="31">
        <f t="shared" si="12"/>
        <v>23.568419501998282</v>
      </c>
      <c r="O117" s="31">
        <f t="shared" si="12"/>
        <v>22.142189202234025</v>
      </c>
      <c r="P117" s="31">
        <f t="shared" si="12"/>
        <v>24.159618275007336</v>
      </c>
      <c r="Q117" s="31">
        <f t="shared" si="12"/>
        <v>25.198462948932622</v>
      </c>
      <c r="R117" s="75"/>
      <c r="S117" s="73"/>
      <c r="T117" s="76"/>
    </row>
    <row r="118" spans="1:20" x14ac:dyDescent="0.25">
      <c r="A118" s="25">
        <v>42952.708339756944</v>
      </c>
      <c r="B118" s="26">
        <v>243.196</v>
      </c>
      <c r="C118" s="27">
        <v>5941.2782800000004</v>
      </c>
      <c r="D118" s="26">
        <v>148.15700000000001</v>
      </c>
      <c r="E118" s="27">
        <v>3619.482</v>
      </c>
      <c r="F118" s="28">
        <f t="shared" si="8"/>
        <v>95.038999999999987</v>
      </c>
      <c r="G118" s="28">
        <f t="shared" si="8"/>
        <v>2321.7962800000005</v>
      </c>
      <c r="H118" s="29">
        <v>0</v>
      </c>
      <c r="I118" s="30">
        <f t="shared" si="9"/>
        <v>95.038999999999987</v>
      </c>
      <c r="J118" s="31">
        <f t="shared" si="7"/>
        <v>24.429931712244457</v>
      </c>
      <c r="K118" s="78"/>
      <c r="L118" s="75"/>
      <c r="M118" s="31">
        <f t="shared" si="12"/>
        <v>43.797654223603928</v>
      </c>
      <c r="N118" s="31">
        <f t="shared" si="12"/>
        <v>23.568419501998282</v>
      </c>
      <c r="O118" s="31">
        <f t="shared" si="12"/>
        <v>22.142189202234025</v>
      </c>
      <c r="P118" s="31">
        <f t="shared" si="12"/>
        <v>24.159618275007336</v>
      </c>
      <c r="Q118" s="31">
        <f t="shared" si="12"/>
        <v>25.198462948932622</v>
      </c>
      <c r="R118" s="75"/>
      <c r="S118" s="73"/>
      <c r="T118" s="76"/>
    </row>
    <row r="119" spans="1:20" x14ac:dyDescent="0.25">
      <c r="A119" s="25">
        <v>42952.750006481481</v>
      </c>
      <c r="B119" s="26">
        <v>163.78200000000001</v>
      </c>
      <c r="C119" s="27">
        <v>4264.88328</v>
      </c>
      <c r="D119" s="26">
        <v>163.78200000000001</v>
      </c>
      <c r="E119" s="27">
        <v>4264.8829999999998</v>
      </c>
      <c r="F119" s="28">
        <f t="shared" si="8"/>
        <v>0</v>
      </c>
      <c r="G119" s="28">
        <f t="shared" si="8"/>
        <v>2.8000000020256266E-4</v>
      </c>
      <c r="H119" s="29">
        <v>0</v>
      </c>
      <c r="I119" s="30">
        <f t="shared" si="9"/>
        <v>0</v>
      </c>
      <c r="J119" s="31">
        <f t="shared" si="7"/>
        <v>0</v>
      </c>
      <c r="K119" s="78"/>
      <c r="L119" s="75"/>
      <c r="M119" s="31">
        <f t="shared" si="12"/>
        <v>43.797654223603928</v>
      </c>
      <c r="N119" s="31">
        <f t="shared" si="12"/>
        <v>23.568419501998282</v>
      </c>
      <c r="O119" s="31">
        <f t="shared" si="12"/>
        <v>22.142189202234025</v>
      </c>
      <c r="P119" s="31">
        <f t="shared" si="12"/>
        <v>24.159618275007336</v>
      </c>
      <c r="Q119" s="31">
        <f t="shared" si="12"/>
        <v>25.198462948932622</v>
      </c>
      <c r="R119" s="75"/>
      <c r="S119" s="73"/>
      <c r="T119" s="76"/>
    </row>
    <row r="120" spans="1:20" x14ac:dyDescent="0.25">
      <c r="A120" s="25">
        <v>42952.791673206018</v>
      </c>
      <c r="B120" s="26">
        <v>171.55699999999999</v>
      </c>
      <c r="C120" s="27">
        <v>4278.6315800000002</v>
      </c>
      <c r="D120" s="26">
        <v>116.989</v>
      </c>
      <c r="E120" s="27">
        <v>2917.7160000000003</v>
      </c>
      <c r="F120" s="28">
        <f t="shared" si="8"/>
        <v>54.567999999999984</v>
      </c>
      <c r="G120" s="28">
        <f t="shared" si="8"/>
        <v>1360.9155799999999</v>
      </c>
      <c r="H120" s="29">
        <v>0</v>
      </c>
      <c r="I120" s="30">
        <f t="shared" si="9"/>
        <v>54.567999999999984</v>
      </c>
      <c r="J120" s="31">
        <f t="shared" si="7"/>
        <v>24.939810511655189</v>
      </c>
      <c r="K120" s="78"/>
      <c r="L120" s="75"/>
      <c r="M120" s="31">
        <f t="shared" ref="M120:Q135" si="13">M119</f>
        <v>43.797654223603928</v>
      </c>
      <c r="N120" s="31">
        <f t="shared" si="13"/>
        <v>23.568419501998282</v>
      </c>
      <c r="O120" s="31">
        <f t="shared" si="13"/>
        <v>22.142189202234025</v>
      </c>
      <c r="P120" s="31">
        <f t="shared" si="13"/>
        <v>24.159618275007336</v>
      </c>
      <c r="Q120" s="31">
        <f t="shared" si="13"/>
        <v>25.198462948932622</v>
      </c>
      <c r="R120" s="75"/>
      <c r="S120" s="73"/>
      <c r="T120" s="76"/>
    </row>
    <row r="121" spans="1:20" x14ac:dyDescent="0.25">
      <c r="A121" s="25">
        <v>42952.833339930556</v>
      </c>
      <c r="B121" s="26">
        <v>177.084</v>
      </c>
      <c r="C121" s="27">
        <v>4058.7652800000001</v>
      </c>
      <c r="D121" s="26">
        <v>39.725000000000001</v>
      </c>
      <c r="E121" s="27">
        <v>910.49700000000007</v>
      </c>
      <c r="F121" s="28">
        <f t="shared" si="8"/>
        <v>137.35900000000001</v>
      </c>
      <c r="G121" s="28">
        <f t="shared" si="8"/>
        <v>3148.2682800000002</v>
      </c>
      <c r="H121" s="29">
        <v>0</v>
      </c>
      <c r="I121" s="30">
        <f t="shared" si="9"/>
        <v>137.35900000000001</v>
      </c>
      <c r="J121" s="31">
        <f t="shared" si="7"/>
        <v>22.92</v>
      </c>
      <c r="K121" s="78"/>
      <c r="L121" s="75"/>
      <c r="M121" s="31">
        <f t="shared" si="13"/>
        <v>43.797654223603928</v>
      </c>
      <c r="N121" s="31">
        <f t="shared" si="13"/>
        <v>23.568419501998282</v>
      </c>
      <c r="O121" s="31">
        <f t="shared" si="13"/>
        <v>22.142189202234025</v>
      </c>
      <c r="P121" s="31">
        <f t="shared" si="13"/>
        <v>24.159618275007336</v>
      </c>
      <c r="Q121" s="31">
        <f t="shared" si="13"/>
        <v>25.198462948932622</v>
      </c>
      <c r="R121" s="75"/>
      <c r="S121" s="73"/>
      <c r="T121" s="76"/>
    </row>
    <row r="122" spans="1:20" x14ac:dyDescent="0.25">
      <c r="A122" s="25">
        <v>42952.875006655093</v>
      </c>
      <c r="B122" s="26">
        <v>125.783</v>
      </c>
      <c r="C122" s="27">
        <v>2957.1583300000002</v>
      </c>
      <c r="D122" s="26">
        <v>40.239000000000004</v>
      </c>
      <c r="E122" s="27">
        <v>946.01900000000001</v>
      </c>
      <c r="F122" s="28">
        <f t="shared" si="8"/>
        <v>85.543999999999997</v>
      </c>
      <c r="G122" s="28">
        <f t="shared" si="8"/>
        <v>2011.1393300000002</v>
      </c>
      <c r="H122" s="29">
        <v>0</v>
      </c>
      <c r="I122" s="30">
        <f t="shared" si="9"/>
        <v>85.543999999999997</v>
      </c>
      <c r="J122" s="31">
        <f t="shared" si="7"/>
        <v>23.50999871411204</v>
      </c>
      <c r="K122" s="78"/>
      <c r="L122" s="75"/>
      <c r="M122" s="31">
        <f t="shared" si="13"/>
        <v>43.797654223603928</v>
      </c>
      <c r="N122" s="31">
        <f t="shared" si="13"/>
        <v>23.568419501998282</v>
      </c>
      <c r="O122" s="31">
        <f t="shared" si="13"/>
        <v>22.142189202234025</v>
      </c>
      <c r="P122" s="31">
        <f t="shared" si="13"/>
        <v>24.159618275007336</v>
      </c>
      <c r="Q122" s="31">
        <f t="shared" si="13"/>
        <v>25.198462948932622</v>
      </c>
      <c r="R122" s="75"/>
      <c r="S122" s="73"/>
      <c r="T122" s="76"/>
    </row>
    <row r="123" spans="1:20" x14ac:dyDescent="0.25">
      <c r="A123" s="25">
        <v>42952.91667337963</v>
      </c>
      <c r="B123" s="26">
        <v>40.174999999999997</v>
      </c>
      <c r="C123" s="27">
        <v>875.01149999999996</v>
      </c>
      <c r="D123" s="26">
        <v>0</v>
      </c>
      <c r="E123" s="27">
        <v>0</v>
      </c>
      <c r="F123" s="28">
        <f t="shared" si="8"/>
        <v>40.174999999999997</v>
      </c>
      <c r="G123" s="28">
        <f t="shared" si="8"/>
        <v>875.01149999999996</v>
      </c>
      <c r="H123" s="29">
        <v>0</v>
      </c>
      <c r="I123" s="30">
        <f t="shared" si="9"/>
        <v>40.174999999999997</v>
      </c>
      <c r="J123" s="31">
        <f t="shared" si="7"/>
        <v>21.78</v>
      </c>
      <c r="K123" s="78"/>
      <c r="L123" s="75"/>
      <c r="M123" s="31">
        <f t="shared" si="13"/>
        <v>43.797654223603928</v>
      </c>
      <c r="N123" s="31">
        <f t="shared" si="13"/>
        <v>23.568419501998282</v>
      </c>
      <c r="O123" s="31">
        <f t="shared" si="13"/>
        <v>22.142189202234025</v>
      </c>
      <c r="P123" s="31">
        <f t="shared" si="13"/>
        <v>24.159618275007336</v>
      </c>
      <c r="Q123" s="31">
        <f t="shared" si="13"/>
        <v>25.198462948932622</v>
      </c>
      <c r="R123" s="75"/>
      <c r="S123" s="73"/>
      <c r="T123" s="76"/>
    </row>
    <row r="124" spans="1:20" x14ac:dyDescent="0.25">
      <c r="A124" s="25">
        <v>42952.958340104167</v>
      </c>
      <c r="B124" s="26">
        <v>52.05</v>
      </c>
      <c r="C124" s="27">
        <v>1090.9680000000001</v>
      </c>
      <c r="D124" s="26">
        <v>0</v>
      </c>
      <c r="E124" s="27">
        <v>0</v>
      </c>
      <c r="F124" s="28">
        <f t="shared" si="8"/>
        <v>52.05</v>
      </c>
      <c r="G124" s="28">
        <f t="shared" si="8"/>
        <v>1090.9680000000001</v>
      </c>
      <c r="H124" s="29">
        <v>0</v>
      </c>
      <c r="I124" s="30">
        <f t="shared" si="9"/>
        <v>52.05</v>
      </c>
      <c r="J124" s="31">
        <f t="shared" si="7"/>
        <v>20.96</v>
      </c>
      <c r="K124" s="78"/>
      <c r="L124" s="75"/>
      <c r="M124" s="31">
        <f t="shared" si="13"/>
        <v>43.797654223603928</v>
      </c>
      <c r="N124" s="31">
        <f t="shared" si="13"/>
        <v>23.568419501998282</v>
      </c>
      <c r="O124" s="31">
        <f t="shared" si="13"/>
        <v>22.142189202234025</v>
      </c>
      <c r="P124" s="31">
        <f t="shared" si="13"/>
        <v>24.159618275007336</v>
      </c>
      <c r="Q124" s="31">
        <f t="shared" si="13"/>
        <v>25.198462948932622</v>
      </c>
      <c r="R124" s="75"/>
      <c r="S124" s="73"/>
      <c r="T124" s="76"/>
    </row>
    <row r="125" spans="1:20" x14ac:dyDescent="0.25">
      <c r="A125" s="25">
        <v>42953.000006828704</v>
      </c>
      <c r="B125" s="26">
        <v>36.1</v>
      </c>
      <c r="C125" s="27">
        <v>666.04499999999996</v>
      </c>
      <c r="D125" s="26">
        <v>5.05</v>
      </c>
      <c r="E125" s="27">
        <v>93.173000000000002</v>
      </c>
      <c r="F125" s="28">
        <f t="shared" si="8"/>
        <v>31.05</v>
      </c>
      <c r="G125" s="28">
        <f t="shared" si="8"/>
        <v>572.87199999999996</v>
      </c>
      <c r="H125" s="29">
        <v>0</v>
      </c>
      <c r="I125" s="30">
        <f t="shared" si="9"/>
        <v>31.05</v>
      </c>
      <c r="J125" s="31">
        <f t="shared" si="7"/>
        <v>18.449983896940417</v>
      </c>
      <c r="K125" s="78"/>
      <c r="L125" s="75"/>
      <c r="M125" s="31">
        <f t="shared" si="13"/>
        <v>43.797654223603928</v>
      </c>
      <c r="N125" s="31">
        <f t="shared" si="13"/>
        <v>23.568419501998282</v>
      </c>
      <c r="O125" s="31">
        <f t="shared" si="13"/>
        <v>22.142189202234025</v>
      </c>
      <c r="P125" s="31">
        <f t="shared" si="13"/>
        <v>24.159618275007336</v>
      </c>
      <c r="Q125" s="31">
        <f t="shared" si="13"/>
        <v>25.198462948932622</v>
      </c>
      <c r="R125" s="75"/>
      <c r="S125" s="73"/>
      <c r="T125" s="76"/>
    </row>
    <row r="126" spans="1:20" x14ac:dyDescent="0.25">
      <c r="A126" s="25">
        <v>42953.041673553242</v>
      </c>
      <c r="B126" s="26">
        <v>0</v>
      </c>
      <c r="C126" s="27">
        <v>0</v>
      </c>
      <c r="D126" s="26">
        <v>0</v>
      </c>
      <c r="E126" s="27">
        <v>0</v>
      </c>
      <c r="F126" s="28">
        <f t="shared" si="8"/>
        <v>0</v>
      </c>
      <c r="G126" s="28">
        <f t="shared" si="8"/>
        <v>0</v>
      </c>
      <c r="H126" s="29">
        <v>0</v>
      </c>
      <c r="I126" s="30">
        <f t="shared" si="9"/>
        <v>0</v>
      </c>
      <c r="J126" s="31">
        <f t="shared" si="7"/>
        <v>0</v>
      </c>
      <c r="K126" s="78"/>
      <c r="L126" s="75"/>
      <c r="M126" s="31">
        <f t="shared" si="13"/>
        <v>43.797654223603928</v>
      </c>
      <c r="N126" s="31">
        <f t="shared" si="13"/>
        <v>23.568419501998282</v>
      </c>
      <c r="O126" s="31">
        <f t="shared" si="13"/>
        <v>22.142189202234025</v>
      </c>
      <c r="P126" s="31">
        <f t="shared" si="13"/>
        <v>24.159618275007336</v>
      </c>
      <c r="Q126" s="31">
        <f t="shared" si="13"/>
        <v>25.198462948932622</v>
      </c>
      <c r="R126" s="75"/>
      <c r="S126" s="73"/>
      <c r="T126" s="76"/>
    </row>
    <row r="127" spans="1:20" x14ac:dyDescent="0.25">
      <c r="A127" s="25">
        <v>42953.083340277779</v>
      </c>
      <c r="B127" s="26">
        <v>0</v>
      </c>
      <c r="C127" s="27">
        <v>0</v>
      </c>
      <c r="D127" s="26">
        <v>0</v>
      </c>
      <c r="E127" s="27">
        <v>0</v>
      </c>
      <c r="F127" s="28">
        <f t="shared" si="8"/>
        <v>0</v>
      </c>
      <c r="G127" s="28">
        <f t="shared" si="8"/>
        <v>0</v>
      </c>
      <c r="H127" s="29">
        <v>0</v>
      </c>
      <c r="I127" s="30">
        <f t="shared" si="9"/>
        <v>0</v>
      </c>
      <c r="J127" s="31">
        <f t="shared" si="7"/>
        <v>0</v>
      </c>
      <c r="K127" s="78"/>
      <c r="L127" s="75"/>
      <c r="M127" s="31">
        <f t="shared" si="13"/>
        <v>43.797654223603928</v>
      </c>
      <c r="N127" s="31">
        <f t="shared" si="13"/>
        <v>23.568419501998282</v>
      </c>
      <c r="O127" s="31">
        <f t="shared" si="13"/>
        <v>22.142189202234025</v>
      </c>
      <c r="P127" s="31">
        <f t="shared" si="13"/>
        <v>24.159618275007336</v>
      </c>
      <c r="Q127" s="31">
        <f t="shared" si="13"/>
        <v>25.198462948932622</v>
      </c>
      <c r="R127" s="75"/>
      <c r="S127" s="73"/>
      <c r="T127" s="76"/>
    </row>
    <row r="128" spans="1:20" x14ac:dyDescent="0.25">
      <c r="A128" s="25">
        <v>42953.125007002316</v>
      </c>
      <c r="B128" s="26">
        <v>0</v>
      </c>
      <c r="C128" s="27">
        <v>0</v>
      </c>
      <c r="D128" s="26">
        <v>0</v>
      </c>
      <c r="E128" s="27">
        <v>0</v>
      </c>
      <c r="F128" s="28">
        <f t="shared" si="8"/>
        <v>0</v>
      </c>
      <c r="G128" s="28">
        <f t="shared" si="8"/>
        <v>0</v>
      </c>
      <c r="H128" s="29">
        <v>0</v>
      </c>
      <c r="I128" s="30">
        <f t="shared" si="9"/>
        <v>0</v>
      </c>
      <c r="J128" s="31">
        <f t="shared" si="7"/>
        <v>0</v>
      </c>
      <c r="K128" s="78"/>
      <c r="L128" s="75"/>
      <c r="M128" s="31">
        <f t="shared" si="13"/>
        <v>43.797654223603928</v>
      </c>
      <c r="N128" s="31">
        <f t="shared" si="13"/>
        <v>23.568419501998282</v>
      </c>
      <c r="O128" s="31">
        <f t="shared" si="13"/>
        <v>22.142189202234025</v>
      </c>
      <c r="P128" s="31">
        <f t="shared" si="13"/>
        <v>24.159618275007336</v>
      </c>
      <c r="Q128" s="31">
        <f t="shared" si="13"/>
        <v>25.198462948932622</v>
      </c>
      <c r="R128" s="75"/>
      <c r="S128" s="73"/>
      <c r="T128" s="76"/>
    </row>
    <row r="129" spans="1:20" x14ac:dyDescent="0.25">
      <c r="A129" s="25">
        <v>42953.166673726853</v>
      </c>
      <c r="B129" s="26">
        <v>5.1950000000000003</v>
      </c>
      <c r="C129" s="27">
        <v>77.982145000000003</v>
      </c>
      <c r="D129" s="26">
        <v>0</v>
      </c>
      <c r="E129" s="27">
        <v>0</v>
      </c>
      <c r="F129" s="28">
        <f t="shared" si="8"/>
        <v>5.1950000000000003</v>
      </c>
      <c r="G129" s="28">
        <f t="shared" si="8"/>
        <v>77.982145000000003</v>
      </c>
      <c r="H129" s="29">
        <v>0</v>
      </c>
      <c r="I129" s="30">
        <f t="shared" si="9"/>
        <v>5.1950000000000003</v>
      </c>
      <c r="J129" s="31">
        <f t="shared" si="7"/>
        <v>15.010999999999999</v>
      </c>
      <c r="K129" s="78"/>
      <c r="L129" s="75"/>
      <c r="M129" s="31">
        <f t="shared" si="13"/>
        <v>43.797654223603928</v>
      </c>
      <c r="N129" s="31">
        <f t="shared" si="13"/>
        <v>23.568419501998282</v>
      </c>
      <c r="O129" s="31">
        <f t="shared" si="13"/>
        <v>22.142189202234025</v>
      </c>
      <c r="P129" s="31">
        <f t="shared" si="13"/>
        <v>24.159618275007336</v>
      </c>
      <c r="Q129" s="31">
        <f t="shared" si="13"/>
        <v>25.198462948932622</v>
      </c>
      <c r="R129" s="75"/>
      <c r="S129" s="73"/>
      <c r="T129" s="76"/>
    </row>
    <row r="130" spans="1:20" x14ac:dyDescent="0.25">
      <c r="A130" s="25">
        <v>42953.208340451391</v>
      </c>
      <c r="B130" s="26">
        <v>7.1630000000000003</v>
      </c>
      <c r="C130" s="27">
        <v>113.24703</v>
      </c>
      <c r="D130" s="26">
        <v>0</v>
      </c>
      <c r="E130" s="27">
        <v>0</v>
      </c>
      <c r="F130" s="28">
        <f t="shared" si="8"/>
        <v>7.1630000000000003</v>
      </c>
      <c r="G130" s="28">
        <f t="shared" si="8"/>
        <v>113.24703</v>
      </c>
      <c r="H130" s="29">
        <v>0</v>
      </c>
      <c r="I130" s="30">
        <f t="shared" si="9"/>
        <v>7.1630000000000003</v>
      </c>
      <c r="J130" s="31">
        <f t="shared" si="7"/>
        <v>15.809999999999999</v>
      </c>
      <c r="K130" s="78"/>
      <c r="L130" s="75"/>
      <c r="M130" s="31">
        <f t="shared" si="13"/>
        <v>43.797654223603928</v>
      </c>
      <c r="N130" s="31">
        <f t="shared" si="13"/>
        <v>23.568419501998282</v>
      </c>
      <c r="O130" s="31">
        <f t="shared" si="13"/>
        <v>22.142189202234025</v>
      </c>
      <c r="P130" s="31">
        <f t="shared" si="13"/>
        <v>24.159618275007336</v>
      </c>
      <c r="Q130" s="31">
        <f t="shared" si="13"/>
        <v>25.198462948932622</v>
      </c>
      <c r="R130" s="75"/>
      <c r="S130" s="73"/>
      <c r="T130" s="76"/>
    </row>
    <row r="131" spans="1:20" x14ac:dyDescent="0.25">
      <c r="A131" s="25">
        <v>42953.250007175928</v>
      </c>
      <c r="B131" s="26">
        <v>5.1420000000000003</v>
      </c>
      <c r="C131" s="27">
        <v>74.301900000000003</v>
      </c>
      <c r="D131" s="26">
        <v>0</v>
      </c>
      <c r="E131" s="27">
        <v>0</v>
      </c>
      <c r="F131" s="28">
        <f t="shared" si="8"/>
        <v>5.1420000000000003</v>
      </c>
      <c r="G131" s="28">
        <f t="shared" si="8"/>
        <v>74.301900000000003</v>
      </c>
      <c r="H131" s="29">
        <v>0</v>
      </c>
      <c r="I131" s="30">
        <f t="shared" si="9"/>
        <v>5.1420000000000003</v>
      </c>
      <c r="J131" s="31">
        <f t="shared" si="7"/>
        <v>14.45</v>
      </c>
      <c r="K131" s="78"/>
      <c r="L131" s="75"/>
      <c r="M131" s="31">
        <f t="shared" si="13"/>
        <v>43.797654223603928</v>
      </c>
      <c r="N131" s="31">
        <f t="shared" si="13"/>
        <v>23.568419501998282</v>
      </c>
      <c r="O131" s="31">
        <f t="shared" si="13"/>
        <v>22.142189202234025</v>
      </c>
      <c r="P131" s="31">
        <f t="shared" si="13"/>
        <v>24.159618275007336</v>
      </c>
      <c r="Q131" s="31">
        <f t="shared" si="13"/>
        <v>25.198462948932622</v>
      </c>
      <c r="R131" s="75"/>
      <c r="S131" s="73"/>
      <c r="T131" s="76"/>
    </row>
    <row r="132" spans="1:20" x14ac:dyDescent="0.25">
      <c r="A132" s="25">
        <v>42953.291673900465</v>
      </c>
      <c r="B132" s="26">
        <v>14.932</v>
      </c>
      <c r="C132" s="27">
        <v>213.07964000000001</v>
      </c>
      <c r="D132" s="26">
        <v>0</v>
      </c>
      <c r="E132" s="27">
        <v>0</v>
      </c>
      <c r="F132" s="28">
        <f t="shared" si="8"/>
        <v>14.932</v>
      </c>
      <c r="G132" s="28">
        <f t="shared" si="8"/>
        <v>213.07964000000001</v>
      </c>
      <c r="H132" s="29">
        <v>0</v>
      </c>
      <c r="I132" s="30">
        <f t="shared" si="9"/>
        <v>14.932</v>
      </c>
      <c r="J132" s="31">
        <f t="shared" si="7"/>
        <v>14.27</v>
      </c>
      <c r="K132" s="78"/>
      <c r="L132" s="75"/>
      <c r="M132" s="31">
        <f t="shared" si="13"/>
        <v>43.797654223603928</v>
      </c>
      <c r="N132" s="31">
        <f t="shared" si="13"/>
        <v>23.568419501998282</v>
      </c>
      <c r="O132" s="31">
        <f t="shared" si="13"/>
        <v>22.142189202234025</v>
      </c>
      <c r="P132" s="31">
        <f t="shared" si="13"/>
        <v>24.159618275007336</v>
      </c>
      <c r="Q132" s="31">
        <f t="shared" si="13"/>
        <v>25.198462948932622</v>
      </c>
      <c r="R132" s="75"/>
      <c r="S132" s="73"/>
      <c r="T132" s="76"/>
    </row>
    <row r="133" spans="1:20" x14ac:dyDescent="0.25">
      <c r="A133" s="25">
        <v>42953.333340625002</v>
      </c>
      <c r="B133" s="26">
        <v>2.8250000000000002</v>
      </c>
      <c r="C133" s="27">
        <v>46.578600000000002</v>
      </c>
      <c r="D133" s="26">
        <v>0</v>
      </c>
      <c r="E133" s="27">
        <v>0</v>
      </c>
      <c r="F133" s="28">
        <f t="shared" si="8"/>
        <v>2.8250000000000002</v>
      </c>
      <c r="G133" s="28">
        <f t="shared" si="8"/>
        <v>46.578600000000002</v>
      </c>
      <c r="H133" s="29">
        <v>0</v>
      </c>
      <c r="I133" s="30">
        <f t="shared" si="9"/>
        <v>2.8250000000000002</v>
      </c>
      <c r="J133" s="31">
        <f t="shared" si="7"/>
        <v>16.488</v>
      </c>
      <c r="K133" s="78"/>
      <c r="L133" s="75"/>
      <c r="M133" s="31">
        <f t="shared" si="13"/>
        <v>43.797654223603928</v>
      </c>
      <c r="N133" s="31">
        <f t="shared" si="13"/>
        <v>23.568419501998282</v>
      </c>
      <c r="O133" s="31">
        <f t="shared" si="13"/>
        <v>22.142189202234025</v>
      </c>
      <c r="P133" s="31">
        <f t="shared" si="13"/>
        <v>24.159618275007336</v>
      </c>
      <c r="Q133" s="31">
        <f t="shared" si="13"/>
        <v>25.198462948932622</v>
      </c>
      <c r="R133" s="75"/>
      <c r="S133" s="73"/>
      <c r="T133" s="76"/>
    </row>
    <row r="134" spans="1:20" x14ac:dyDescent="0.25">
      <c r="A134" s="25">
        <v>42953.375007349539</v>
      </c>
      <c r="B134" s="26">
        <v>0</v>
      </c>
      <c r="C134" s="27">
        <v>0</v>
      </c>
      <c r="D134" s="26">
        <v>0</v>
      </c>
      <c r="E134" s="27">
        <v>0</v>
      </c>
      <c r="F134" s="28">
        <f t="shared" si="8"/>
        <v>0</v>
      </c>
      <c r="G134" s="28">
        <f t="shared" si="8"/>
        <v>0</v>
      </c>
      <c r="H134" s="29">
        <v>0</v>
      </c>
      <c r="I134" s="30">
        <f t="shared" si="9"/>
        <v>0</v>
      </c>
      <c r="J134" s="31">
        <f t="shared" si="7"/>
        <v>0</v>
      </c>
      <c r="K134" s="78"/>
      <c r="L134" s="75"/>
      <c r="M134" s="31">
        <f t="shared" si="13"/>
        <v>43.797654223603928</v>
      </c>
      <c r="N134" s="31">
        <f t="shared" si="13"/>
        <v>23.568419501998282</v>
      </c>
      <c r="O134" s="31">
        <f t="shared" si="13"/>
        <v>22.142189202234025</v>
      </c>
      <c r="P134" s="31">
        <f t="shared" si="13"/>
        <v>24.159618275007336</v>
      </c>
      <c r="Q134" s="31">
        <f t="shared" si="13"/>
        <v>25.198462948932622</v>
      </c>
      <c r="R134" s="75"/>
      <c r="S134" s="73"/>
      <c r="T134" s="76"/>
    </row>
    <row r="135" spans="1:20" x14ac:dyDescent="0.25">
      <c r="A135" s="25">
        <v>42953.416674074077</v>
      </c>
      <c r="B135" s="26">
        <v>3.4969999999999999</v>
      </c>
      <c r="C135" s="27">
        <v>61.508732999999999</v>
      </c>
      <c r="D135" s="26">
        <v>1.1500000000000001</v>
      </c>
      <c r="E135" s="27">
        <v>20.228000000000002</v>
      </c>
      <c r="F135" s="28">
        <f t="shared" si="8"/>
        <v>2.3469999999999995</v>
      </c>
      <c r="G135" s="28">
        <f t="shared" si="8"/>
        <v>41.280732999999998</v>
      </c>
      <c r="H135" s="29">
        <v>0</v>
      </c>
      <c r="I135" s="30">
        <f t="shared" si="9"/>
        <v>2.3469999999999995</v>
      </c>
      <c r="J135" s="31">
        <f t="shared" ref="J135:J198" si="14">IF(F135&gt;0,G135/F135,0)</f>
        <v>17.588723050703027</v>
      </c>
      <c r="K135" s="78"/>
      <c r="L135" s="75"/>
      <c r="M135" s="31">
        <f t="shared" si="13"/>
        <v>43.797654223603928</v>
      </c>
      <c r="N135" s="31">
        <f t="shared" si="13"/>
        <v>23.568419501998282</v>
      </c>
      <c r="O135" s="31">
        <f t="shared" si="13"/>
        <v>22.142189202234025</v>
      </c>
      <c r="P135" s="31">
        <f t="shared" si="13"/>
        <v>24.159618275007336</v>
      </c>
      <c r="Q135" s="31">
        <f t="shared" si="13"/>
        <v>25.198462948932622</v>
      </c>
      <c r="R135" s="75"/>
      <c r="S135" s="73"/>
      <c r="T135" s="76"/>
    </row>
    <row r="136" spans="1:20" x14ac:dyDescent="0.25">
      <c r="A136" s="25">
        <v>42953.458340798614</v>
      </c>
      <c r="B136" s="26">
        <v>25.5</v>
      </c>
      <c r="C136" s="27">
        <v>504.64499999999998</v>
      </c>
      <c r="D136" s="26">
        <v>2.2360000000000002</v>
      </c>
      <c r="E136" s="27">
        <v>44.25</v>
      </c>
      <c r="F136" s="28">
        <f t="shared" ref="F136:G186" si="15">B136-D136</f>
        <v>23.263999999999999</v>
      </c>
      <c r="G136" s="28">
        <f t="shared" si="15"/>
        <v>460.39499999999998</v>
      </c>
      <c r="H136" s="29">
        <v>0</v>
      </c>
      <c r="I136" s="30">
        <f t="shared" ref="I136:I199" si="16">F136-H136</f>
        <v>23.263999999999999</v>
      </c>
      <c r="J136" s="31">
        <f t="shared" si="14"/>
        <v>19.790018913342504</v>
      </c>
      <c r="K136" s="78"/>
      <c r="L136" s="75"/>
      <c r="M136" s="31">
        <f t="shared" ref="M136:Q151" si="17">M135</f>
        <v>43.797654223603928</v>
      </c>
      <c r="N136" s="31">
        <f t="shared" si="17"/>
        <v>23.568419501998282</v>
      </c>
      <c r="O136" s="31">
        <f t="shared" si="17"/>
        <v>22.142189202234025</v>
      </c>
      <c r="P136" s="31">
        <f t="shared" si="17"/>
        <v>24.159618275007336</v>
      </c>
      <c r="Q136" s="31">
        <f t="shared" si="17"/>
        <v>25.198462948932622</v>
      </c>
      <c r="R136" s="75"/>
      <c r="S136" s="73"/>
      <c r="T136" s="76"/>
    </row>
    <row r="137" spans="1:20" x14ac:dyDescent="0.25">
      <c r="A137" s="25">
        <v>42953.500007523151</v>
      </c>
      <c r="B137" s="26">
        <v>21.437999999999999</v>
      </c>
      <c r="C137" s="27">
        <v>429.76997999999998</v>
      </c>
      <c r="D137" s="26">
        <v>0</v>
      </c>
      <c r="E137" s="27">
        <v>0</v>
      </c>
      <c r="F137" s="28">
        <f t="shared" si="15"/>
        <v>21.437999999999999</v>
      </c>
      <c r="G137" s="28">
        <f t="shared" si="15"/>
        <v>429.76997999999998</v>
      </c>
      <c r="H137" s="29">
        <v>0</v>
      </c>
      <c r="I137" s="30">
        <f t="shared" si="16"/>
        <v>21.437999999999999</v>
      </c>
      <c r="J137" s="31">
        <f t="shared" si="14"/>
        <v>20.047111670864819</v>
      </c>
      <c r="K137" s="78"/>
      <c r="L137" s="75"/>
      <c r="M137" s="31">
        <f t="shared" si="17"/>
        <v>43.797654223603928</v>
      </c>
      <c r="N137" s="31">
        <f t="shared" si="17"/>
        <v>23.568419501998282</v>
      </c>
      <c r="O137" s="31">
        <f t="shared" si="17"/>
        <v>22.142189202234025</v>
      </c>
      <c r="P137" s="31">
        <f t="shared" si="17"/>
        <v>24.159618275007336</v>
      </c>
      <c r="Q137" s="31">
        <f t="shared" si="17"/>
        <v>25.198462948932622</v>
      </c>
      <c r="R137" s="75"/>
      <c r="S137" s="73"/>
      <c r="T137" s="76"/>
    </row>
    <row r="138" spans="1:20" x14ac:dyDescent="0.25">
      <c r="A138" s="25">
        <v>42953.541674247688</v>
      </c>
      <c r="B138" s="26">
        <v>104.62</v>
      </c>
      <c r="C138" s="27">
        <v>2167.7264</v>
      </c>
      <c r="D138" s="26">
        <v>16.8</v>
      </c>
      <c r="E138" s="27">
        <v>348.096</v>
      </c>
      <c r="F138" s="28">
        <f t="shared" si="15"/>
        <v>87.820000000000007</v>
      </c>
      <c r="G138" s="28">
        <f t="shared" si="15"/>
        <v>1819.6304</v>
      </c>
      <c r="H138" s="29">
        <v>0</v>
      </c>
      <c r="I138" s="30">
        <f t="shared" si="16"/>
        <v>87.820000000000007</v>
      </c>
      <c r="J138" s="31">
        <f t="shared" si="14"/>
        <v>20.72</v>
      </c>
      <c r="K138" s="78"/>
      <c r="L138" s="75"/>
      <c r="M138" s="31">
        <f t="shared" si="17"/>
        <v>43.797654223603928</v>
      </c>
      <c r="N138" s="31">
        <f t="shared" si="17"/>
        <v>23.568419501998282</v>
      </c>
      <c r="O138" s="31">
        <f t="shared" si="17"/>
        <v>22.142189202234025</v>
      </c>
      <c r="P138" s="31">
        <f t="shared" si="17"/>
        <v>24.159618275007336</v>
      </c>
      <c r="Q138" s="31">
        <f t="shared" si="17"/>
        <v>25.198462948932622</v>
      </c>
      <c r="R138" s="75"/>
      <c r="S138" s="73"/>
      <c r="T138" s="76"/>
    </row>
    <row r="139" spans="1:20" x14ac:dyDescent="0.25">
      <c r="A139" s="25">
        <v>42953.583340972225</v>
      </c>
      <c r="B139" s="26">
        <v>162.25399999999999</v>
      </c>
      <c r="C139" s="27">
        <v>3506.3089399999999</v>
      </c>
      <c r="D139" s="26">
        <v>36.15</v>
      </c>
      <c r="E139" s="27">
        <v>781.202</v>
      </c>
      <c r="F139" s="28">
        <f t="shared" si="15"/>
        <v>126.10399999999998</v>
      </c>
      <c r="G139" s="28">
        <f t="shared" si="15"/>
        <v>2725.1069399999997</v>
      </c>
      <c r="H139" s="29">
        <v>0</v>
      </c>
      <c r="I139" s="30">
        <f t="shared" si="16"/>
        <v>126.10399999999998</v>
      </c>
      <c r="J139" s="31">
        <f t="shared" si="14"/>
        <v>21.609996035018714</v>
      </c>
      <c r="K139" s="78"/>
      <c r="L139" s="75"/>
      <c r="M139" s="31">
        <f t="shared" si="17"/>
        <v>43.797654223603928</v>
      </c>
      <c r="N139" s="31">
        <f t="shared" si="17"/>
        <v>23.568419501998282</v>
      </c>
      <c r="O139" s="31">
        <f t="shared" si="17"/>
        <v>22.142189202234025</v>
      </c>
      <c r="P139" s="31">
        <f t="shared" si="17"/>
        <v>24.159618275007336</v>
      </c>
      <c r="Q139" s="31">
        <f t="shared" si="17"/>
        <v>25.198462948932622</v>
      </c>
      <c r="R139" s="75"/>
      <c r="S139" s="73"/>
      <c r="T139" s="76"/>
    </row>
    <row r="140" spans="1:20" x14ac:dyDescent="0.25">
      <c r="A140" s="25">
        <v>42953.625007696763</v>
      </c>
      <c r="B140" s="26">
        <v>192.541</v>
      </c>
      <c r="C140" s="27">
        <v>4570.9233400000003</v>
      </c>
      <c r="D140" s="26">
        <v>86.936999999999998</v>
      </c>
      <c r="E140" s="27">
        <v>2063.8920000000003</v>
      </c>
      <c r="F140" s="28">
        <f t="shared" si="15"/>
        <v>105.604</v>
      </c>
      <c r="G140" s="28">
        <f t="shared" si="15"/>
        <v>2507.03134</v>
      </c>
      <c r="H140" s="29">
        <v>0</v>
      </c>
      <c r="I140" s="30">
        <f t="shared" si="16"/>
        <v>105.604</v>
      </c>
      <c r="J140" s="31">
        <f t="shared" si="14"/>
        <v>23.739927843642285</v>
      </c>
      <c r="K140" s="78"/>
      <c r="L140" s="75"/>
      <c r="M140" s="31">
        <f t="shared" si="17"/>
        <v>43.797654223603928</v>
      </c>
      <c r="N140" s="31">
        <f t="shared" si="17"/>
        <v>23.568419501998282</v>
      </c>
      <c r="O140" s="31">
        <f t="shared" si="17"/>
        <v>22.142189202234025</v>
      </c>
      <c r="P140" s="31">
        <f t="shared" si="17"/>
        <v>24.159618275007336</v>
      </c>
      <c r="Q140" s="31">
        <f t="shared" si="17"/>
        <v>25.198462948932622</v>
      </c>
      <c r="R140" s="75"/>
      <c r="S140" s="73"/>
      <c r="T140" s="76"/>
    </row>
    <row r="141" spans="1:20" x14ac:dyDescent="0.25">
      <c r="A141" s="25">
        <v>42953.6666744213</v>
      </c>
      <c r="B141" s="26">
        <v>246.32900000000001</v>
      </c>
      <c r="C141" s="27">
        <v>5456.1873500000002</v>
      </c>
      <c r="D141" s="26">
        <v>95.775000000000006</v>
      </c>
      <c r="E141" s="27">
        <v>2121.4160000000002</v>
      </c>
      <c r="F141" s="28">
        <f t="shared" si="15"/>
        <v>150.554</v>
      </c>
      <c r="G141" s="28">
        <f t="shared" si="15"/>
        <v>3334.77135</v>
      </c>
      <c r="H141" s="29">
        <v>0</v>
      </c>
      <c r="I141" s="30">
        <f t="shared" si="16"/>
        <v>150.554</v>
      </c>
      <c r="J141" s="31">
        <f t="shared" si="14"/>
        <v>22.150001660533761</v>
      </c>
      <c r="K141" s="78"/>
      <c r="L141" s="75"/>
      <c r="M141" s="31">
        <f t="shared" si="17"/>
        <v>43.797654223603928</v>
      </c>
      <c r="N141" s="31">
        <f t="shared" si="17"/>
        <v>23.568419501998282</v>
      </c>
      <c r="O141" s="31">
        <f t="shared" si="17"/>
        <v>22.142189202234025</v>
      </c>
      <c r="P141" s="31">
        <f t="shared" si="17"/>
        <v>24.159618275007336</v>
      </c>
      <c r="Q141" s="31">
        <f t="shared" si="17"/>
        <v>25.198462948932622</v>
      </c>
      <c r="R141" s="75"/>
      <c r="S141" s="73"/>
      <c r="T141" s="76"/>
    </row>
    <row r="142" spans="1:20" x14ac:dyDescent="0.25">
      <c r="A142" s="25">
        <v>42953.70834114583</v>
      </c>
      <c r="B142" s="26">
        <v>215.136</v>
      </c>
      <c r="C142" s="27">
        <v>4864.2249599999996</v>
      </c>
      <c r="D142" s="26">
        <v>72.625</v>
      </c>
      <c r="E142" s="27">
        <v>1642.0510000000002</v>
      </c>
      <c r="F142" s="28">
        <f t="shared" si="15"/>
        <v>142.511</v>
      </c>
      <c r="G142" s="28">
        <f t="shared" si="15"/>
        <v>3222.1739599999992</v>
      </c>
      <c r="H142" s="29">
        <v>0</v>
      </c>
      <c r="I142" s="30">
        <f t="shared" si="16"/>
        <v>142.511</v>
      </c>
      <c r="J142" s="31">
        <f t="shared" si="14"/>
        <v>22.610001754250543</v>
      </c>
      <c r="K142" s="78"/>
      <c r="L142" s="75"/>
      <c r="M142" s="31">
        <f t="shared" si="17"/>
        <v>43.797654223603928</v>
      </c>
      <c r="N142" s="31">
        <f t="shared" si="17"/>
        <v>23.568419501998282</v>
      </c>
      <c r="O142" s="31">
        <f t="shared" si="17"/>
        <v>22.142189202234025</v>
      </c>
      <c r="P142" s="31">
        <f t="shared" si="17"/>
        <v>24.159618275007336</v>
      </c>
      <c r="Q142" s="31">
        <f t="shared" si="17"/>
        <v>25.198462948932622</v>
      </c>
      <c r="R142" s="75"/>
      <c r="S142" s="73"/>
      <c r="T142" s="76"/>
    </row>
    <row r="143" spans="1:20" x14ac:dyDescent="0.25">
      <c r="A143" s="25">
        <v>42953.750007870367</v>
      </c>
      <c r="B143" s="26">
        <v>229.63800000000001</v>
      </c>
      <c r="C143" s="27">
        <v>5323.0088400000004</v>
      </c>
      <c r="D143" s="26">
        <v>90.874000000000009</v>
      </c>
      <c r="E143" s="27">
        <v>2106.4560000000001</v>
      </c>
      <c r="F143" s="28">
        <f t="shared" si="15"/>
        <v>138.76400000000001</v>
      </c>
      <c r="G143" s="28">
        <f t="shared" si="15"/>
        <v>3216.5528400000003</v>
      </c>
      <c r="H143" s="29">
        <v>0</v>
      </c>
      <c r="I143" s="30">
        <f t="shared" si="16"/>
        <v>138.76400000000001</v>
      </c>
      <c r="J143" s="31">
        <f t="shared" si="14"/>
        <v>23.180023925513822</v>
      </c>
      <c r="K143" s="78"/>
      <c r="L143" s="75"/>
      <c r="M143" s="31">
        <f t="shared" si="17"/>
        <v>43.797654223603928</v>
      </c>
      <c r="N143" s="31">
        <f t="shared" si="17"/>
        <v>23.568419501998282</v>
      </c>
      <c r="O143" s="31">
        <f t="shared" si="17"/>
        <v>22.142189202234025</v>
      </c>
      <c r="P143" s="31">
        <f t="shared" si="17"/>
        <v>24.159618275007336</v>
      </c>
      <c r="Q143" s="31">
        <f t="shared" si="17"/>
        <v>25.198462948932622</v>
      </c>
      <c r="R143" s="75"/>
      <c r="S143" s="73"/>
      <c r="T143" s="76"/>
    </row>
    <row r="144" spans="1:20" x14ac:dyDescent="0.25">
      <c r="A144" s="25">
        <v>42953.791674594904</v>
      </c>
      <c r="B144" s="26">
        <v>232.101</v>
      </c>
      <c r="C144" s="27">
        <v>5254.7666399999998</v>
      </c>
      <c r="D144" s="26">
        <v>97.325000000000003</v>
      </c>
      <c r="E144" s="27">
        <v>2203.4380000000001</v>
      </c>
      <c r="F144" s="28">
        <f t="shared" si="15"/>
        <v>134.77600000000001</v>
      </c>
      <c r="G144" s="28">
        <f t="shared" si="15"/>
        <v>3051.3286399999997</v>
      </c>
      <c r="H144" s="29">
        <v>0</v>
      </c>
      <c r="I144" s="30">
        <f t="shared" si="16"/>
        <v>134.77600000000001</v>
      </c>
      <c r="J144" s="31">
        <f t="shared" si="14"/>
        <v>22.639999999999997</v>
      </c>
      <c r="K144" s="78"/>
      <c r="L144" s="75"/>
      <c r="M144" s="31">
        <f t="shared" si="17"/>
        <v>43.797654223603928</v>
      </c>
      <c r="N144" s="31">
        <f t="shared" si="17"/>
        <v>23.568419501998282</v>
      </c>
      <c r="O144" s="31">
        <f t="shared" si="17"/>
        <v>22.142189202234025</v>
      </c>
      <c r="P144" s="31">
        <f t="shared" si="17"/>
        <v>24.159618275007336</v>
      </c>
      <c r="Q144" s="31">
        <f t="shared" si="17"/>
        <v>25.198462948932622</v>
      </c>
      <c r="R144" s="75"/>
      <c r="S144" s="73"/>
      <c r="T144" s="76"/>
    </row>
    <row r="145" spans="1:20" x14ac:dyDescent="0.25">
      <c r="A145" s="25">
        <v>42953.833341319441</v>
      </c>
      <c r="B145" s="26">
        <v>177.56299999999999</v>
      </c>
      <c r="C145" s="27">
        <v>4254.4094800000003</v>
      </c>
      <c r="D145" s="26">
        <v>108.85900000000001</v>
      </c>
      <c r="E145" s="27">
        <v>2608.25</v>
      </c>
      <c r="F145" s="28">
        <f t="shared" si="15"/>
        <v>68.703999999999979</v>
      </c>
      <c r="G145" s="28">
        <f t="shared" si="15"/>
        <v>1646.1594800000003</v>
      </c>
      <c r="H145" s="29">
        <v>0</v>
      </c>
      <c r="I145" s="30">
        <f t="shared" si="16"/>
        <v>68.703999999999979</v>
      </c>
      <c r="J145" s="31">
        <f t="shared" si="14"/>
        <v>23.96016942244994</v>
      </c>
      <c r="K145" s="78"/>
      <c r="L145" s="75"/>
      <c r="M145" s="31">
        <f t="shared" si="17"/>
        <v>43.797654223603928</v>
      </c>
      <c r="N145" s="31">
        <f t="shared" si="17"/>
        <v>23.568419501998282</v>
      </c>
      <c r="O145" s="31">
        <f t="shared" si="17"/>
        <v>22.142189202234025</v>
      </c>
      <c r="P145" s="31">
        <f t="shared" si="17"/>
        <v>24.159618275007336</v>
      </c>
      <c r="Q145" s="31">
        <f t="shared" si="17"/>
        <v>25.198462948932622</v>
      </c>
      <c r="R145" s="75"/>
      <c r="S145" s="73"/>
      <c r="T145" s="76"/>
    </row>
    <row r="146" spans="1:20" x14ac:dyDescent="0.25">
      <c r="A146" s="25">
        <v>42953.875008043979</v>
      </c>
      <c r="B146" s="26">
        <v>134.35599999999999</v>
      </c>
      <c r="C146" s="27">
        <v>3556.4033199999999</v>
      </c>
      <c r="D146" s="26">
        <v>134.35599999999999</v>
      </c>
      <c r="E146" s="27">
        <v>3556.4030000000002</v>
      </c>
      <c r="F146" s="28">
        <f t="shared" si="15"/>
        <v>0</v>
      </c>
      <c r="G146" s="28">
        <f t="shared" si="15"/>
        <v>3.1999999964682502E-4</v>
      </c>
      <c r="H146" s="29">
        <v>0</v>
      </c>
      <c r="I146" s="30">
        <f t="shared" si="16"/>
        <v>0</v>
      </c>
      <c r="J146" s="31">
        <f t="shared" si="14"/>
        <v>0</v>
      </c>
      <c r="K146" s="78"/>
      <c r="L146" s="75"/>
      <c r="M146" s="31">
        <f t="shared" si="17"/>
        <v>43.797654223603928</v>
      </c>
      <c r="N146" s="31">
        <f t="shared" si="17"/>
        <v>23.568419501998282</v>
      </c>
      <c r="O146" s="31">
        <f t="shared" si="17"/>
        <v>22.142189202234025</v>
      </c>
      <c r="P146" s="31">
        <f t="shared" si="17"/>
        <v>24.159618275007336</v>
      </c>
      <c r="Q146" s="31">
        <f t="shared" si="17"/>
        <v>25.198462948932622</v>
      </c>
      <c r="R146" s="75"/>
      <c r="S146" s="73"/>
      <c r="T146" s="76"/>
    </row>
    <row r="147" spans="1:20" x14ac:dyDescent="0.25">
      <c r="A147" s="25">
        <v>42953.916674768516</v>
      </c>
      <c r="B147" s="26">
        <v>33.728999999999999</v>
      </c>
      <c r="C147" s="27">
        <v>736.30407000000002</v>
      </c>
      <c r="D147" s="26">
        <v>0</v>
      </c>
      <c r="E147" s="27">
        <v>0</v>
      </c>
      <c r="F147" s="28">
        <f t="shared" si="15"/>
        <v>33.728999999999999</v>
      </c>
      <c r="G147" s="28">
        <f t="shared" si="15"/>
        <v>736.30407000000002</v>
      </c>
      <c r="H147" s="29">
        <v>0</v>
      </c>
      <c r="I147" s="30">
        <f t="shared" si="16"/>
        <v>33.728999999999999</v>
      </c>
      <c r="J147" s="31">
        <f t="shared" si="14"/>
        <v>21.830000000000002</v>
      </c>
      <c r="K147" s="78"/>
      <c r="L147" s="75"/>
      <c r="M147" s="31">
        <f t="shared" si="17"/>
        <v>43.797654223603928</v>
      </c>
      <c r="N147" s="31">
        <f t="shared" si="17"/>
        <v>23.568419501998282</v>
      </c>
      <c r="O147" s="31">
        <f t="shared" si="17"/>
        <v>22.142189202234025</v>
      </c>
      <c r="P147" s="31">
        <f t="shared" si="17"/>
        <v>24.159618275007336</v>
      </c>
      <c r="Q147" s="31">
        <f t="shared" si="17"/>
        <v>25.198462948932622</v>
      </c>
      <c r="R147" s="75"/>
      <c r="S147" s="73"/>
      <c r="T147" s="76"/>
    </row>
    <row r="148" spans="1:20" x14ac:dyDescent="0.25">
      <c r="A148" s="25">
        <v>42953.958341493053</v>
      </c>
      <c r="B148" s="26">
        <v>26.15</v>
      </c>
      <c r="C148" s="27">
        <v>548.88850000000002</v>
      </c>
      <c r="D148" s="26">
        <v>0</v>
      </c>
      <c r="E148" s="27">
        <v>0</v>
      </c>
      <c r="F148" s="28">
        <f t="shared" si="15"/>
        <v>26.15</v>
      </c>
      <c r="G148" s="28">
        <f t="shared" si="15"/>
        <v>548.88850000000002</v>
      </c>
      <c r="H148" s="29">
        <v>0</v>
      </c>
      <c r="I148" s="30">
        <f t="shared" si="16"/>
        <v>26.15</v>
      </c>
      <c r="J148" s="31">
        <f t="shared" si="14"/>
        <v>20.990000000000002</v>
      </c>
      <c r="K148" s="78"/>
      <c r="L148" s="75"/>
      <c r="M148" s="31">
        <f t="shared" si="17"/>
        <v>43.797654223603928</v>
      </c>
      <c r="N148" s="31">
        <f t="shared" si="17"/>
        <v>23.568419501998282</v>
      </c>
      <c r="O148" s="31">
        <f t="shared" si="17"/>
        <v>22.142189202234025</v>
      </c>
      <c r="P148" s="31">
        <f t="shared" si="17"/>
        <v>24.159618275007336</v>
      </c>
      <c r="Q148" s="31">
        <f t="shared" si="17"/>
        <v>25.198462948932622</v>
      </c>
      <c r="R148" s="75"/>
      <c r="S148" s="73"/>
      <c r="T148" s="76"/>
    </row>
    <row r="149" spans="1:20" x14ac:dyDescent="0.25">
      <c r="A149" s="25">
        <v>42954.00000821759</v>
      </c>
      <c r="B149" s="26">
        <v>37.5</v>
      </c>
      <c r="C149" s="27">
        <v>704.625</v>
      </c>
      <c r="D149" s="26">
        <v>0</v>
      </c>
      <c r="E149" s="27">
        <v>0</v>
      </c>
      <c r="F149" s="28">
        <f t="shared" si="15"/>
        <v>37.5</v>
      </c>
      <c r="G149" s="28">
        <f t="shared" si="15"/>
        <v>704.625</v>
      </c>
      <c r="H149" s="29">
        <v>0</v>
      </c>
      <c r="I149" s="30">
        <f t="shared" si="16"/>
        <v>37.5</v>
      </c>
      <c r="J149" s="31">
        <f t="shared" si="14"/>
        <v>18.79</v>
      </c>
      <c r="K149" s="78"/>
      <c r="L149" s="75"/>
      <c r="M149" s="31">
        <f t="shared" si="17"/>
        <v>43.797654223603928</v>
      </c>
      <c r="N149" s="31">
        <f t="shared" si="17"/>
        <v>23.568419501998282</v>
      </c>
      <c r="O149" s="31">
        <f t="shared" si="17"/>
        <v>22.142189202234025</v>
      </c>
      <c r="P149" s="31">
        <f t="shared" si="17"/>
        <v>24.159618275007336</v>
      </c>
      <c r="Q149" s="31">
        <f t="shared" si="17"/>
        <v>25.198462948932622</v>
      </c>
      <c r="R149" s="75"/>
      <c r="S149" s="73"/>
      <c r="T149" s="76"/>
    </row>
    <row r="150" spans="1:20" x14ac:dyDescent="0.25">
      <c r="A150" s="25">
        <v>42954.041674942127</v>
      </c>
      <c r="B150" s="26">
        <v>11.3</v>
      </c>
      <c r="C150" s="27">
        <v>205.66</v>
      </c>
      <c r="D150" s="26">
        <v>7.3070000000000004</v>
      </c>
      <c r="E150" s="27">
        <v>132.98699999999999</v>
      </c>
      <c r="F150" s="28">
        <f t="shared" si="15"/>
        <v>3.9930000000000003</v>
      </c>
      <c r="G150" s="28">
        <f t="shared" si="15"/>
        <v>72.673000000000002</v>
      </c>
      <c r="H150" s="29">
        <v>0</v>
      </c>
      <c r="I150" s="30">
        <f t="shared" si="16"/>
        <v>3.9930000000000003</v>
      </c>
      <c r="J150" s="31">
        <f t="shared" si="14"/>
        <v>18.200100175306787</v>
      </c>
      <c r="K150" s="78"/>
      <c r="L150" s="75"/>
      <c r="M150" s="31">
        <f t="shared" si="17"/>
        <v>43.797654223603928</v>
      </c>
      <c r="N150" s="31">
        <f t="shared" si="17"/>
        <v>23.568419501998282</v>
      </c>
      <c r="O150" s="31">
        <f t="shared" si="17"/>
        <v>22.142189202234025</v>
      </c>
      <c r="P150" s="31">
        <f t="shared" si="17"/>
        <v>24.159618275007336</v>
      </c>
      <c r="Q150" s="31">
        <f t="shared" si="17"/>
        <v>25.198462948932622</v>
      </c>
      <c r="R150" s="75"/>
      <c r="S150" s="73"/>
      <c r="T150" s="76"/>
    </row>
    <row r="151" spans="1:20" x14ac:dyDescent="0.25">
      <c r="A151" s="25">
        <v>42954.083341666665</v>
      </c>
      <c r="B151" s="26">
        <v>0</v>
      </c>
      <c r="C151" s="27">
        <v>0</v>
      </c>
      <c r="D151" s="26">
        <v>0</v>
      </c>
      <c r="E151" s="27">
        <v>0</v>
      </c>
      <c r="F151" s="28">
        <f t="shared" si="15"/>
        <v>0</v>
      </c>
      <c r="G151" s="28">
        <f t="shared" si="15"/>
        <v>0</v>
      </c>
      <c r="H151" s="29">
        <v>0</v>
      </c>
      <c r="I151" s="30">
        <f t="shared" si="16"/>
        <v>0</v>
      </c>
      <c r="J151" s="31">
        <f t="shared" si="14"/>
        <v>0</v>
      </c>
      <c r="K151" s="78"/>
      <c r="L151" s="75"/>
      <c r="M151" s="31">
        <f t="shared" si="17"/>
        <v>43.797654223603928</v>
      </c>
      <c r="N151" s="31">
        <f t="shared" si="17"/>
        <v>23.568419501998282</v>
      </c>
      <c r="O151" s="31">
        <f t="shared" si="17"/>
        <v>22.142189202234025</v>
      </c>
      <c r="P151" s="31">
        <f t="shared" si="17"/>
        <v>24.159618275007336</v>
      </c>
      <c r="Q151" s="31">
        <f t="shared" si="17"/>
        <v>25.198462948932622</v>
      </c>
      <c r="R151" s="75"/>
      <c r="S151" s="73"/>
      <c r="T151" s="76"/>
    </row>
    <row r="152" spans="1:20" x14ac:dyDescent="0.25">
      <c r="A152" s="25">
        <v>42954.125008391202</v>
      </c>
      <c r="B152" s="26">
        <v>11.819000000000001</v>
      </c>
      <c r="C152" s="27">
        <v>207.65983</v>
      </c>
      <c r="D152" s="26">
        <v>0</v>
      </c>
      <c r="E152" s="27">
        <v>0</v>
      </c>
      <c r="F152" s="28">
        <f t="shared" si="15"/>
        <v>11.819000000000001</v>
      </c>
      <c r="G152" s="28">
        <f t="shared" si="15"/>
        <v>207.65983</v>
      </c>
      <c r="H152" s="29">
        <v>0</v>
      </c>
      <c r="I152" s="30">
        <f t="shared" si="16"/>
        <v>11.819000000000001</v>
      </c>
      <c r="J152" s="31">
        <f t="shared" si="14"/>
        <v>17.57</v>
      </c>
      <c r="K152" s="78"/>
      <c r="L152" s="75"/>
      <c r="M152" s="31">
        <f t="shared" ref="M152:Q167" si="18">M151</f>
        <v>43.797654223603928</v>
      </c>
      <c r="N152" s="31">
        <f t="shared" si="18"/>
        <v>23.568419501998282</v>
      </c>
      <c r="O152" s="31">
        <f t="shared" si="18"/>
        <v>22.142189202234025</v>
      </c>
      <c r="P152" s="31">
        <f t="shared" si="18"/>
        <v>24.159618275007336</v>
      </c>
      <c r="Q152" s="31">
        <f t="shared" si="18"/>
        <v>25.198462948932622</v>
      </c>
      <c r="R152" s="75"/>
      <c r="S152" s="73"/>
      <c r="T152" s="76"/>
    </row>
    <row r="153" spans="1:20" x14ac:dyDescent="0.25">
      <c r="A153" s="25">
        <v>42954.166675115739</v>
      </c>
      <c r="B153" s="26">
        <v>22.318000000000001</v>
      </c>
      <c r="C153" s="27">
        <v>367.1311</v>
      </c>
      <c r="D153" s="26">
        <v>0</v>
      </c>
      <c r="E153" s="27">
        <v>0</v>
      </c>
      <c r="F153" s="28">
        <f t="shared" si="15"/>
        <v>22.318000000000001</v>
      </c>
      <c r="G153" s="28">
        <f t="shared" si="15"/>
        <v>367.1311</v>
      </c>
      <c r="H153" s="29">
        <v>0</v>
      </c>
      <c r="I153" s="30">
        <f t="shared" si="16"/>
        <v>22.318000000000001</v>
      </c>
      <c r="J153" s="31">
        <f t="shared" si="14"/>
        <v>16.45</v>
      </c>
      <c r="K153" s="78"/>
      <c r="L153" s="75"/>
      <c r="M153" s="31">
        <f t="shared" si="18"/>
        <v>43.797654223603928</v>
      </c>
      <c r="N153" s="31">
        <f t="shared" si="18"/>
        <v>23.568419501998282</v>
      </c>
      <c r="O153" s="31">
        <f t="shared" si="18"/>
        <v>22.142189202234025</v>
      </c>
      <c r="P153" s="31">
        <f t="shared" si="18"/>
        <v>24.159618275007336</v>
      </c>
      <c r="Q153" s="31">
        <f t="shared" si="18"/>
        <v>25.198462948932622</v>
      </c>
      <c r="R153" s="75"/>
      <c r="S153" s="73"/>
      <c r="T153" s="76"/>
    </row>
    <row r="154" spans="1:20" x14ac:dyDescent="0.25">
      <c r="A154" s="25">
        <v>42954.208341840276</v>
      </c>
      <c r="B154" s="26">
        <v>20.547999999999998</v>
      </c>
      <c r="C154" s="27">
        <v>350.54888</v>
      </c>
      <c r="D154" s="26">
        <v>19.5</v>
      </c>
      <c r="E154" s="27">
        <v>332.67</v>
      </c>
      <c r="F154" s="28">
        <f t="shared" si="15"/>
        <v>1.0479999999999983</v>
      </c>
      <c r="G154" s="28">
        <f t="shared" si="15"/>
        <v>17.878879999999981</v>
      </c>
      <c r="H154" s="29">
        <v>0</v>
      </c>
      <c r="I154" s="30">
        <f t="shared" si="16"/>
        <v>1.0479999999999983</v>
      </c>
      <c r="J154" s="31">
        <f t="shared" si="14"/>
        <v>17.060000000000009</v>
      </c>
      <c r="K154" s="78"/>
      <c r="L154" s="75"/>
      <c r="M154" s="31">
        <f t="shared" si="18"/>
        <v>43.797654223603928</v>
      </c>
      <c r="N154" s="31">
        <f t="shared" si="18"/>
        <v>23.568419501998282</v>
      </c>
      <c r="O154" s="31">
        <f t="shared" si="18"/>
        <v>22.142189202234025</v>
      </c>
      <c r="P154" s="31">
        <f t="shared" si="18"/>
        <v>24.159618275007336</v>
      </c>
      <c r="Q154" s="31">
        <f t="shared" si="18"/>
        <v>25.198462948932622</v>
      </c>
      <c r="R154" s="75"/>
      <c r="S154" s="73"/>
      <c r="T154" s="76"/>
    </row>
    <row r="155" spans="1:20" x14ac:dyDescent="0.25">
      <c r="A155" s="25">
        <v>42954.250008564813</v>
      </c>
      <c r="B155" s="26">
        <v>11.504</v>
      </c>
      <c r="C155" s="27">
        <v>221.68208000000001</v>
      </c>
      <c r="D155" s="26">
        <v>0.1</v>
      </c>
      <c r="E155" s="27">
        <v>1.927</v>
      </c>
      <c r="F155" s="28">
        <f t="shared" si="15"/>
        <v>11.404</v>
      </c>
      <c r="G155" s="28">
        <f t="shared" si="15"/>
        <v>219.75508000000002</v>
      </c>
      <c r="H155" s="29">
        <v>0</v>
      </c>
      <c r="I155" s="30">
        <f t="shared" si="16"/>
        <v>11.404</v>
      </c>
      <c r="J155" s="31">
        <f t="shared" si="14"/>
        <v>19.270000000000003</v>
      </c>
      <c r="K155" s="78"/>
      <c r="L155" s="75"/>
      <c r="M155" s="31">
        <f t="shared" si="18"/>
        <v>43.797654223603928</v>
      </c>
      <c r="N155" s="31">
        <f t="shared" si="18"/>
        <v>23.568419501998282</v>
      </c>
      <c r="O155" s="31">
        <f t="shared" si="18"/>
        <v>22.142189202234025</v>
      </c>
      <c r="P155" s="31">
        <f t="shared" si="18"/>
        <v>24.159618275007336</v>
      </c>
      <c r="Q155" s="31">
        <f t="shared" si="18"/>
        <v>25.198462948932622</v>
      </c>
      <c r="R155" s="75"/>
      <c r="S155" s="73"/>
      <c r="T155" s="76"/>
    </row>
    <row r="156" spans="1:20" x14ac:dyDescent="0.25">
      <c r="A156" s="25">
        <v>42954.291675289351</v>
      </c>
      <c r="B156" s="26">
        <v>40.49</v>
      </c>
      <c r="C156" s="27">
        <v>798.58050000000003</v>
      </c>
      <c r="D156" s="26">
        <v>0</v>
      </c>
      <c r="E156" s="27">
        <v>0</v>
      </c>
      <c r="F156" s="28">
        <f t="shared" si="15"/>
        <v>40.49</v>
      </c>
      <c r="G156" s="28">
        <f t="shared" si="15"/>
        <v>798.58050000000003</v>
      </c>
      <c r="H156" s="29">
        <v>0</v>
      </c>
      <c r="I156" s="30">
        <f t="shared" si="16"/>
        <v>40.49</v>
      </c>
      <c r="J156" s="31">
        <f t="shared" si="14"/>
        <v>19.72290689059027</v>
      </c>
      <c r="K156" s="78"/>
      <c r="L156" s="75"/>
      <c r="M156" s="31">
        <f t="shared" si="18"/>
        <v>43.797654223603928</v>
      </c>
      <c r="N156" s="31">
        <f t="shared" si="18"/>
        <v>23.568419501998282</v>
      </c>
      <c r="O156" s="31">
        <f t="shared" si="18"/>
        <v>22.142189202234025</v>
      </c>
      <c r="P156" s="31">
        <f t="shared" si="18"/>
        <v>24.159618275007336</v>
      </c>
      <c r="Q156" s="31">
        <f t="shared" si="18"/>
        <v>25.198462948932622</v>
      </c>
      <c r="R156" s="75"/>
      <c r="S156" s="73"/>
      <c r="T156" s="76"/>
    </row>
    <row r="157" spans="1:20" x14ac:dyDescent="0.25">
      <c r="A157" s="25">
        <v>42954.333342013888</v>
      </c>
      <c r="B157" s="26">
        <v>38.325000000000003</v>
      </c>
      <c r="C157" s="27">
        <v>794.09400000000005</v>
      </c>
      <c r="D157" s="26">
        <v>0</v>
      </c>
      <c r="E157" s="27">
        <v>0</v>
      </c>
      <c r="F157" s="28">
        <f t="shared" si="15"/>
        <v>38.325000000000003</v>
      </c>
      <c r="G157" s="28">
        <f t="shared" si="15"/>
        <v>794.09400000000005</v>
      </c>
      <c r="H157" s="29">
        <v>0</v>
      </c>
      <c r="I157" s="30">
        <f t="shared" si="16"/>
        <v>38.325000000000003</v>
      </c>
      <c r="J157" s="31">
        <f t="shared" si="14"/>
        <v>20.72</v>
      </c>
      <c r="K157" s="78"/>
      <c r="L157" s="75"/>
      <c r="M157" s="31">
        <f t="shared" si="18"/>
        <v>43.797654223603928</v>
      </c>
      <c r="N157" s="31">
        <f t="shared" si="18"/>
        <v>23.568419501998282</v>
      </c>
      <c r="O157" s="31">
        <f t="shared" si="18"/>
        <v>22.142189202234025</v>
      </c>
      <c r="P157" s="31">
        <f t="shared" si="18"/>
        <v>24.159618275007336</v>
      </c>
      <c r="Q157" s="31">
        <f t="shared" si="18"/>
        <v>25.198462948932622</v>
      </c>
      <c r="R157" s="75"/>
      <c r="S157" s="73"/>
      <c r="T157" s="76"/>
    </row>
    <row r="158" spans="1:20" x14ac:dyDescent="0.25">
      <c r="A158" s="25">
        <v>42954.375008738425</v>
      </c>
      <c r="B158" s="26">
        <v>63.942</v>
      </c>
      <c r="C158" s="27">
        <v>1415.67588</v>
      </c>
      <c r="D158" s="26">
        <v>0</v>
      </c>
      <c r="E158" s="27">
        <v>0</v>
      </c>
      <c r="F158" s="28">
        <f t="shared" si="15"/>
        <v>63.942</v>
      </c>
      <c r="G158" s="28">
        <f t="shared" si="15"/>
        <v>1415.67588</v>
      </c>
      <c r="H158" s="29">
        <v>0</v>
      </c>
      <c r="I158" s="30">
        <f t="shared" si="16"/>
        <v>63.942</v>
      </c>
      <c r="J158" s="31">
        <f t="shared" si="14"/>
        <v>22.14</v>
      </c>
      <c r="K158" s="78"/>
      <c r="L158" s="75"/>
      <c r="M158" s="31">
        <f t="shared" si="18"/>
        <v>43.797654223603928</v>
      </c>
      <c r="N158" s="31">
        <f t="shared" si="18"/>
        <v>23.568419501998282</v>
      </c>
      <c r="O158" s="31">
        <f t="shared" si="18"/>
        <v>22.142189202234025</v>
      </c>
      <c r="P158" s="31">
        <f t="shared" si="18"/>
        <v>24.159618275007336</v>
      </c>
      <c r="Q158" s="31">
        <f t="shared" si="18"/>
        <v>25.198462948932622</v>
      </c>
      <c r="R158" s="75"/>
      <c r="S158" s="73"/>
      <c r="T158" s="76"/>
    </row>
    <row r="159" spans="1:20" x14ac:dyDescent="0.25">
      <c r="A159" s="25">
        <v>42954.416675462962</v>
      </c>
      <c r="B159" s="26">
        <v>235.71</v>
      </c>
      <c r="C159" s="27">
        <v>5522.6853000000001</v>
      </c>
      <c r="D159" s="26">
        <v>171.89700000000002</v>
      </c>
      <c r="E159" s="27">
        <v>4027.5510000000004</v>
      </c>
      <c r="F159" s="28">
        <f t="shared" si="15"/>
        <v>63.812999999999988</v>
      </c>
      <c r="G159" s="28">
        <f t="shared" si="15"/>
        <v>1495.1342999999997</v>
      </c>
      <c r="H159" s="29">
        <v>0</v>
      </c>
      <c r="I159" s="30">
        <f t="shared" si="16"/>
        <v>63.812999999999988</v>
      </c>
      <c r="J159" s="31">
        <f t="shared" si="14"/>
        <v>23.42993277231912</v>
      </c>
      <c r="K159" s="78"/>
      <c r="L159" s="75"/>
      <c r="M159" s="31">
        <f t="shared" si="18"/>
        <v>43.797654223603928</v>
      </c>
      <c r="N159" s="31">
        <f t="shared" si="18"/>
        <v>23.568419501998282</v>
      </c>
      <c r="O159" s="31">
        <f t="shared" si="18"/>
        <v>22.142189202234025</v>
      </c>
      <c r="P159" s="31">
        <f t="shared" si="18"/>
        <v>24.159618275007336</v>
      </c>
      <c r="Q159" s="31">
        <f t="shared" si="18"/>
        <v>25.198462948932622</v>
      </c>
      <c r="R159" s="75"/>
      <c r="S159" s="73"/>
      <c r="T159" s="76"/>
    </row>
    <row r="160" spans="1:20" x14ac:dyDescent="0.25">
      <c r="A160" s="25">
        <v>42954.4583421875</v>
      </c>
      <c r="B160" s="26">
        <v>326.78399999999999</v>
      </c>
      <c r="C160" s="27">
        <v>8078.1004800000001</v>
      </c>
      <c r="D160" s="26">
        <v>312.04300000000001</v>
      </c>
      <c r="E160" s="27">
        <v>7713.7070000000003</v>
      </c>
      <c r="F160" s="28">
        <f t="shared" si="15"/>
        <v>14.740999999999985</v>
      </c>
      <c r="G160" s="28">
        <f t="shared" si="15"/>
        <v>364.39347999999973</v>
      </c>
      <c r="H160" s="29">
        <v>0</v>
      </c>
      <c r="I160" s="30">
        <f t="shared" si="16"/>
        <v>14.740999999999985</v>
      </c>
      <c r="J160" s="31">
        <f t="shared" si="14"/>
        <v>24.719725934468496</v>
      </c>
      <c r="K160" s="78"/>
      <c r="L160" s="75"/>
      <c r="M160" s="31">
        <f t="shared" si="18"/>
        <v>43.797654223603928</v>
      </c>
      <c r="N160" s="31">
        <f t="shared" si="18"/>
        <v>23.568419501998282</v>
      </c>
      <c r="O160" s="31">
        <f t="shared" si="18"/>
        <v>22.142189202234025</v>
      </c>
      <c r="P160" s="31">
        <f t="shared" si="18"/>
        <v>24.159618275007336</v>
      </c>
      <c r="Q160" s="31">
        <f t="shared" si="18"/>
        <v>25.198462948932622</v>
      </c>
      <c r="R160" s="75"/>
      <c r="S160" s="73"/>
      <c r="T160" s="76"/>
    </row>
    <row r="161" spans="1:20" x14ac:dyDescent="0.25">
      <c r="A161" s="25">
        <v>42954.500008912037</v>
      </c>
      <c r="B161" s="26">
        <v>283.91399999999999</v>
      </c>
      <c r="C161" s="27">
        <v>6725.9226600000002</v>
      </c>
      <c r="D161" s="26">
        <v>185.352</v>
      </c>
      <c r="E161" s="27">
        <v>4390.9850000000006</v>
      </c>
      <c r="F161" s="28">
        <f t="shared" si="15"/>
        <v>98.561999999999983</v>
      </c>
      <c r="G161" s="28">
        <f t="shared" si="15"/>
        <v>2334.9376599999996</v>
      </c>
      <c r="H161" s="29">
        <v>0</v>
      </c>
      <c r="I161" s="30">
        <f t="shared" si="16"/>
        <v>98.561999999999983</v>
      </c>
      <c r="J161" s="31">
        <f t="shared" si="14"/>
        <v>23.690039366084292</v>
      </c>
      <c r="K161" s="78"/>
      <c r="L161" s="75"/>
      <c r="M161" s="31">
        <f t="shared" si="18"/>
        <v>43.797654223603928</v>
      </c>
      <c r="N161" s="31">
        <f t="shared" si="18"/>
        <v>23.568419501998282</v>
      </c>
      <c r="O161" s="31">
        <f t="shared" si="18"/>
        <v>22.142189202234025</v>
      </c>
      <c r="P161" s="31">
        <f t="shared" si="18"/>
        <v>24.159618275007336</v>
      </c>
      <c r="Q161" s="31">
        <f t="shared" si="18"/>
        <v>25.198462948932622</v>
      </c>
      <c r="R161" s="75"/>
      <c r="S161" s="73"/>
      <c r="T161" s="76"/>
    </row>
    <row r="162" spans="1:20" x14ac:dyDescent="0.25">
      <c r="A162" s="25">
        <v>42954.541675636574</v>
      </c>
      <c r="B162" s="26">
        <v>237.17400000000001</v>
      </c>
      <c r="C162" s="27">
        <v>6021.8478599999999</v>
      </c>
      <c r="D162" s="26">
        <v>236.18900000000002</v>
      </c>
      <c r="E162" s="27">
        <v>5996.8410000000003</v>
      </c>
      <c r="F162" s="28">
        <f t="shared" si="15"/>
        <v>0.98499999999998522</v>
      </c>
      <c r="G162" s="28">
        <f t="shared" si="15"/>
        <v>25.006859999999506</v>
      </c>
      <c r="H162" s="29">
        <v>0</v>
      </c>
      <c r="I162" s="30">
        <f t="shared" si="16"/>
        <v>0.98499999999998522</v>
      </c>
      <c r="J162" s="31">
        <f t="shared" si="14"/>
        <v>25.387675126903432</v>
      </c>
      <c r="K162" s="78"/>
      <c r="L162" s="75"/>
      <c r="M162" s="31">
        <f t="shared" si="18"/>
        <v>43.797654223603928</v>
      </c>
      <c r="N162" s="31">
        <f t="shared" si="18"/>
        <v>23.568419501998282</v>
      </c>
      <c r="O162" s="31">
        <f t="shared" si="18"/>
        <v>22.142189202234025</v>
      </c>
      <c r="P162" s="31">
        <f t="shared" si="18"/>
        <v>24.159618275007336</v>
      </c>
      <c r="Q162" s="31">
        <f t="shared" si="18"/>
        <v>25.198462948932622</v>
      </c>
      <c r="R162" s="75"/>
      <c r="S162" s="73"/>
      <c r="T162" s="76"/>
    </row>
    <row r="163" spans="1:20" x14ac:dyDescent="0.25">
      <c r="A163" s="25">
        <v>42954.583342361111</v>
      </c>
      <c r="B163" s="26">
        <v>190.399</v>
      </c>
      <c r="C163" s="27">
        <v>4659.0635300000004</v>
      </c>
      <c r="D163" s="26">
        <v>116.01600000000001</v>
      </c>
      <c r="E163" s="27">
        <v>2838.904</v>
      </c>
      <c r="F163" s="28">
        <f t="shared" si="15"/>
        <v>74.382999999999996</v>
      </c>
      <c r="G163" s="28">
        <f t="shared" si="15"/>
        <v>1820.1595300000004</v>
      </c>
      <c r="H163" s="29">
        <v>0</v>
      </c>
      <c r="I163" s="30">
        <f t="shared" si="16"/>
        <v>74.382999999999996</v>
      </c>
      <c r="J163" s="31">
        <f t="shared" si="14"/>
        <v>24.470101098369259</v>
      </c>
      <c r="K163" s="78"/>
      <c r="L163" s="75"/>
      <c r="M163" s="31">
        <f t="shared" si="18"/>
        <v>43.797654223603928</v>
      </c>
      <c r="N163" s="31">
        <f t="shared" si="18"/>
        <v>23.568419501998282</v>
      </c>
      <c r="O163" s="31">
        <f t="shared" si="18"/>
        <v>22.142189202234025</v>
      </c>
      <c r="P163" s="31">
        <f t="shared" si="18"/>
        <v>24.159618275007336</v>
      </c>
      <c r="Q163" s="31">
        <f t="shared" si="18"/>
        <v>25.198462948932622</v>
      </c>
      <c r="R163" s="75"/>
      <c r="S163" s="73"/>
      <c r="T163" s="76"/>
    </row>
    <row r="164" spans="1:20" x14ac:dyDescent="0.25">
      <c r="A164" s="25">
        <v>42954.625009085648</v>
      </c>
      <c r="B164" s="26">
        <v>195.18799999999999</v>
      </c>
      <c r="C164" s="27">
        <v>4676.7044800000003</v>
      </c>
      <c r="D164" s="26">
        <v>80.183999999999997</v>
      </c>
      <c r="E164" s="27">
        <v>1921.1970000000001</v>
      </c>
      <c r="F164" s="28">
        <f t="shared" si="15"/>
        <v>115.00399999999999</v>
      </c>
      <c r="G164" s="28">
        <f t="shared" si="15"/>
        <v>2755.5074800000002</v>
      </c>
      <c r="H164" s="29">
        <v>0</v>
      </c>
      <c r="I164" s="30">
        <f t="shared" si="16"/>
        <v>115.00399999999999</v>
      </c>
      <c r="J164" s="31">
        <f t="shared" si="14"/>
        <v>23.960101213870825</v>
      </c>
      <c r="K164" s="78"/>
      <c r="L164" s="75"/>
      <c r="M164" s="31">
        <f t="shared" si="18"/>
        <v>43.797654223603928</v>
      </c>
      <c r="N164" s="31">
        <f t="shared" si="18"/>
        <v>23.568419501998282</v>
      </c>
      <c r="O164" s="31">
        <f t="shared" si="18"/>
        <v>22.142189202234025</v>
      </c>
      <c r="P164" s="31">
        <f t="shared" si="18"/>
        <v>24.159618275007336</v>
      </c>
      <c r="Q164" s="31">
        <f t="shared" si="18"/>
        <v>25.198462948932622</v>
      </c>
      <c r="R164" s="75"/>
      <c r="S164" s="73"/>
      <c r="T164" s="76"/>
    </row>
    <row r="165" spans="1:20" x14ac:dyDescent="0.25">
      <c r="A165" s="25">
        <v>42954.666675810186</v>
      </c>
      <c r="B165" s="26">
        <v>111.104</v>
      </c>
      <c r="C165" s="27">
        <v>2748.7129599999998</v>
      </c>
      <c r="D165" s="26">
        <v>39.797000000000004</v>
      </c>
      <c r="E165" s="27">
        <v>984.5870000000001</v>
      </c>
      <c r="F165" s="28">
        <f t="shared" si="15"/>
        <v>71.306999999999988</v>
      </c>
      <c r="G165" s="28">
        <f t="shared" si="15"/>
        <v>1764.1259599999998</v>
      </c>
      <c r="H165" s="29">
        <v>0</v>
      </c>
      <c r="I165" s="30">
        <f t="shared" si="16"/>
        <v>71.306999999999988</v>
      </c>
      <c r="J165" s="31">
        <f t="shared" si="14"/>
        <v>24.739870699931284</v>
      </c>
      <c r="K165" s="78"/>
      <c r="L165" s="75"/>
      <c r="M165" s="31">
        <f t="shared" si="18"/>
        <v>43.797654223603928</v>
      </c>
      <c r="N165" s="31">
        <f t="shared" si="18"/>
        <v>23.568419501998282</v>
      </c>
      <c r="O165" s="31">
        <f t="shared" si="18"/>
        <v>22.142189202234025</v>
      </c>
      <c r="P165" s="31">
        <f t="shared" si="18"/>
        <v>24.159618275007336</v>
      </c>
      <c r="Q165" s="31">
        <f t="shared" si="18"/>
        <v>25.198462948932622</v>
      </c>
      <c r="R165" s="75"/>
      <c r="S165" s="73"/>
      <c r="T165" s="76"/>
    </row>
    <row r="166" spans="1:20" x14ac:dyDescent="0.25">
      <c r="A166" s="25">
        <v>42954.708342534723</v>
      </c>
      <c r="B166" s="26">
        <v>65.453999999999994</v>
      </c>
      <c r="C166" s="27">
        <v>1661.87706</v>
      </c>
      <c r="D166" s="26">
        <v>54.089000000000006</v>
      </c>
      <c r="E166" s="27">
        <v>1373.3210000000001</v>
      </c>
      <c r="F166" s="28">
        <f t="shared" si="15"/>
        <v>11.364999999999988</v>
      </c>
      <c r="G166" s="28">
        <f t="shared" si="15"/>
        <v>288.55605999999989</v>
      </c>
      <c r="H166" s="29">
        <v>0</v>
      </c>
      <c r="I166" s="30">
        <f t="shared" si="16"/>
        <v>11.364999999999988</v>
      </c>
      <c r="J166" s="31">
        <f t="shared" si="14"/>
        <v>25.389886493620782</v>
      </c>
      <c r="K166" s="78"/>
      <c r="L166" s="75"/>
      <c r="M166" s="31">
        <f t="shared" si="18"/>
        <v>43.797654223603928</v>
      </c>
      <c r="N166" s="31">
        <f t="shared" si="18"/>
        <v>23.568419501998282</v>
      </c>
      <c r="O166" s="31">
        <f t="shared" si="18"/>
        <v>22.142189202234025</v>
      </c>
      <c r="P166" s="31">
        <f t="shared" si="18"/>
        <v>24.159618275007336</v>
      </c>
      <c r="Q166" s="31">
        <f t="shared" si="18"/>
        <v>25.198462948932622</v>
      </c>
      <c r="R166" s="75"/>
      <c r="S166" s="73"/>
      <c r="T166" s="76"/>
    </row>
    <row r="167" spans="1:20" x14ac:dyDescent="0.25">
      <c r="A167" s="25">
        <v>42954.75000925926</v>
      </c>
      <c r="B167" s="26">
        <v>14.901999999999999</v>
      </c>
      <c r="C167" s="27">
        <v>372.40098</v>
      </c>
      <c r="D167" s="26">
        <v>0</v>
      </c>
      <c r="E167" s="27">
        <v>0</v>
      </c>
      <c r="F167" s="28">
        <f t="shared" si="15"/>
        <v>14.901999999999999</v>
      </c>
      <c r="G167" s="28">
        <f t="shared" si="15"/>
        <v>372.40098</v>
      </c>
      <c r="H167" s="29">
        <v>0</v>
      </c>
      <c r="I167" s="30">
        <f t="shared" si="16"/>
        <v>14.901999999999999</v>
      </c>
      <c r="J167" s="31">
        <f t="shared" si="14"/>
        <v>24.990000000000002</v>
      </c>
      <c r="K167" s="78"/>
      <c r="L167" s="75"/>
      <c r="M167" s="31">
        <f t="shared" si="18"/>
        <v>43.797654223603928</v>
      </c>
      <c r="N167" s="31">
        <f t="shared" si="18"/>
        <v>23.568419501998282</v>
      </c>
      <c r="O167" s="31">
        <f t="shared" si="18"/>
        <v>22.142189202234025</v>
      </c>
      <c r="P167" s="31">
        <f t="shared" si="18"/>
        <v>24.159618275007336</v>
      </c>
      <c r="Q167" s="31">
        <f t="shared" si="18"/>
        <v>25.198462948932622</v>
      </c>
      <c r="R167" s="75"/>
      <c r="S167" s="73"/>
      <c r="T167" s="76"/>
    </row>
    <row r="168" spans="1:20" x14ac:dyDescent="0.25">
      <c r="A168" s="25">
        <v>42954.791675983797</v>
      </c>
      <c r="B168" s="26">
        <v>29.067</v>
      </c>
      <c r="C168" s="27">
        <v>749.92859999999996</v>
      </c>
      <c r="D168" s="26">
        <v>29.067</v>
      </c>
      <c r="E168" s="27">
        <v>749.92900000000009</v>
      </c>
      <c r="F168" s="28">
        <f t="shared" si="15"/>
        <v>0</v>
      </c>
      <c r="G168" s="28">
        <f t="shared" si="15"/>
        <v>-4.0000000012696546E-4</v>
      </c>
      <c r="H168" s="29">
        <v>0</v>
      </c>
      <c r="I168" s="30">
        <f t="shared" si="16"/>
        <v>0</v>
      </c>
      <c r="J168" s="31">
        <f t="shared" si="14"/>
        <v>0</v>
      </c>
      <c r="K168" s="78"/>
      <c r="L168" s="75"/>
      <c r="M168" s="31">
        <f t="shared" ref="M168:Q183" si="19">M167</f>
        <v>43.797654223603928</v>
      </c>
      <c r="N168" s="31">
        <f t="shared" si="19"/>
        <v>23.568419501998282</v>
      </c>
      <c r="O168" s="31">
        <f t="shared" si="19"/>
        <v>22.142189202234025</v>
      </c>
      <c r="P168" s="31">
        <f t="shared" si="19"/>
        <v>24.159618275007336</v>
      </c>
      <c r="Q168" s="31">
        <f t="shared" si="19"/>
        <v>25.198462948932622</v>
      </c>
      <c r="R168" s="75"/>
      <c r="S168" s="73"/>
      <c r="T168" s="76"/>
    </row>
    <row r="169" spans="1:20" x14ac:dyDescent="0.25">
      <c r="A169" s="25">
        <v>42954.833342708334</v>
      </c>
      <c r="B169" s="26">
        <v>66.792000000000002</v>
      </c>
      <c r="C169" s="27">
        <v>1617.7022400000001</v>
      </c>
      <c r="D169" s="26">
        <v>0</v>
      </c>
      <c r="E169" s="27">
        <v>0</v>
      </c>
      <c r="F169" s="28">
        <f t="shared" si="15"/>
        <v>66.792000000000002</v>
      </c>
      <c r="G169" s="28">
        <f t="shared" si="15"/>
        <v>1617.7022400000001</v>
      </c>
      <c r="H169" s="29">
        <v>0</v>
      </c>
      <c r="I169" s="30">
        <f t="shared" si="16"/>
        <v>66.792000000000002</v>
      </c>
      <c r="J169" s="31">
        <f t="shared" si="14"/>
        <v>24.22</v>
      </c>
      <c r="K169" s="78"/>
      <c r="L169" s="75"/>
      <c r="M169" s="31">
        <f t="shared" si="19"/>
        <v>43.797654223603928</v>
      </c>
      <c r="N169" s="31">
        <f t="shared" si="19"/>
        <v>23.568419501998282</v>
      </c>
      <c r="O169" s="31">
        <f t="shared" si="19"/>
        <v>22.142189202234025</v>
      </c>
      <c r="P169" s="31">
        <f t="shared" si="19"/>
        <v>24.159618275007336</v>
      </c>
      <c r="Q169" s="31">
        <f t="shared" si="19"/>
        <v>25.198462948932622</v>
      </c>
      <c r="R169" s="75"/>
      <c r="S169" s="73"/>
      <c r="T169" s="76"/>
    </row>
    <row r="170" spans="1:20" x14ac:dyDescent="0.25">
      <c r="A170" s="25">
        <v>42954.875009432872</v>
      </c>
      <c r="B170" s="26">
        <v>112.15</v>
      </c>
      <c r="C170" s="27">
        <v>2652.3474999999999</v>
      </c>
      <c r="D170" s="26">
        <v>4.2430000000000003</v>
      </c>
      <c r="E170" s="27">
        <v>100.357</v>
      </c>
      <c r="F170" s="28">
        <f t="shared" si="15"/>
        <v>107.90700000000001</v>
      </c>
      <c r="G170" s="28">
        <f t="shared" si="15"/>
        <v>2551.9904999999999</v>
      </c>
      <c r="H170" s="29">
        <v>0</v>
      </c>
      <c r="I170" s="30">
        <f t="shared" si="16"/>
        <v>107.90700000000001</v>
      </c>
      <c r="J170" s="31">
        <f t="shared" si="14"/>
        <v>23.649906864244208</v>
      </c>
      <c r="K170" s="78"/>
      <c r="L170" s="75"/>
      <c r="M170" s="31">
        <f t="shared" si="19"/>
        <v>43.797654223603928</v>
      </c>
      <c r="N170" s="31">
        <f t="shared" si="19"/>
        <v>23.568419501998282</v>
      </c>
      <c r="O170" s="31">
        <f t="shared" si="19"/>
        <v>22.142189202234025</v>
      </c>
      <c r="P170" s="31">
        <f t="shared" si="19"/>
        <v>24.159618275007336</v>
      </c>
      <c r="Q170" s="31">
        <f t="shared" si="19"/>
        <v>25.198462948932622</v>
      </c>
      <c r="R170" s="75"/>
      <c r="S170" s="73"/>
      <c r="T170" s="76"/>
    </row>
    <row r="171" spans="1:20" x14ac:dyDescent="0.25">
      <c r="A171" s="25">
        <v>42954.916676157409</v>
      </c>
      <c r="B171" s="26">
        <v>69.451999999999998</v>
      </c>
      <c r="C171" s="27">
        <v>1530.02756</v>
      </c>
      <c r="D171" s="26">
        <v>0</v>
      </c>
      <c r="E171" s="27">
        <v>0</v>
      </c>
      <c r="F171" s="28">
        <f t="shared" si="15"/>
        <v>69.451999999999998</v>
      </c>
      <c r="G171" s="28">
        <f t="shared" si="15"/>
        <v>1530.02756</v>
      </c>
      <c r="H171" s="29">
        <v>0</v>
      </c>
      <c r="I171" s="30">
        <f t="shared" si="16"/>
        <v>69.451999999999998</v>
      </c>
      <c r="J171" s="31">
        <f t="shared" si="14"/>
        <v>22.03</v>
      </c>
      <c r="K171" s="78"/>
      <c r="L171" s="75"/>
      <c r="M171" s="31">
        <f t="shared" si="19"/>
        <v>43.797654223603928</v>
      </c>
      <c r="N171" s="31">
        <f t="shared" si="19"/>
        <v>23.568419501998282</v>
      </c>
      <c r="O171" s="31">
        <f t="shared" si="19"/>
        <v>22.142189202234025</v>
      </c>
      <c r="P171" s="31">
        <f t="shared" si="19"/>
        <v>24.159618275007336</v>
      </c>
      <c r="Q171" s="31">
        <f t="shared" si="19"/>
        <v>25.198462948932622</v>
      </c>
      <c r="R171" s="75"/>
      <c r="S171" s="73"/>
      <c r="T171" s="76"/>
    </row>
    <row r="172" spans="1:20" x14ac:dyDescent="0.25">
      <c r="A172" s="25">
        <v>42954.958342881946</v>
      </c>
      <c r="B172" s="26">
        <v>0</v>
      </c>
      <c r="C172" s="27">
        <v>0</v>
      </c>
      <c r="D172" s="26">
        <v>0</v>
      </c>
      <c r="E172" s="27">
        <v>0</v>
      </c>
      <c r="F172" s="28">
        <f t="shared" si="15"/>
        <v>0</v>
      </c>
      <c r="G172" s="28">
        <f t="shared" si="15"/>
        <v>0</v>
      </c>
      <c r="H172" s="29">
        <v>0</v>
      </c>
      <c r="I172" s="30">
        <f t="shared" si="16"/>
        <v>0</v>
      </c>
      <c r="J172" s="31">
        <f t="shared" si="14"/>
        <v>0</v>
      </c>
      <c r="K172" s="78"/>
      <c r="L172" s="75"/>
      <c r="M172" s="31">
        <f t="shared" si="19"/>
        <v>43.797654223603928</v>
      </c>
      <c r="N172" s="31">
        <f t="shared" si="19"/>
        <v>23.568419501998282</v>
      </c>
      <c r="O172" s="31">
        <f t="shared" si="19"/>
        <v>22.142189202234025</v>
      </c>
      <c r="P172" s="31">
        <f t="shared" si="19"/>
        <v>24.159618275007336</v>
      </c>
      <c r="Q172" s="31">
        <f t="shared" si="19"/>
        <v>25.198462948932622</v>
      </c>
      <c r="R172" s="75"/>
      <c r="S172" s="73"/>
      <c r="T172" s="76"/>
    </row>
    <row r="173" spans="1:20" x14ac:dyDescent="0.25">
      <c r="A173" s="25">
        <v>42955.000009606483</v>
      </c>
      <c r="B173" s="26">
        <v>61.875</v>
      </c>
      <c r="C173" s="27">
        <v>1238.1187500000001</v>
      </c>
      <c r="D173" s="26">
        <v>0</v>
      </c>
      <c r="E173" s="27">
        <v>0</v>
      </c>
      <c r="F173" s="28">
        <f t="shared" si="15"/>
        <v>61.875</v>
      </c>
      <c r="G173" s="28">
        <f t="shared" si="15"/>
        <v>1238.1187500000001</v>
      </c>
      <c r="H173" s="29">
        <v>0</v>
      </c>
      <c r="I173" s="30">
        <f t="shared" si="16"/>
        <v>61.875</v>
      </c>
      <c r="J173" s="31">
        <f t="shared" si="14"/>
        <v>20.010000000000002</v>
      </c>
      <c r="K173" s="78"/>
      <c r="L173" s="75"/>
      <c r="M173" s="31">
        <f t="shared" si="19"/>
        <v>43.797654223603928</v>
      </c>
      <c r="N173" s="31">
        <f t="shared" si="19"/>
        <v>23.568419501998282</v>
      </c>
      <c r="O173" s="31">
        <f t="shared" si="19"/>
        <v>22.142189202234025</v>
      </c>
      <c r="P173" s="31">
        <f t="shared" si="19"/>
        <v>24.159618275007336</v>
      </c>
      <c r="Q173" s="31">
        <f t="shared" si="19"/>
        <v>25.198462948932622</v>
      </c>
      <c r="R173" s="75"/>
      <c r="S173" s="73"/>
      <c r="T173" s="76"/>
    </row>
    <row r="174" spans="1:20" x14ac:dyDescent="0.25">
      <c r="A174" s="25">
        <v>42955.04167633102</v>
      </c>
      <c r="B174" s="26">
        <v>32.700000000000003</v>
      </c>
      <c r="C174" s="27">
        <v>596.77499999999998</v>
      </c>
      <c r="D174" s="26">
        <v>0.47700000000000004</v>
      </c>
      <c r="E174" s="27">
        <v>8.7050000000000001</v>
      </c>
      <c r="F174" s="28">
        <f t="shared" si="15"/>
        <v>32.223000000000006</v>
      </c>
      <c r="G174" s="28">
        <f t="shared" si="15"/>
        <v>588.06999999999994</v>
      </c>
      <c r="H174" s="29">
        <v>0</v>
      </c>
      <c r="I174" s="30">
        <f t="shared" si="16"/>
        <v>32.223000000000006</v>
      </c>
      <c r="J174" s="31">
        <f t="shared" si="14"/>
        <v>18.250007758433412</v>
      </c>
      <c r="K174" s="78"/>
      <c r="L174" s="75"/>
      <c r="M174" s="31">
        <f t="shared" si="19"/>
        <v>43.797654223603928</v>
      </c>
      <c r="N174" s="31">
        <f t="shared" si="19"/>
        <v>23.568419501998282</v>
      </c>
      <c r="O174" s="31">
        <f t="shared" si="19"/>
        <v>22.142189202234025</v>
      </c>
      <c r="P174" s="31">
        <f t="shared" si="19"/>
        <v>24.159618275007336</v>
      </c>
      <c r="Q174" s="31">
        <f t="shared" si="19"/>
        <v>25.198462948932622</v>
      </c>
      <c r="R174" s="75"/>
      <c r="S174" s="73"/>
      <c r="T174" s="76"/>
    </row>
    <row r="175" spans="1:20" x14ac:dyDescent="0.25">
      <c r="A175" s="25">
        <v>42955.083343055558</v>
      </c>
      <c r="B175" s="26">
        <v>0</v>
      </c>
      <c r="C175" s="27">
        <v>0</v>
      </c>
      <c r="D175" s="26">
        <v>0</v>
      </c>
      <c r="E175" s="27">
        <v>0</v>
      </c>
      <c r="F175" s="28">
        <f t="shared" si="15"/>
        <v>0</v>
      </c>
      <c r="G175" s="28">
        <f t="shared" si="15"/>
        <v>0</v>
      </c>
      <c r="H175" s="29">
        <v>0</v>
      </c>
      <c r="I175" s="30">
        <f t="shared" si="16"/>
        <v>0</v>
      </c>
      <c r="J175" s="31">
        <f t="shared" si="14"/>
        <v>0</v>
      </c>
      <c r="K175" s="78"/>
      <c r="L175" s="75"/>
      <c r="M175" s="31">
        <f t="shared" si="19"/>
        <v>43.797654223603928</v>
      </c>
      <c r="N175" s="31">
        <f t="shared" si="19"/>
        <v>23.568419501998282</v>
      </c>
      <c r="O175" s="31">
        <f t="shared" si="19"/>
        <v>22.142189202234025</v>
      </c>
      <c r="P175" s="31">
        <f t="shared" si="19"/>
        <v>24.159618275007336</v>
      </c>
      <c r="Q175" s="31">
        <f t="shared" si="19"/>
        <v>25.198462948932622</v>
      </c>
      <c r="R175" s="75"/>
      <c r="S175" s="73"/>
      <c r="T175" s="76"/>
    </row>
    <row r="176" spans="1:20" x14ac:dyDescent="0.25">
      <c r="A176" s="25">
        <v>42955.125009780095</v>
      </c>
      <c r="B176" s="26">
        <v>0</v>
      </c>
      <c r="C176" s="27">
        <v>0</v>
      </c>
      <c r="D176" s="26">
        <v>0</v>
      </c>
      <c r="E176" s="27">
        <v>0</v>
      </c>
      <c r="F176" s="28">
        <f t="shared" si="15"/>
        <v>0</v>
      </c>
      <c r="G176" s="28">
        <f t="shared" si="15"/>
        <v>0</v>
      </c>
      <c r="H176" s="29">
        <v>0</v>
      </c>
      <c r="I176" s="30">
        <f t="shared" si="16"/>
        <v>0</v>
      </c>
      <c r="J176" s="31">
        <f t="shared" si="14"/>
        <v>0</v>
      </c>
      <c r="K176" s="78"/>
      <c r="L176" s="75"/>
      <c r="M176" s="31">
        <f t="shared" si="19"/>
        <v>43.797654223603928</v>
      </c>
      <c r="N176" s="31">
        <f t="shared" si="19"/>
        <v>23.568419501998282</v>
      </c>
      <c r="O176" s="31">
        <f t="shared" si="19"/>
        <v>22.142189202234025</v>
      </c>
      <c r="P176" s="31">
        <f t="shared" si="19"/>
        <v>24.159618275007336</v>
      </c>
      <c r="Q176" s="31">
        <f t="shared" si="19"/>
        <v>25.198462948932622</v>
      </c>
      <c r="R176" s="75"/>
      <c r="S176" s="73"/>
      <c r="T176" s="76"/>
    </row>
    <row r="177" spans="1:20" x14ac:dyDescent="0.25">
      <c r="A177" s="25">
        <v>42955.166676504632</v>
      </c>
      <c r="B177" s="26">
        <v>0</v>
      </c>
      <c r="C177" s="27">
        <v>0</v>
      </c>
      <c r="D177" s="26">
        <v>0</v>
      </c>
      <c r="E177" s="27">
        <v>0</v>
      </c>
      <c r="F177" s="28">
        <f t="shared" si="15"/>
        <v>0</v>
      </c>
      <c r="G177" s="28">
        <f t="shared" si="15"/>
        <v>0</v>
      </c>
      <c r="H177" s="29">
        <v>0</v>
      </c>
      <c r="I177" s="30">
        <f t="shared" si="16"/>
        <v>0</v>
      </c>
      <c r="J177" s="31">
        <f t="shared" si="14"/>
        <v>0</v>
      </c>
      <c r="K177" s="78"/>
      <c r="L177" s="75"/>
      <c r="M177" s="31">
        <f t="shared" si="19"/>
        <v>43.797654223603928</v>
      </c>
      <c r="N177" s="31">
        <f t="shared" si="19"/>
        <v>23.568419501998282</v>
      </c>
      <c r="O177" s="31">
        <f t="shared" si="19"/>
        <v>22.142189202234025</v>
      </c>
      <c r="P177" s="31">
        <f t="shared" si="19"/>
        <v>24.159618275007336</v>
      </c>
      <c r="Q177" s="31">
        <f t="shared" si="19"/>
        <v>25.198462948932622</v>
      </c>
      <c r="R177" s="75"/>
      <c r="S177" s="73"/>
      <c r="T177" s="76"/>
    </row>
    <row r="178" spans="1:20" x14ac:dyDescent="0.25">
      <c r="A178" s="25">
        <v>42955.208343229169</v>
      </c>
      <c r="B178" s="26">
        <v>0</v>
      </c>
      <c r="C178" s="27">
        <v>0</v>
      </c>
      <c r="D178" s="26">
        <v>0</v>
      </c>
      <c r="E178" s="27">
        <v>0</v>
      </c>
      <c r="F178" s="28">
        <f t="shared" si="15"/>
        <v>0</v>
      </c>
      <c r="G178" s="28">
        <f t="shared" si="15"/>
        <v>0</v>
      </c>
      <c r="H178" s="29">
        <v>0</v>
      </c>
      <c r="I178" s="30">
        <f t="shared" si="16"/>
        <v>0</v>
      </c>
      <c r="J178" s="31">
        <f t="shared" si="14"/>
        <v>0</v>
      </c>
      <c r="K178" s="78"/>
      <c r="L178" s="75"/>
      <c r="M178" s="31">
        <f t="shared" si="19"/>
        <v>43.797654223603928</v>
      </c>
      <c r="N178" s="31">
        <f t="shared" si="19"/>
        <v>23.568419501998282</v>
      </c>
      <c r="O178" s="31">
        <f t="shared" si="19"/>
        <v>22.142189202234025</v>
      </c>
      <c r="P178" s="31">
        <f t="shared" si="19"/>
        <v>24.159618275007336</v>
      </c>
      <c r="Q178" s="31">
        <f t="shared" si="19"/>
        <v>25.198462948932622</v>
      </c>
      <c r="R178" s="75"/>
      <c r="S178" s="73"/>
      <c r="T178" s="76"/>
    </row>
    <row r="179" spans="1:20" x14ac:dyDescent="0.25">
      <c r="A179" s="25">
        <v>42955.250009953706</v>
      </c>
      <c r="B179" s="26">
        <v>0</v>
      </c>
      <c r="C179" s="27">
        <v>0</v>
      </c>
      <c r="D179" s="26">
        <v>0</v>
      </c>
      <c r="E179" s="27">
        <v>0</v>
      </c>
      <c r="F179" s="28">
        <f t="shared" si="15"/>
        <v>0</v>
      </c>
      <c r="G179" s="28">
        <f t="shared" si="15"/>
        <v>0</v>
      </c>
      <c r="H179" s="29">
        <v>0</v>
      </c>
      <c r="I179" s="30">
        <f t="shared" si="16"/>
        <v>0</v>
      </c>
      <c r="J179" s="31">
        <f t="shared" si="14"/>
        <v>0</v>
      </c>
      <c r="K179" s="78"/>
      <c r="L179" s="75"/>
      <c r="M179" s="31">
        <f t="shared" si="19"/>
        <v>43.797654223603928</v>
      </c>
      <c r="N179" s="31">
        <f t="shared" si="19"/>
        <v>23.568419501998282</v>
      </c>
      <c r="O179" s="31">
        <f t="shared" si="19"/>
        <v>22.142189202234025</v>
      </c>
      <c r="P179" s="31">
        <f t="shared" si="19"/>
        <v>24.159618275007336</v>
      </c>
      <c r="Q179" s="31">
        <f t="shared" si="19"/>
        <v>25.198462948932622</v>
      </c>
      <c r="R179" s="75"/>
      <c r="S179" s="73"/>
      <c r="T179" s="76"/>
    </row>
    <row r="180" spans="1:20" x14ac:dyDescent="0.25">
      <c r="A180" s="25">
        <v>42955.291676678244</v>
      </c>
      <c r="B180" s="26">
        <v>19.100000000000001</v>
      </c>
      <c r="C180" s="27">
        <v>372.25900000000001</v>
      </c>
      <c r="D180" s="26">
        <v>11.339</v>
      </c>
      <c r="E180" s="27">
        <v>220.99700000000001</v>
      </c>
      <c r="F180" s="28">
        <f t="shared" si="15"/>
        <v>7.761000000000001</v>
      </c>
      <c r="G180" s="28">
        <f t="shared" si="15"/>
        <v>151.262</v>
      </c>
      <c r="H180" s="29">
        <v>0</v>
      </c>
      <c r="I180" s="30">
        <f t="shared" si="16"/>
        <v>7.761000000000001</v>
      </c>
      <c r="J180" s="31">
        <f t="shared" si="14"/>
        <v>19.490014173431256</v>
      </c>
      <c r="K180" s="78"/>
      <c r="L180" s="75"/>
      <c r="M180" s="31">
        <f t="shared" si="19"/>
        <v>43.797654223603928</v>
      </c>
      <c r="N180" s="31">
        <f t="shared" si="19"/>
        <v>23.568419501998282</v>
      </c>
      <c r="O180" s="31">
        <f t="shared" si="19"/>
        <v>22.142189202234025</v>
      </c>
      <c r="P180" s="31">
        <f t="shared" si="19"/>
        <v>24.159618275007336</v>
      </c>
      <c r="Q180" s="31">
        <f t="shared" si="19"/>
        <v>25.198462948932622</v>
      </c>
      <c r="R180" s="75"/>
      <c r="S180" s="73"/>
      <c r="T180" s="76"/>
    </row>
    <row r="181" spans="1:20" x14ac:dyDescent="0.25">
      <c r="A181" s="25">
        <v>42955.333343402781</v>
      </c>
      <c r="B181" s="26">
        <v>38.799999999999997</v>
      </c>
      <c r="C181" s="27">
        <v>777.94</v>
      </c>
      <c r="D181" s="26">
        <v>5.4530000000000003</v>
      </c>
      <c r="E181" s="27">
        <v>109.333</v>
      </c>
      <c r="F181" s="28">
        <f t="shared" si="15"/>
        <v>33.346999999999994</v>
      </c>
      <c r="G181" s="28">
        <f t="shared" si="15"/>
        <v>668.60700000000008</v>
      </c>
      <c r="H181" s="29">
        <v>0</v>
      </c>
      <c r="I181" s="30">
        <f t="shared" si="16"/>
        <v>33.346999999999994</v>
      </c>
      <c r="J181" s="31">
        <f t="shared" si="14"/>
        <v>20.049989504303241</v>
      </c>
      <c r="K181" s="78"/>
      <c r="L181" s="75"/>
      <c r="M181" s="31">
        <f t="shared" si="19"/>
        <v>43.797654223603928</v>
      </c>
      <c r="N181" s="31">
        <f t="shared" si="19"/>
        <v>23.568419501998282</v>
      </c>
      <c r="O181" s="31">
        <f t="shared" si="19"/>
        <v>22.142189202234025</v>
      </c>
      <c r="P181" s="31">
        <f t="shared" si="19"/>
        <v>24.159618275007336</v>
      </c>
      <c r="Q181" s="31">
        <f t="shared" si="19"/>
        <v>25.198462948932622</v>
      </c>
      <c r="R181" s="75"/>
      <c r="S181" s="73"/>
      <c r="T181" s="76"/>
    </row>
    <row r="182" spans="1:20" x14ac:dyDescent="0.25">
      <c r="A182" s="25">
        <v>42955.375010127318</v>
      </c>
      <c r="B182" s="26">
        <v>53.195</v>
      </c>
      <c r="C182" s="27">
        <v>1121.0237</v>
      </c>
      <c r="D182" s="26">
        <v>0</v>
      </c>
      <c r="E182" s="27">
        <v>0</v>
      </c>
      <c r="F182" s="28">
        <f t="shared" si="15"/>
        <v>53.195</v>
      </c>
      <c r="G182" s="28">
        <f t="shared" si="15"/>
        <v>1121.0237</v>
      </c>
      <c r="H182" s="29">
        <v>0</v>
      </c>
      <c r="I182" s="30">
        <f t="shared" si="16"/>
        <v>53.195</v>
      </c>
      <c r="J182" s="31">
        <f t="shared" si="14"/>
        <v>21.073854685590749</v>
      </c>
      <c r="K182" s="78"/>
      <c r="L182" s="75"/>
      <c r="M182" s="31">
        <f t="shared" si="19"/>
        <v>43.797654223603928</v>
      </c>
      <c r="N182" s="31">
        <f t="shared" si="19"/>
        <v>23.568419501998282</v>
      </c>
      <c r="O182" s="31">
        <f t="shared" si="19"/>
        <v>22.142189202234025</v>
      </c>
      <c r="P182" s="31">
        <f t="shared" si="19"/>
        <v>24.159618275007336</v>
      </c>
      <c r="Q182" s="31">
        <f t="shared" si="19"/>
        <v>25.198462948932622</v>
      </c>
      <c r="R182" s="75"/>
      <c r="S182" s="73"/>
      <c r="T182" s="76"/>
    </row>
    <row r="183" spans="1:20" x14ac:dyDescent="0.25">
      <c r="A183" s="25">
        <v>42955.416676851855</v>
      </c>
      <c r="B183" s="26">
        <v>159.62100000000001</v>
      </c>
      <c r="C183" s="27">
        <v>3524.4316800000001</v>
      </c>
      <c r="D183" s="26">
        <v>67.180000000000007</v>
      </c>
      <c r="E183" s="27">
        <v>1483.335</v>
      </c>
      <c r="F183" s="28">
        <f t="shared" si="15"/>
        <v>92.441000000000003</v>
      </c>
      <c r="G183" s="28">
        <f t="shared" si="15"/>
        <v>2041.0966800000001</v>
      </c>
      <c r="H183" s="29">
        <v>0</v>
      </c>
      <c r="I183" s="30">
        <f t="shared" si="16"/>
        <v>92.441000000000003</v>
      </c>
      <c r="J183" s="31">
        <f t="shared" si="14"/>
        <v>22.079993509373548</v>
      </c>
      <c r="K183" s="78"/>
      <c r="L183" s="75"/>
      <c r="M183" s="31">
        <f t="shared" si="19"/>
        <v>43.797654223603928</v>
      </c>
      <c r="N183" s="31">
        <f t="shared" si="19"/>
        <v>23.568419501998282</v>
      </c>
      <c r="O183" s="31">
        <f t="shared" si="19"/>
        <v>22.142189202234025</v>
      </c>
      <c r="P183" s="31">
        <f t="shared" si="19"/>
        <v>24.159618275007336</v>
      </c>
      <c r="Q183" s="31">
        <f t="shared" si="19"/>
        <v>25.198462948932622</v>
      </c>
      <c r="R183" s="75"/>
      <c r="S183" s="73"/>
      <c r="T183" s="76"/>
    </row>
    <row r="184" spans="1:20" x14ac:dyDescent="0.25">
      <c r="A184" s="25">
        <v>42955.458343576393</v>
      </c>
      <c r="B184" s="26">
        <v>276.26299999999998</v>
      </c>
      <c r="C184" s="27">
        <v>6284.9832500000002</v>
      </c>
      <c r="D184" s="26">
        <v>154.72999999999999</v>
      </c>
      <c r="E184" s="27">
        <v>3520.107</v>
      </c>
      <c r="F184" s="28">
        <f t="shared" si="15"/>
        <v>121.53299999999999</v>
      </c>
      <c r="G184" s="28">
        <f t="shared" si="15"/>
        <v>2764.8762500000003</v>
      </c>
      <c r="H184" s="29">
        <v>0</v>
      </c>
      <c r="I184" s="30">
        <f t="shared" si="16"/>
        <v>121.53299999999999</v>
      </c>
      <c r="J184" s="31">
        <f t="shared" si="14"/>
        <v>22.750004114108929</v>
      </c>
      <c r="K184" s="78"/>
      <c r="L184" s="75"/>
      <c r="M184" s="31">
        <f t="shared" ref="M184:Q199" si="20">M183</f>
        <v>43.797654223603928</v>
      </c>
      <c r="N184" s="31">
        <f t="shared" si="20"/>
        <v>23.568419501998282</v>
      </c>
      <c r="O184" s="31">
        <f t="shared" si="20"/>
        <v>22.142189202234025</v>
      </c>
      <c r="P184" s="31">
        <f t="shared" si="20"/>
        <v>24.159618275007336</v>
      </c>
      <c r="Q184" s="31">
        <f t="shared" si="20"/>
        <v>25.198462948932622</v>
      </c>
      <c r="R184" s="75"/>
      <c r="S184" s="73"/>
      <c r="T184" s="76"/>
    </row>
    <row r="185" spans="1:20" x14ac:dyDescent="0.25">
      <c r="A185" s="25">
        <v>42955.500010300922</v>
      </c>
      <c r="B185" s="26">
        <v>354.25900000000001</v>
      </c>
      <c r="C185" s="27">
        <v>8463.2475099999992</v>
      </c>
      <c r="D185" s="26">
        <v>251.44400000000002</v>
      </c>
      <c r="E185" s="27">
        <v>6006.9940000000006</v>
      </c>
      <c r="F185" s="28">
        <f t="shared" si="15"/>
        <v>102.815</v>
      </c>
      <c r="G185" s="28">
        <f t="shared" si="15"/>
        <v>2456.2535099999986</v>
      </c>
      <c r="H185" s="29">
        <v>0</v>
      </c>
      <c r="I185" s="30">
        <f t="shared" si="16"/>
        <v>102.815</v>
      </c>
      <c r="J185" s="31">
        <f t="shared" si="14"/>
        <v>23.890030734814946</v>
      </c>
      <c r="K185" s="78"/>
      <c r="L185" s="75"/>
      <c r="M185" s="31">
        <f t="shared" si="20"/>
        <v>43.797654223603928</v>
      </c>
      <c r="N185" s="31">
        <f t="shared" si="20"/>
        <v>23.568419501998282</v>
      </c>
      <c r="O185" s="31">
        <f t="shared" si="20"/>
        <v>22.142189202234025</v>
      </c>
      <c r="P185" s="31">
        <f t="shared" si="20"/>
        <v>24.159618275007336</v>
      </c>
      <c r="Q185" s="31">
        <f t="shared" si="20"/>
        <v>25.198462948932622</v>
      </c>
      <c r="R185" s="75"/>
      <c r="S185" s="73"/>
      <c r="T185" s="76"/>
    </row>
    <row r="186" spans="1:20" x14ac:dyDescent="0.25">
      <c r="A186" s="25">
        <v>42955.54167702546</v>
      </c>
      <c r="B186" s="26">
        <v>275.97699999999998</v>
      </c>
      <c r="C186" s="27">
        <v>6777.9951199999996</v>
      </c>
      <c r="D186" s="26">
        <v>180.96</v>
      </c>
      <c r="E186" s="27">
        <v>4444.3670000000002</v>
      </c>
      <c r="F186" s="28">
        <f t="shared" si="15"/>
        <v>95.016999999999967</v>
      </c>
      <c r="G186" s="28">
        <f t="shared" si="15"/>
        <v>2333.6281199999994</v>
      </c>
      <c r="H186" s="29">
        <v>0</v>
      </c>
      <c r="I186" s="30">
        <f t="shared" si="16"/>
        <v>95.016999999999967</v>
      </c>
      <c r="J186" s="31">
        <f t="shared" si="14"/>
        <v>24.560111558984183</v>
      </c>
      <c r="K186" s="78"/>
      <c r="L186" s="75"/>
      <c r="M186" s="31">
        <f t="shared" si="20"/>
        <v>43.797654223603928</v>
      </c>
      <c r="N186" s="31">
        <f t="shared" si="20"/>
        <v>23.568419501998282</v>
      </c>
      <c r="O186" s="31">
        <f t="shared" si="20"/>
        <v>22.142189202234025</v>
      </c>
      <c r="P186" s="31">
        <f t="shared" si="20"/>
        <v>24.159618275007336</v>
      </c>
      <c r="Q186" s="31">
        <f t="shared" si="20"/>
        <v>25.198462948932622</v>
      </c>
      <c r="R186" s="75"/>
      <c r="S186" s="73"/>
      <c r="T186" s="76"/>
    </row>
    <row r="187" spans="1:20" x14ac:dyDescent="0.25">
      <c r="A187" s="25">
        <v>42955.583343749997</v>
      </c>
      <c r="B187" s="26">
        <v>249.52500000000001</v>
      </c>
      <c r="C187" s="27">
        <v>6183.2295000000004</v>
      </c>
      <c r="D187" s="26">
        <v>138.55600000000001</v>
      </c>
      <c r="E187" s="27">
        <v>3433.413</v>
      </c>
      <c r="F187" s="28">
        <f t="shared" ref="F187:G250" si="21">B187-D187</f>
        <v>110.96899999999999</v>
      </c>
      <c r="G187" s="28">
        <f t="shared" si="21"/>
        <v>2749.8165000000004</v>
      </c>
      <c r="H187" s="29">
        <v>0</v>
      </c>
      <c r="I187" s="30">
        <f t="shared" si="16"/>
        <v>110.96899999999999</v>
      </c>
      <c r="J187" s="31">
        <f t="shared" si="14"/>
        <v>24.780042173940476</v>
      </c>
      <c r="K187" s="78"/>
      <c r="L187" s="75"/>
      <c r="M187" s="31">
        <f t="shared" si="20"/>
        <v>43.797654223603928</v>
      </c>
      <c r="N187" s="31">
        <f t="shared" si="20"/>
        <v>23.568419501998282</v>
      </c>
      <c r="O187" s="31">
        <f t="shared" si="20"/>
        <v>22.142189202234025</v>
      </c>
      <c r="P187" s="31">
        <f t="shared" si="20"/>
        <v>24.159618275007336</v>
      </c>
      <c r="Q187" s="31">
        <f t="shared" si="20"/>
        <v>25.198462948932622</v>
      </c>
      <c r="R187" s="75"/>
      <c r="S187" s="73"/>
      <c r="T187" s="76"/>
    </row>
    <row r="188" spans="1:20" x14ac:dyDescent="0.25">
      <c r="A188" s="25">
        <v>42955.625010474534</v>
      </c>
      <c r="B188" s="26">
        <v>172.81299999999999</v>
      </c>
      <c r="C188" s="27">
        <v>4684.9604300000001</v>
      </c>
      <c r="D188" s="26">
        <v>172.81300000000002</v>
      </c>
      <c r="E188" s="27">
        <v>4684.96</v>
      </c>
      <c r="F188" s="28">
        <f t="shared" si="21"/>
        <v>0</v>
      </c>
      <c r="G188" s="28">
        <f t="shared" si="21"/>
        <v>4.3000000005122274E-4</v>
      </c>
      <c r="H188" s="29">
        <v>0</v>
      </c>
      <c r="I188" s="30">
        <f t="shared" si="16"/>
        <v>0</v>
      </c>
      <c r="J188" s="31">
        <f t="shared" si="14"/>
        <v>0</v>
      </c>
      <c r="K188" s="78"/>
      <c r="L188" s="75"/>
      <c r="M188" s="31">
        <f t="shared" si="20"/>
        <v>43.797654223603928</v>
      </c>
      <c r="N188" s="31">
        <f t="shared" si="20"/>
        <v>23.568419501998282</v>
      </c>
      <c r="O188" s="31">
        <f t="shared" si="20"/>
        <v>22.142189202234025</v>
      </c>
      <c r="P188" s="31">
        <f t="shared" si="20"/>
        <v>24.159618275007336</v>
      </c>
      <c r="Q188" s="31">
        <f t="shared" si="20"/>
        <v>25.198462948932622</v>
      </c>
      <c r="R188" s="75"/>
      <c r="S188" s="73"/>
      <c r="T188" s="76"/>
    </row>
    <row r="189" spans="1:20" x14ac:dyDescent="0.25">
      <c r="A189" s="25">
        <v>42955.666677199071</v>
      </c>
      <c r="B189" s="26">
        <v>62.823</v>
      </c>
      <c r="C189" s="27">
        <v>1730.7736500000001</v>
      </c>
      <c r="D189" s="26">
        <v>62.823</v>
      </c>
      <c r="E189" s="27">
        <v>1730.7740000000001</v>
      </c>
      <c r="F189" s="28">
        <f t="shared" si="21"/>
        <v>0</v>
      </c>
      <c r="G189" s="28">
        <f t="shared" si="21"/>
        <v>-3.5000000002582965E-4</v>
      </c>
      <c r="H189" s="29">
        <v>0</v>
      </c>
      <c r="I189" s="30">
        <f t="shared" si="16"/>
        <v>0</v>
      </c>
      <c r="J189" s="31">
        <f t="shared" si="14"/>
        <v>0</v>
      </c>
      <c r="K189" s="78"/>
      <c r="L189" s="75"/>
      <c r="M189" s="31">
        <f t="shared" si="20"/>
        <v>43.797654223603928</v>
      </c>
      <c r="N189" s="31">
        <f t="shared" si="20"/>
        <v>23.568419501998282</v>
      </c>
      <c r="O189" s="31">
        <f t="shared" si="20"/>
        <v>22.142189202234025</v>
      </c>
      <c r="P189" s="31">
        <f t="shared" si="20"/>
        <v>24.159618275007336</v>
      </c>
      <c r="Q189" s="31">
        <f t="shared" si="20"/>
        <v>25.198462948932622</v>
      </c>
      <c r="R189" s="75"/>
      <c r="S189" s="73"/>
      <c r="T189" s="76"/>
    </row>
    <row r="190" spans="1:20" x14ac:dyDescent="0.25">
      <c r="A190" s="25">
        <v>42955.708343923608</v>
      </c>
      <c r="B190" s="26">
        <v>16.824999999999999</v>
      </c>
      <c r="C190" s="27">
        <v>625.38525000000004</v>
      </c>
      <c r="D190" s="26">
        <v>16.824999999999999</v>
      </c>
      <c r="E190" s="27">
        <v>625.38499999999999</v>
      </c>
      <c r="F190" s="28">
        <f t="shared" si="21"/>
        <v>0</v>
      </c>
      <c r="G190" s="28">
        <f t="shared" si="21"/>
        <v>2.500000000509317E-4</v>
      </c>
      <c r="H190" s="29">
        <v>0</v>
      </c>
      <c r="I190" s="30">
        <f t="shared" si="16"/>
        <v>0</v>
      </c>
      <c r="J190" s="31">
        <f t="shared" si="14"/>
        <v>0</v>
      </c>
      <c r="K190" s="78"/>
      <c r="L190" s="75"/>
      <c r="M190" s="31">
        <f t="shared" si="20"/>
        <v>43.797654223603928</v>
      </c>
      <c r="N190" s="31">
        <f t="shared" si="20"/>
        <v>23.568419501998282</v>
      </c>
      <c r="O190" s="31">
        <f t="shared" si="20"/>
        <v>22.142189202234025</v>
      </c>
      <c r="P190" s="31">
        <f t="shared" si="20"/>
        <v>24.159618275007336</v>
      </c>
      <c r="Q190" s="31">
        <f t="shared" si="20"/>
        <v>25.198462948932622</v>
      </c>
      <c r="R190" s="75"/>
      <c r="S190" s="73"/>
      <c r="T190" s="76"/>
    </row>
    <row r="191" spans="1:20" x14ac:dyDescent="0.25">
      <c r="A191" s="25">
        <v>42955.750010648146</v>
      </c>
      <c r="B191" s="26">
        <v>9.0250000000000004</v>
      </c>
      <c r="C191" s="27">
        <v>354.95325000000003</v>
      </c>
      <c r="D191" s="26">
        <v>9.0250000000000004</v>
      </c>
      <c r="E191" s="27">
        <v>354.95300000000003</v>
      </c>
      <c r="F191" s="28">
        <f t="shared" si="21"/>
        <v>0</v>
      </c>
      <c r="G191" s="28">
        <f t="shared" si="21"/>
        <v>2.4999999999408828E-4</v>
      </c>
      <c r="H191" s="29">
        <v>0</v>
      </c>
      <c r="I191" s="30">
        <f t="shared" si="16"/>
        <v>0</v>
      </c>
      <c r="J191" s="31">
        <f t="shared" si="14"/>
        <v>0</v>
      </c>
      <c r="K191" s="78"/>
      <c r="L191" s="75"/>
      <c r="M191" s="31">
        <f t="shared" si="20"/>
        <v>43.797654223603928</v>
      </c>
      <c r="N191" s="31">
        <f t="shared" si="20"/>
        <v>23.568419501998282</v>
      </c>
      <c r="O191" s="31">
        <f t="shared" si="20"/>
        <v>22.142189202234025</v>
      </c>
      <c r="P191" s="31">
        <f t="shared" si="20"/>
        <v>24.159618275007336</v>
      </c>
      <c r="Q191" s="31">
        <f t="shared" si="20"/>
        <v>25.198462948932622</v>
      </c>
      <c r="R191" s="75"/>
      <c r="S191" s="73"/>
      <c r="T191" s="76"/>
    </row>
    <row r="192" spans="1:20" x14ac:dyDescent="0.25">
      <c r="A192" s="25">
        <v>42955.791677372683</v>
      </c>
      <c r="B192" s="26">
        <v>10.831</v>
      </c>
      <c r="C192" s="27">
        <v>439.73860000000002</v>
      </c>
      <c r="D192" s="26">
        <v>10.831000000000001</v>
      </c>
      <c r="E192" s="27">
        <v>439.73900000000003</v>
      </c>
      <c r="F192" s="28">
        <f t="shared" si="21"/>
        <v>0</v>
      </c>
      <c r="G192" s="28">
        <f t="shared" si="21"/>
        <v>-4.0000000001327862E-4</v>
      </c>
      <c r="H192" s="29">
        <v>0</v>
      </c>
      <c r="I192" s="30">
        <f t="shared" si="16"/>
        <v>0</v>
      </c>
      <c r="J192" s="31">
        <f t="shared" si="14"/>
        <v>0</v>
      </c>
      <c r="K192" s="78"/>
      <c r="L192" s="75"/>
      <c r="M192" s="31">
        <f t="shared" si="20"/>
        <v>43.797654223603928</v>
      </c>
      <c r="N192" s="31">
        <f t="shared" si="20"/>
        <v>23.568419501998282</v>
      </c>
      <c r="O192" s="31">
        <f t="shared" si="20"/>
        <v>22.142189202234025</v>
      </c>
      <c r="P192" s="31">
        <f t="shared" si="20"/>
        <v>24.159618275007336</v>
      </c>
      <c r="Q192" s="31">
        <f t="shared" si="20"/>
        <v>25.198462948932622</v>
      </c>
      <c r="R192" s="75"/>
      <c r="S192" s="73"/>
      <c r="T192" s="76"/>
    </row>
    <row r="193" spans="1:20" x14ac:dyDescent="0.25">
      <c r="A193" s="25">
        <v>42955.83334409722</v>
      </c>
      <c r="B193" s="26">
        <v>13.212999999999999</v>
      </c>
      <c r="C193" s="27">
        <v>342.08456999999999</v>
      </c>
      <c r="D193" s="26">
        <v>13.213000000000001</v>
      </c>
      <c r="E193" s="27">
        <v>342.08500000000004</v>
      </c>
      <c r="F193" s="28">
        <f t="shared" si="21"/>
        <v>0</v>
      </c>
      <c r="G193" s="28">
        <f t="shared" si="21"/>
        <v>-4.3000000005122274E-4</v>
      </c>
      <c r="H193" s="29">
        <v>0</v>
      </c>
      <c r="I193" s="30">
        <f t="shared" si="16"/>
        <v>0</v>
      </c>
      <c r="J193" s="31">
        <f t="shared" si="14"/>
        <v>0</v>
      </c>
      <c r="K193" s="78"/>
      <c r="L193" s="75"/>
      <c r="M193" s="31">
        <f t="shared" si="20"/>
        <v>43.797654223603928</v>
      </c>
      <c r="N193" s="31">
        <f t="shared" si="20"/>
        <v>23.568419501998282</v>
      </c>
      <c r="O193" s="31">
        <f t="shared" si="20"/>
        <v>22.142189202234025</v>
      </c>
      <c r="P193" s="31">
        <f t="shared" si="20"/>
        <v>24.159618275007336</v>
      </c>
      <c r="Q193" s="31">
        <f t="shared" si="20"/>
        <v>25.198462948932622</v>
      </c>
      <c r="R193" s="75"/>
      <c r="S193" s="73"/>
      <c r="T193" s="76"/>
    </row>
    <row r="194" spans="1:20" x14ac:dyDescent="0.25">
      <c r="A194" s="25">
        <v>42955.875010821757</v>
      </c>
      <c r="B194" s="26">
        <v>0</v>
      </c>
      <c r="C194" s="27">
        <v>0</v>
      </c>
      <c r="D194" s="26">
        <v>0</v>
      </c>
      <c r="E194" s="27">
        <v>0</v>
      </c>
      <c r="F194" s="28">
        <f t="shared" si="21"/>
        <v>0</v>
      </c>
      <c r="G194" s="28">
        <f t="shared" si="21"/>
        <v>0</v>
      </c>
      <c r="H194" s="29">
        <v>0</v>
      </c>
      <c r="I194" s="30">
        <f t="shared" si="16"/>
        <v>0</v>
      </c>
      <c r="J194" s="31">
        <f t="shared" si="14"/>
        <v>0</v>
      </c>
      <c r="K194" s="78"/>
      <c r="L194" s="75"/>
      <c r="M194" s="31">
        <f t="shared" si="20"/>
        <v>43.797654223603928</v>
      </c>
      <c r="N194" s="31">
        <f t="shared" si="20"/>
        <v>23.568419501998282</v>
      </c>
      <c r="O194" s="31">
        <f t="shared" si="20"/>
        <v>22.142189202234025</v>
      </c>
      <c r="P194" s="31">
        <f t="shared" si="20"/>
        <v>24.159618275007336</v>
      </c>
      <c r="Q194" s="31">
        <f t="shared" si="20"/>
        <v>25.198462948932622</v>
      </c>
      <c r="R194" s="75"/>
      <c r="S194" s="73"/>
      <c r="T194" s="76"/>
    </row>
    <row r="195" spans="1:20" x14ac:dyDescent="0.25">
      <c r="A195" s="25">
        <v>42955.916677546295</v>
      </c>
      <c r="B195" s="26">
        <v>0</v>
      </c>
      <c r="C195" s="27">
        <v>0</v>
      </c>
      <c r="D195" s="26">
        <v>0</v>
      </c>
      <c r="E195" s="27">
        <v>0</v>
      </c>
      <c r="F195" s="28">
        <f t="shared" si="21"/>
        <v>0</v>
      </c>
      <c r="G195" s="28">
        <f t="shared" si="21"/>
        <v>0</v>
      </c>
      <c r="H195" s="29">
        <v>0</v>
      </c>
      <c r="I195" s="30">
        <f t="shared" si="16"/>
        <v>0</v>
      </c>
      <c r="J195" s="31">
        <f t="shared" si="14"/>
        <v>0</v>
      </c>
      <c r="K195" s="78"/>
      <c r="L195" s="75"/>
      <c r="M195" s="31">
        <f t="shared" si="20"/>
        <v>43.797654223603928</v>
      </c>
      <c r="N195" s="31">
        <f t="shared" si="20"/>
        <v>23.568419501998282</v>
      </c>
      <c r="O195" s="31">
        <f t="shared" si="20"/>
        <v>22.142189202234025</v>
      </c>
      <c r="P195" s="31">
        <f t="shared" si="20"/>
        <v>24.159618275007336</v>
      </c>
      <c r="Q195" s="31">
        <f t="shared" si="20"/>
        <v>25.198462948932622</v>
      </c>
      <c r="R195" s="75"/>
      <c r="S195" s="73"/>
      <c r="T195" s="76"/>
    </row>
    <row r="196" spans="1:20" x14ac:dyDescent="0.25">
      <c r="A196" s="25">
        <v>42955.958344270832</v>
      </c>
      <c r="B196" s="26">
        <v>0</v>
      </c>
      <c r="C196" s="27">
        <v>0</v>
      </c>
      <c r="D196" s="26">
        <v>0</v>
      </c>
      <c r="E196" s="27">
        <v>0</v>
      </c>
      <c r="F196" s="28">
        <f t="shared" si="21"/>
        <v>0</v>
      </c>
      <c r="G196" s="28">
        <f t="shared" si="21"/>
        <v>0</v>
      </c>
      <c r="H196" s="29">
        <v>0</v>
      </c>
      <c r="I196" s="30">
        <f t="shared" si="16"/>
        <v>0</v>
      </c>
      <c r="J196" s="31">
        <f t="shared" si="14"/>
        <v>0</v>
      </c>
      <c r="K196" s="78"/>
      <c r="L196" s="75"/>
      <c r="M196" s="31">
        <f t="shared" si="20"/>
        <v>43.797654223603928</v>
      </c>
      <c r="N196" s="31">
        <f t="shared" si="20"/>
        <v>23.568419501998282</v>
      </c>
      <c r="O196" s="31">
        <f t="shared" si="20"/>
        <v>22.142189202234025</v>
      </c>
      <c r="P196" s="31">
        <f t="shared" si="20"/>
        <v>24.159618275007336</v>
      </c>
      <c r="Q196" s="31">
        <f t="shared" si="20"/>
        <v>25.198462948932622</v>
      </c>
      <c r="R196" s="75"/>
      <c r="S196" s="73"/>
      <c r="T196" s="76"/>
    </row>
    <row r="197" spans="1:20" x14ac:dyDescent="0.25">
      <c r="A197" s="25">
        <v>42956.000010995369</v>
      </c>
      <c r="B197" s="26">
        <v>53.274999999999999</v>
      </c>
      <c r="C197" s="27">
        <v>1067.09825</v>
      </c>
      <c r="D197" s="26">
        <v>0</v>
      </c>
      <c r="E197" s="27">
        <v>0</v>
      </c>
      <c r="F197" s="28">
        <f t="shared" si="21"/>
        <v>53.274999999999999</v>
      </c>
      <c r="G197" s="28">
        <f t="shared" si="21"/>
        <v>1067.09825</v>
      </c>
      <c r="H197" s="29">
        <v>0</v>
      </c>
      <c r="I197" s="30">
        <f t="shared" si="16"/>
        <v>53.274999999999999</v>
      </c>
      <c r="J197" s="31">
        <f t="shared" si="14"/>
        <v>20.03</v>
      </c>
      <c r="K197" s="78"/>
      <c r="L197" s="75"/>
      <c r="M197" s="31">
        <f t="shared" si="20"/>
        <v>43.797654223603928</v>
      </c>
      <c r="N197" s="31">
        <f t="shared" si="20"/>
        <v>23.568419501998282</v>
      </c>
      <c r="O197" s="31">
        <f t="shared" si="20"/>
        <v>22.142189202234025</v>
      </c>
      <c r="P197" s="31">
        <f t="shared" si="20"/>
        <v>24.159618275007336</v>
      </c>
      <c r="Q197" s="31">
        <f t="shared" si="20"/>
        <v>25.198462948932622</v>
      </c>
      <c r="R197" s="75"/>
      <c r="S197" s="73"/>
      <c r="T197" s="76"/>
    </row>
    <row r="198" spans="1:20" x14ac:dyDescent="0.25">
      <c r="A198" s="25">
        <v>42956.041677719906</v>
      </c>
      <c r="B198" s="26">
        <v>19.8</v>
      </c>
      <c r="C198" s="27">
        <v>359.56799999999998</v>
      </c>
      <c r="D198" s="26">
        <v>8.7970000000000006</v>
      </c>
      <c r="E198" s="27">
        <v>159.75400000000002</v>
      </c>
      <c r="F198" s="28">
        <f t="shared" si="21"/>
        <v>11.003</v>
      </c>
      <c r="G198" s="28">
        <f t="shared" si="21"/>
        <v>199.81399999999996</v>
      </c>
      <c r="H198" s="29">
        <v>0</v>
      </c>
      <c r="I198" s="30">
        <f t="shared" si="16"/>
        <v>11.003</v>
      </c>
      <c r="J198" s="31">
        <f t="shared" si="14"/>
        <v>18.159956375533941</v>
      </c>
      <c r="K198" s="78"/>
      <c r="L198" s="75"/>
      <c r="M198" s="31">
        <f t="shared" si="20"/>
        <v>43.797654223603928</v>
      </c>
      <c r="N198" s="31">
        <f t="shared" si="20"/>
        <v>23.568419501998282</v>
      </c>
      <c r="O198" s="31">
        <f t="shared" si="20"/>
        <v>22.142189202234025</v>
      </c>
      <c r="P198" s="31">
        <f t="shared" si="20"/>
        <v>24.159618275007336</v>
      </c>
      <c r="Q198" s="31">
        <f t="shared" si="20"/>
        <v>25.198462948932622</v>
      </c>
      <c r="R198" s="75"/>
      <c r="S198" s="73"/>
      <c r="T198" s="76"/>
    </row>
    <row r="199" spans="1:20" x14ac:dyDescent="0.25">
      <c r="A199" s="25">
        <v>42956.083344444443</v>
      </c>
      <c r="B199" s="26">
        <v>0</v>
      </c>
      <c r="C199" s="27">
        <v>0</v>
      </c>
      <c r="D199" s="26">
        <v>0</v>
      </c>
      <c r="E199" s="27">
        <v>0</v>
      </c>
      <c r="F199" s="28">
        <f t="shared" si="21"/>
        <v>0</v>
      </c>
      <c r="G199" s="28">
        <f t="shared" si="21"/>
        <v>0</v>
      </c>
      <c r="H199" s="29">
        <v>0</v>
      </c>
      <c r="I199" s="30">
        <f t="shared" si="16"/>
        <v>0</v>
      </c>
      <c r="J199" s="31">
        <f t="shared" ref="J199:J262" si="22">IF(F199&gt;0,G199/F199,0)</f>
        <v>0</v>
      </c>
      <c r="K199" s="78"/>
      <c r="L199" s="75"/>
      <c r="M199" s="31">
        <f t="shared" si="20"/>
        <v>43.797654223603928</v>
      </c>
      <c r="N199" s="31">
        <f t="shared" si="20"/>
        <v>23.568419501998282</v>
      </c>
      <c r="O199" s="31">
        <f t="shared" si="20"/>
        <v>22.142189202234025</v>
      </c>
      <c r="P199" s="31">
        <f t="shared" si="20"/>
        <v>24.159618275007336</v>
      </c>
      <c r="Q199" s="31">
        <f t="shared" si="20"/>
        <v>25.198462948932622</v>
      </c>
      <c r="R199" s="75"/>
      <c r="S199" s="73"/>
      <c r="T199" s="76"/>
    </row>
    <row r="200" spans="1:20" x14ac:dyDescent="0.25">
      <c r="A200" s="25">
        <v>42956.125011168981</v>
      </c>
      <c r="B200" s="26">
        <v>0</v>
      </c>
      <c r="C200" s="27">
        <v>0</v>
      </c>
      <c r="D200" s="26">
        <v>0</v>
      </c>
      <c r="E200" s="27">
        <v>0</v>
      </c>
      <c r="F200" s="28">
        <f t="shared" si="21"/>
        <v>0</v>
      </c>
      <c r="G200" s="28">
        <f t="shared" si="21"/>
        <v>0</v>
      </c>
      <c r="H200" s="29">
        <v>0</v>
      </c>
      <c r="I200" s="30">
        <f t="shared" ref="I200:I263" si="23">F200-H200</f>
        <v>0</v>
      </c>
      <c r="J200" s="31">
        <f t="shared" si="22"/>
        <v>0</v>
      </c>
      <c r="K200" s="78"/>
      <c r="L200" s="75"/>
      <c r="M200" s="31">
        <f t="shared" ref="M200:Q215" si="24">M199</f>
        <v>43.797654223603928</v>
      </c>
      <c r="N200" s="31">
        <f t="shared" si="24"/>
        <v>23.568419501998282</v>
      </c>
      <c r="O200" s="31">
        <f t="shared" si="24"/>
        <v>22.142189202234025</v>
      </c>
      <c r="P200" s="31">
        <f t="shared" si="24"/>
        <v>24.159618275007336</v>
      </c>
      <c r="Q200" s="31">
        <f t="shared" si="24"/>
        <v>25.198462948932622</v>
      </c>
      <c r="R200" s="75"/>
      <c r="S200" s="73"/>
      <c r="T200" s="76"/>
    </row>
    <row r="201" spans="1:20" x14ac:dyDescent="0.25">
      <c r="A201" s="25">
        <v>42956.166677893518</v>
      </c>
      <c r="B201" s="26">
        <v>0</v>
      </c>
      <c r="C201" s="27">
        <v>0</v>
      </c>
      <c r="D201" s="26">
        <v>0</v>
      </c>
      <c r="E201" s="27">
        <v>0</v>
      </c>
      <c r="F201" s="28">
        <f t="shared" si="21"/>
        <v>0</v>
      </c>
      <c r="G201" s="28">
        <f t="shared" si="21"/>
        <v>0</v>
      </c>
      <c r="H201" s="29">
        <v>0</v>
      </c>
      <c r="I201" s="30">
        <f t="shared" si="23"/>
        <v>0</v>
      </c>
      <c r="J201" s="31">
        <f t="shared" si="22"/>
        <v>0</v>
      </c>
      <c r="K201" s="78"/>
      <c r="L201" s="75"/>
      <c r="M201" s="31">
        <f t="shared" si="24"/>
        <v>43.797654223603928</v>
      </c>
      <c r="N201" s="31">
        <f t="shared" si="24"/>
        <v>23.568419501998282</v>
      </c>
      <c r="O201" s="31">
        <f t="shared" si="24"/>
        <v>22.142189202234025</v>
      </c>
      <c r="P201" s="31">
        <f t="shared" si="24"/>
        <v>24.159618275007336</v>
      </c>
      <c r="Q201" s="31">
        <f t="shared" si="24"/>
        <v>25.198462948932622</v>
      </c>
      <c r="R201" s="75"/>
      <c r="S201" s="73"/>
      <c r="T201" s="76"/>
    </row>
    <row r="202" spans="1:20" x14ac:dyDescent="0.25">
      <c r="A202" s="25">
        <v>42956.208344618055</v>
      </c>
      <c r="B202" s="26">
        <v>0</v>
      </c>
      <c r="C202" s="27">
        <v>0</v>
      </c>
      <c r="D202" s="26">
        <v>0</v>
      </c>
      <c r="E202" s="27">
        <v>0</v>
      </c>
      <c r="F202" s="28">
        <f t="shared" si="21"/>
        <v>0</v>
      </c>
      <c r="G202" s="28">
        <f t="shared" si="21"/>
        <v>0</v>
      </c>
      <c r="H202" s="29">
        <v>0</v>
      </c>
      <c r="I202" s="30">
        <f t="shared" si="23"/>
        <v>0</v>
      </c>
      <c r="J202" s="31">
        <f t="shared" si="22"/>
        <v>0</v>
      </c>
      <c r="K202" s="78"/>
      <c r="L202" s="75"/>
      <c r="M202" s="31">
        <f t="shared" si="24"/>
        <v>43.797654223603928</v>
      </c>
      <c r="N202" s="31">
        <f t="shared" si="24"/>
        <v>23.568419501998282</v>
      </c>
      <c r="O202" s="31">
        <f t="shared" si="24"/>
        <v>22.142189202234025</v>
      </c>
      <c r="P202" s="31">
        <f t="shared" si="24"/>
        <v>24.159618275007336</v>
      </c>
      <c r="Q202" s="31">
        <f t="shared" si="24"/>
        <v>25.198462948932622</v>
      </c>
      <c r="R202" s="75"/>
      <c r="S202" s="73"/>
      <c r="T202" s="76"/>
    </row>
    <row r="203" spans="1:20" x14ac:dyDescent="0.25">
      <c r="A203" s="25">
        <v>42956.250011342592</v>
      </c>
      <c r="B203" s="26">
        <v>0</v>
      </c>
      <c r="C203" s="27">
        <v>0</v>
      </c>
      <c r="D203" s="26">
        <v>0</v>
      </c>
      <c r="E203" s="27">
        <v>0</v>
      </c>
      <c r="F203" s="28">
        <f t="shared" si="21"/>
        <v>0</v>
      </c>
      <c r="G203" s="28">
        <f t="shared" si="21"/>
        <v>0</v>
      </c>
      <c r="H203" s="29">
        <v>0</v>
      </c>
      <c r="I203" s="30">
        <f t="shared" si="23"/>
        <v>0</v>
      </c>
      <c r="J203" s="31">
        <f t="shared" si="22"/>
        <v>0</v>
      </c>
      <c r="K203" s="78"/>
      <c r="L203" s="75"/>
      <c r="M203" s="31">
        <f t="shared" si="24"/>
        <v>43.797654223603928</v>
      </c>
      <c r="N203" s="31">
        <f t="shared" si="24"/>
        <v>23.568419501998282</v>
      </c>
      <c r="O203" s="31">
        <f t="shared" si="24"/>
        <v>22.142189202234025</v>
      </c>
      <c r="P203" s="31">
        <f t="shared" si="24"/>
        <v>24.159618275007336</v>
      </c>
      <c r="Q203" s="31">
        <f t="shared" si="24"/>
        <v>25.198462948932622</v>
      </c>
      <c r="R203" s="75"/>
      <c r="S203" s="73"/>
      <c r="T203" s="76"/>
    </row>
    <row r="204" spans="1:20" x14ac:dyDescent="0.25">
      <c r="A204" s="25">
        <v>42956.291678067129</v>
      </c>
      <c r="B204" s="26">
        <v>0</v>
      </c>
      <c r="C204" s="27">
        <v>0</v>
      </c>
      <c r="D204" s="26">
        <v>0</v>
      </c>
      <c r="E204" s="27">
        <v>0</v>
      </c>
      <c r="F204" s="28">
        <f t="shared" si="21"/>
        <v>0</v>
      </c>
      <c r="G204" s="28">
        <f t="shared" si="21"/>
        <v>0</v>
      </c>
      <c r="H204" s="29">
        <v>0</v>
      </c>
      <c r="I204" s="30">
        <f t="shared" si="23"/>
        <v>0</v>
      </c>
      <c r="J204" s="31">
        <f t="shared" si="22"/>
        <v>0</v>
      </c>
      <c r="K204" s="78"/>
      <c r="L204" s="75"/>
      <c r="M204" s="31">
        <f t="shared" si="24"/>
        <v>43.797654223603928</v>
      </c>
      <c r="N204" s="31">
        <f t="shared" si="24"/>
        <v>23.568419501998282</v>
      </c>
      <c r="O204" s="31">
        <f t="shared" si="24"/>
        <v>22.142189202234025</v>
      </c>
      <c r="P204" s="31">
        <f t="shared" si="24"/>
        <v>24.159618275007336</v>
      </c>
      <c r="Q204" s="31">
        <f t="shared" si="24"/>
        <v>25.198462948932622</v>
      </c>
      <c r="R204" s="75"/>
      <c r="S204" s="73"/>
      <c r="T204" s="76"/>
    </row>
    <row r="205" spans="1:20" x14ac:dyDescent="0.25">
      <c r="A205" s="25">
        <v>42956.333344791667</v>
      </c>
      <c r="B205" s="26">
        <v>29.456000000000003</v>
      </c>
      <c r="C205" s="27">
        <v>591.76895999999999</v>
      </c>
      <c r="D205" s="26">
        <v>0</v>
      </c>
      <c r="E205" s="27">
        <v>0</v>
      </c>
      <c r="F205" s="28">
        <f t="shared" si="21"/>
        <v>29.456000000000003</v>
      </c>
      <c r="G205" s="28">
        <f t="shared" si="21"/>
        <v>591.76895999999999</v>
      </c>
      <c r="H205" s="29">
        <v>0</v>
      </c>
      <c r="I205" s="30">
        <f t="shared" si="23"/>
        <v>29.456000000000003</v>
      </c>
      <c r="J205" s="31">
        <f t="shared" si="22"/>
        <v>20.089929386203149</v>
      </c>
      <c r="K205" s="78"/>
      <c r="L205" s="75"/>
      <c r="M205" s="31">
        <f t="shared" si="24"/>
        <v>43.797654223603928</v>
      </c>
      <c r="N205" s="31">
        <f t="shared" si="24"/>
        <v>23.568419501998282</v>
      </c>
      <c r="O205" s="31">
        <f t="shared" si="24"/>
        <v>22.142189202234025</v>
      </c>
      <c r="P205" s="31">
        <f t="shared" si="24"/>
        <v>24.159618275007336</v>
      </c>
      <c r="Q205" s="31">
        <f t="shared" si="24"/>
        <v>25.198462948932622</v>
      </c>
      <c r="R205" s="75"/>
      <c r="S205" s="77"/>
      <c r="T205" s="76"/>
    </row>
    <row r="206" spans="1:20" x14ac:dyDescent="0.25">
      <c r="A206" s="25">
        <v>42956.375011516204</v>
      </c>
      <c r="B206" s="26">
        <v>41.581999999999994</v>
      </c>
      <c r="C206" s="27">
        <v>878.94470999999999</v>
      </c>
      <c r="D206" s="26">
        <v>0</v>
      </c>
      <c r="E206" s="27">
        <v>0</v>
      </c>
      <c r="F206" s="28">
        <f t="shared" si="21"/>
        <v>41.581999999999994</v>
      </c>
      <c r="G206" s="28">
        <f t="shared" si="21"/>
        <v>878.94470999999999</v>
      </c>
      <c r="H206" s="29">
        <v>0</v>
      </c>
      <c r="I206" s="30">
        <f t="shared" si="23"/>
        <v>41.581999999999994</v>
      </c>
      <c r="J206" s="31">
        <f t="shared" si="22"/>
        <v>21.137624693376946</v>
      </c>
      <c r="K206" s="78"/>
      <c r="L206" s="75"/>
      <c r="M206" s="31">
        <f t="shared" si="24"/>
        <v>43.797654223603928</v>
      </c>
      <c r="N206" s="31">
        <f t="shared" si="24"/>
        <v>23.568419501998282</v>
      </c>
      <c r="O206" s="31">
        <f t="shared" si="24"/>
        <v>22.142189202234025</v>
      </c>
      <c r="P206" s="31">
        <f t="shared" si="24"/>
        <v>24.159618275007336</v>
      </c>
      <c r="Q206" s="31">
        <f t="shared" si="24"/>
        <v>25.198462948932622</v>
      </c>
      <c r="R206" s="75"/>
      <c r="S206" s="73"/>
      <c r="T206" s="76"/>
    </row>
    <row r="207" spans="1:20" x14ac:dyDescent="0.25">
      <c r="A207" s="25">
        <v>42956.416678240741</v>
      </c>
      <c r="B207" s="26">
        <v>79.906999999999996</v>
      </c>
      <c r="C207" s="27">
        <v>1815.48704</v>
      </c>
      <c r="D207" s="26">
        <v>9.9649999999999999</v>
      </c>
      <c r="E207" s="27">
        <v>226.405</v>
      </c>
      <c r="F207" s="28">
        <f t="shared" si="21"/>
        <v>69.941999999999993</v>
      </c>
      <c r="G207" s="28">
        <f t="shared" si="21"/>
        <v>1589.08204</v>
      </c>
      <c r="H207" s="29">
        <v>0</v>
      </c>
      <c r="I207" s="30">
        <f t="shared" si="23"/>
        <v>69.941999999999993</v>
      </c>
      <c r="J207" s="31">
        <f t="shared" si="22"/>
        <v>22.719997140487834</v>
      </c>
      <c r="K207" s="78"/>
      <c r="L207" s="75"/>
      <c r="M207" s="31">
        <f t="shared" si="24"/>
        <v>43.797654223603928</v>
      </c>
      <c r="N207" s="31">
        <f t="shared" si="24"/>
        <v>23.568419501998282</v>
      </c>
      <c r="O207" s="31">
        <f t="shared" si="24"/>
        <v>22.142189202234025</v>
      </c>
      <c r="P207" s="31">
        <f t="shared" si="24"/>
        <v>24.159618275007336</v>
      </c>
      <c r="Q207" s="31">
        <f t="shared" si="24"/>
        <v>25.198462948932622</v>
      </c>
      <c r="R207" s="75"/>
      <c r="S207" s="73"/>
      <c r="T207" s="76"/>
    </row>
    <row r="208" spans="1:20" x14ac:dyDescent="0.25">
      <c r="A208" s="25">
        <v>42956.458344965278</v>
      </c>
      <c r="B208" s="26">
        <v>165.63300000000001</v>
      </c>
      <c r="C208" s="27">
        <v>4488.6543000000001</v>
      </c>
      <c r="D208" s="26">
        <v>165.63300000000001</v>
      </c>
      <c r="E208" s="27">
        <v>4488.6540000000005</v>
      </c>
      <c r="F208" s="28">
        <f t="shared" si="21"/>
        <v>0</v>
      </c>
      <c r="G208" s="28">
        <f t="shared" si="21"/>
        <v>2.9999999969732016E-4</v>
      </c>
      <c r="H208" s="29">
        <v>0</v>
      </c>
      <c r="I208" s="30">
        <f t="shared" si="23"/>
        <v>0</v>
      </c>
      <c r="J208" s="31">
        <f t="shared" si="22"/>
        <v>0</v>
      </c>
      <c r="K208" s="78"/>
      <c r="L208" s="75"/>
      <c r="M208" s="31">
        <f t="shared" si="24"/>
        <v>43.797654223603928</v>
      </c>
      <c r="N208" s="31">
        <f t="shared" si="24"/>
        <v>23.568419501998282</v>
      </c>
      <c r="O208" s="31">
        <f t="shared" si="24"/>
        <v>22.142189202234025</v>
      </c>
      <c r="P208" s="31">
        <f t="shared" si="24"/>
        <v>24.159618275007336</v>
      </c>
      <c r="Q208" s="31">
        <f t="shared" si="24"/>
        <v>25.198462948932622</v>
      </c>
      <c r="R208" s="75"/>
      <c r="S208" s="73"/>
      <c r="T208" s="76"/>
    </row>
    <row r="209" spans="1:20" x14ac:dyDescent="0.25">
      <c r="A209" s="25">
        <v>42956.500011689815</v>
      </c>
      <c r="B209" s="26">
        <v>263.58800000000002</v>
      </c>
      <c r="C209" s="27">
        <v>7448.9968799999997</v>
      </c>
      <c r="D209" s="26">
        <v>263.58800000000002</v>
      </c>
      <c r="E209" s="27">
        <v>7448.9970000000003</v>
      </c>
      <c r="F209" s="28">
        <f t="shared" si="21"/>
        <v>0</v>
      </c>
      <c r="G209" s="28">
        <f t="shared" si="21"/>
        <v>-1.2000000060652383E-4</v>
      </c>
      <c r="H209" s="29">
        <v>0</v>
      </c>
      <c r="I209" s="30">
        <f t="shared" si="23"/>
        <v>0</v>
      </c>
      <c r="J209" s="31">
        <f t="shared" si="22"/>
        <v>0</v>
      </c>
      <c r="K209" s="78"/>
      <c r="L209" s="75"/>
      <c r="M209" s="31">
        <f t="shared" si="24"/>
        <v>43.797654223603928</v>
      </c>
      <c r="N209" s="31">
        <f t="shared" si="24"/>
        <v>23.568419501998282</v>
      </c>
      <c r="O209" s="31">
        <f t="shared" si="24"/>
        <v>22.142189202234025</v>
      </c>
      <c r="P209" s="31">
        <f t="shared" si="24"/>
        <v>24.159618275007336</v>
      </c>
      <c r="Q209" s="31">
        <f t="shared" si="24"/>
        <v>25.198462948932622</v>
      </c>
      <c r="R209" s="75"/>
      <c r="S209" s="73"/>
      <c r="T209" s="76"/>
    </row>
    <row r="210" spans="1:20" x14ac:dyDescent="0.25">
      <c r="A210" s="25">
        <v>42956.541678414353</v>
      </c>
      <c r="B210" s="26">
        <v>94.855000000000004</v>
      </c>
      <c r="C210" s="27">
        <v>2710.9558999999999</v>
      </c>
      <c r="D210" s="26">
        <v>94.855000000000004</v>
      </c>
      <c r="E210" s="27">
        <v>2710.9560000000001</v>
      </c>
      <c r="F210" s="28">
        <f t="shared" si="21"/>
        <v>0</v>
      </c>
      <c r="G210" s="28">
        <f t="shared" si="21"/>
        <v>-1.0000000020227162E-4</v>
      </c>
      <c r="H210" s="29">
        <v>0</v>
      </c>
      <c r="I210" s="30">
        <f t="shared" si="23"/>
        <v>0</v>
      </c>
      <c r="J210" s="31">
        <f t="shared" si="22"/>
        <v>0</v>
      </c>
      <c r="K210" s="78"/>
      <c r="L210" s="75"/>
      <c r="M210" s="31">
        <f t="shared" si="24"/>
        <v>43.797654223603928</v>
      </c>
      <c r="N210" s="31">
        <f t="shared" si="24"/>
        <v>23.568419501998282</v>
      </c>
      <c r="O210" s="31">
        <f t="shared" si="24"/>
        <v>22.142189202234025</v>
      </c>
      <c r="P210" s="31">
        <f t="shared" si="24"/>
        <v>24.159618275007336</v>
      </c>
      <c r="Q210" s="31">
        <f t="shared" si="24"/>
        <v>25.198462948932622</v>
      </c>
      <c r="R210" s="75"/>
      <c r="S210" s="73"/>
      <c r="T210" s="76"/>
    </row>
    <row r="211" spans="1:20" x14ac:dyDescent="0.25">
      <c r="A211" s="25">
        <v>42956.58334513889</v>
      </c>
      <c r="B211" s="26">
        <v>11.131</v>
      </c>
      <c r="C211" s="27">
        <v>336.26751000000002</v>
      </c>
      <c r="D211" s="26">
        <v>11.131</v>
      </c>
      <c r="E211" s="27">
        <v>336.26800000000003</v>
      </c>
      <c r="F211" s="28">
        <f t="shared" si="21"/>
        <v>0</v>
      </c>
      <c r="G211" s="28">
        <f t="shared" si="21"/>
        <v>-4.9000000001342414E-4</v>
      </c>
      <c r="H211" s="29">
        <v>0</v>
      </c>
      <c r="I211" s="30">
        <f t="shared" si="23"/>
        <v>0</v>
      </c>
      <c r="J211" s="31">
        <f t="shared" si="22"/>
        <v>0</v>
      </c>
      <c r="K211" s="78"/>
      <c r="L211" s="75"/>
      <c r="M211" s="31">
        <f t="shared" si="24"/>
        <v>43.797654223603928</v>
      </c>
      <c r="N211" s="31">
        <f t="shared" si="24"/>
        <v>23.568419501998282</v>
      </c>
      <c r="O211" s="31">
        <f t="shared" si="24"/>
        <v>22.142189202234025</v>
      </c>
      <c r="P211" s="31">
        <f t="shared" si="24"/>
        <v>24.159618275007336</v>
      </c>
      <c r="Q211" s="31">
        <f t="shared" si="24"/>
        <v>25.198462948932622</v>
      </c>
      <c r="R211" s="75"/>
      <c r="S211" s="73"/>
      <c r="T211" s="76"/>
    </row>
    <row r="212" spans="1:20" x14ac:dyDescent="0.25">
      <c r="A212" s="25">
        <v>42956.625011863427</v>
      </c>
      <c r="B212" s="26">
        <v>0</v>
      </c>
      <c r="C212" s="27">
        <v>0</v>
      </c>
      <c r="D212" s="26">
        <v>0</v>
      </c>
      <c r="E212" s="27">
        <v>0</v>
      </c>
      <c r="F212" s="28">
        <f t="shared" si="21"/>
        <v>0</v>
      </c>
      <c r="G212" s="28">
        <f t="shared" si="21"/>
        <v>0</v>
      </c>
      <c r="H212" s="29">
        <v>0</v>
      </c>
      <c r="I212" s="30">
        <f t="shared" si="23"/>
        <v>0</v>
      </c>
      <c r="J212" s="31">
        <f t="shared" si="22"/>
        <v>0</v>
      </c>
      <c r="K212" s="78"/>
      <c r="L212" s="75"/>
      <c r="M212" s="31">
        <f t="shared" si="24"/>
        <v>43.797654223603928</v>
      </c>
      <c r="N212" s="31">
        <f t="shared" si="24"/>
        <v>23.568419501998282</v>
      </c>
      <c r="O212" s="31">
        <f t="shared" si="24"/>
        <v>22.142189202234025</v>
      </c>
      <c r="P212" s="31">
        <f t="shared" si="24"/>
        <v>24.159618275007336</v>
      </c>
      <c r="Q212" s="31">
        <f t="shared" si="24"/>
        <v>25.198462948932622</v>
      </c>
      <c r="R212" s="75"/>
      <c r="S212" s="73"/>
      <c r="T212" s="76"/>
    </row>
    <row r="213" spans="1:20" x14ac:dyDescent="0.25">
      <c r="A213" s="25">
        <v>42956.666678587964</v>
      </c>
      <c r="B213" s="26">
        <v>0</v>
      </c>
      <c r="C213" s="27">
        <v>0</v>
      </c>
      <c r="D213" s="26">
        <v>0</v>
      </c>
      <c r="E213" s="27">
        <v>0</v>
      </c>
      <c r="F213" s="28">
        <f t="shared" si="21"/>
        <v>0</v>
      </c>
      <c r="G213" s="28">
        <f t="shared" si="21"/>
        <v>0</v>
      </c>
      <c r="H213" s="29">
        <v>0</v>
      </c>
      <c r="I213" s="30">
        <f t="shared" si="23"/>
        <v>0</v>
      </c>
      <c r="J213" s="31">
        <f t="shared" si="22"/>
        <v>0</v>
      </c>
      <c r="K213" s="78"/>
      <c r="L213" s="75"/>
      <c r="M213" s="31">
        <f t="shared" si="24"/>
        <v>43.797654223603928</v>
      </c>
      <c r="N213" s="31">
        <f t="shared" si="24"/>
        <v>23.568419501998282</v>
      </c>
      <c r="O213" s="31">
        <f t="shared" si="24"/>
        <v>22.142189202234025</v>
      </c>
      <c r="P213" s="31">
        <f t="shared" si="24"/>
        <v>24.159618275007336</v>
      </c>
      <c r="Q213" s="31">
        <f t="shared" si="24"/>
        <v>25.198462948932622</v>
      </c>
      <c r="R213" s="75"/>
      <c r="S213" s="73"/>
      <c r="T213" s="76"/>
    </row>
    <row r="214" spans="1:20" x14ac:dyDescent="0.25">
      <c r="A214" s="25">
        <v>42956.708345312501</v>
      </c>
      <c r="B214" s="26">
        <v>0</v>
      </c>
      <c r="C214" s="27">
        <v>0</v>
      </c>
      <c r="D214" s="26">
        <v>0</v>
      </c>
      <c r="E214" s="27">
        <v>0</v>
      </c>
      <c r="F214" s="28">
        <f t="shared" si="21"/>
        <v>0</v>
      </c>
      <c r="G214" s="28">
        <f t="shared" si="21"/>
        <v>0</v>
      </c>
      <c r="H214" s="29">
        <v>0</v>
      </c>
      <c r="I214" s="30">
        <f t="shared" si="23"/>
        <v>0</v>
      </c>
      <c r="J214" s="31">
        <f t="shared" si="22"/>
        <v>0</v>
      </c>
      <c r="K214" s="78"/>
      <c r="L214" s="75"/>
      <c r="M214" s="31">
        <f t="shared" si="24"/>
        <v>43.797654223603928</v>
      </c>
      <c r="N214" s="31">
        <f t="shared" si="24"/>
        <v>23.568419501998282</v>
      </c>
      <c r="O214" s="31">
        <f t="shared" si="24"/>
        <v>22.142189202234025</v>
      </c>
      <c r="P214" s="31">
        <f t="shared" si="24"/>
        <v>24.159618275007336</v>
      </c>
      <c r="Q214" s="31">
        <f t="shared" si="24"/>
        <v>25.198462948932622</v>
      </c>
      <c r="R214" s="75"/>
      <c r="S214" s="73"/>
      <c r="T214" s="76"/>
    </row>
    <row r="215" spans="1:20" x14ac:dyDescent="0.25">
      <c r="A215" s="25">
        <v>42956.750012037039</v>
      </c>
      <c r="B215" s="26">
        <v>0</v>
      </c>
      <c r="C215" s="27">
        <v>0</v>
      </c>
      <c r="D215" s="26">
        <v>0</v>
      </c>
      <c r="E215" s="27">
        <v>0</v>
      </c>
      <c r="F215" s="28">
        <f t="shared" si="21"/>
        <v>0</v>
      </c>
      <c r="G215" s="28">
        <f t="shared" si="21"/>
        <v>0</v>
      </c>
      <c r="H215" s="29">
        <v>0</v>
      </c>
      <c r="I215" s="30">
        <f t="shared" si="23"/>
        <v>0</v>
      </c>
      <c r="J215" s="31">
        <f t="shared" si="22"/>
        <v>0</v>
      </c>
      <c r="K215" s="78"/>
      <c r="L215" s="75"/>
      <c r="M215" s="31">
        <f t="shared" si="24"/>
        <v>43.797654223603928</v>
      </c>
      <c r="N215" s="31">
        <f t="shared" si="24"/>
        <v>23.568419501998282</v>
      </c>
      <c r="O215" s="31">
        <f t="shared" si="24"/>
        <v>22.142189202234025</v>
      </c>
      <c r="P215" s="31">
        <f t="shared" si="24"/>
        <v>24.159618275007336</v>
      </c>
      <c r="Q215" s="31">
        <f t="shared" si="24"/>
        <v>25.198462948932622</v>
      </c>
      <c r="R215" s="75"/>
      <c r="S215" s="73"/>
      <c r="T215" s="76"/>
    </row>
    <row r="216" spans="1:20" x14ac:dyDescent="0.25">
      <c r="A216" s="25">
        <v>42956.791678761576</v>
      </c>
      <c r="B216" s="26">
        <v>0</v>
      </c>
      <c r="C216" s="27">
        <v>0</v>
      </c>
      <c r="D216" s="26">
        <v>0</v>
      </c>
      <c r="E216" s="27">
        <v>0</v>
      </c>
      <c r="F216" s="28">
        <f t="shared" si="21"/>
        <v>0</v>
      </c>
      <c r="G216" s="28">
        <f t="shared" si="21"/>
        <v>0</v>
      </c>
      <c r="H216" s="29">
        <v>0</v>
      </c>
      <c r="I216" s="30">
        <f t="shared" si="23"/>
        <v>0</v>
      </c>
      <c r="J216" s="31">
        <f t="shared" si="22"/>
        <v>0</v>
      </c>
      <c r="K216" s="78"/>
      <c r="L216" s="75"/>
      <c r="M216" s="31">
        <f t="shared" ref="M216:Q231" si="25">M215</f>
        <v>43.797654223603928</v>
      </c>
      <c r="N216" s="31">
        <f t="shared" si="25"/>
        <v>23.568419501998282</v>
      </c>
      <c r="O216" s="31">
        <f t="shared" si="25"/>
        <v>22.142189202234025</v>
      </c>
      <c r="P216" s="31">
        <f t="shared" si="25"/>
        <v>24.159618275007336</v>
      </c>
      <c r="Q216" s="31">
        <f t="shared" si="25"/>
        <v>25.198462948932622</v>
      </c>
      <c r="R216" s="75"/>
      <c r="S216" s="73"/>
      <c r="T216" s="76"/>
    </row>
    <row r="217" spans="1:20" x14ac:dyDescent="0.25">
      <c r="A217" s="25">
        <v>42956.833345486113</v>
      </c>
      <c r="B217" s="26">
        <v>0</v>
      </c>
      <c r="C217" s="27">
        <v>0</v>
      </c>
      <c r="D217" s="26">
        <v>0</v>
      </c>
      <c r="E217" s="27">
        <v>0</v>
      </c>
      <c r="F217" s="28">
        <f t="shared" si="21"/>
        <v>0</v>
      </c>
      <c r="G217" s="28">
        <f t="shared" si="21"/>
        <v>0</v>
      </c>
      <c r="H217" s="29">
        <v>0</v>
      </c>
      <c r="I217" s="30">
        <f t="shared" si="23"/>
        <v>0</v>
      </c>
      <c r="J217" s="31">
        <f t="shared" si="22"/>
        <v>0</v>
      </c>
      <c r="K217" s="78"/>
      <c r="L217" s="75"/>
      <c r="M217" s="31">
        <f t="shared" si="25"/>
        <v>43.797654223603928</v>
      </c>
      <c r="N217" s="31">
        <f t="shared" si="25"/>
        <v>23.568419501998282</v>
      </c>
      <c r="O217" s="31">
        <f t="shared" si="25"/>
        <v>22.142189202234025</v>
      </c>
      <c r="P217" s="31">
        <f t="shared" si="25"/>
        <v>24.159618275007336</v>
      </c>
      <c r="Q217" s="31">
        <f t="shared" si="25"/>
        <v>25.198462948932622</v>
      </c>
      <c r="R217" s="75"/>
      <c r="S217" s="73"/>
      <c r="T217" s="76"/>
    </row>
    <row r="218" spans="1:20" x14ac:dyDescent="0.25">
      <c r="A218" s="25">
        <v>42956.87501221065</v>
      </c>
      <c r="B218" s="26">
        <v>0</v>
      </c>
      <c r="C218" s="27">
        <v>0</v>
      </c>
      <c r="D218" s="26">
        <v>0</v>
      </c>
      <c r="E218" s="27">
        <v>0</v>
      </c>
      <c r="F218" s="28">
        <f t="shared" si="21"/>
        <v>0</v>
      </c>
      <c r="G218" s="28">
        <f t="shared" si="21"/>
        <v>0</v>
      </c>
      <c r="H218" s="29">
        <v>0</v>
      </c>
      <c r="I218" s="30">
        <f t="shared" si="23"/>
        <v>0</v>
      </c>
      <c r="J218" s="31">
        <f t="shared" si="22"/>
        <v>0</v>
      </c>
      <c r="K218" s="78"/>
      <c r="L218" s="75"/>
      <c r="M218" s="31">
        <f t="shared" si="25"/>
        <v>43.797654223603928</v>
      </c>
      <c r="N218" s="31">
        <f t="shared" si="25"/>
        <v>23.568419501998282</v>
      </c>
      <c r="O218" s="31">
        <f t="shared" si="25"/>
        <v>22.142189202234025</v>
      </c>
      <c r="P218" s="31">
        <f t="shared" si="25"/>
        <v>24.159618275007336</v>
      </c>
      <c r="Q218" s="31">
        <f t="shared" si="25"/>
        <v>25.198462948932622</v>
      </c>
      <c r="R218" s="75"/>
      <c r="S218" s="73"/>
      <c r="T218" s="76"/>
    </row>
    <row r="219" spans="1:20" x14ac:dyDescent="0.25">
      <c r="A219" s="25">
        <v>42956.916678935188</v>
      </c>
      <c r="B219" s="26">
        <v>0</v>
      </c>
      <c r="C219" s="27">
        <v>0</v>
      </c>
      <c r="D219" s="26">
        <v>0</v>
      </c>
      <c r="E219" s="27">
        <v>0</v>
      </c>
      <c r="F219" s="28">
        <f t="shared" si="21"/>
        <v>0</v>
      </c>
      <c r="G219" s="28">
        <f t="shared" si="21"/>
        <v>0</v>
      </c>
      <c r="H219" s="29">
        <v>0</v>
      </c>
      <c r="I219" s="30">
        <f t="shared" si="23"/>
        <v>0</v>
      </c>
      <c r="J219" s="31">
        <f t="shared" si="22"/>
        <v>0</v>
      </c>
      <c r="K219" s="78"/>
      <c r="L219" s="75"/>
      <c r="M219" s="31">
        <f t="shared" si="25"/>
        <v>43.797654223603928</v>
      </c>
      <c r="N219" s="31">
        <f t="shared" si="25"/>
        <v>23.568419501998282</v>
      </c>
      <c r="O219" s="31">
        <f t="shared" si="25"/>
        <v>22.142189202234025</v>
      </c>
      <c r="P219" s="31">
        <f t="shared" si="25"/>
        <v>24.159618275007336</v>
      </c>
      <c r="Q219" s="31">
        <f t="shared" si="25"/>
        <v>25.198462948932622</v>
      </c>
      <c r="R219" s="75"/>
      <c r="S219" s="73"/>
      <c r="T219" s="76"/>
    </row>
    <row r="220" spans="1:20" x14ac:dyDescent="0.25">
      <c r="A220" s="25">
        <v>42956.958345659725</v>
      </c>
      <c r="B220" s="26">
        <v>0</v>
      </c>
      <c r="C220" s="27">
        <v>0</v>
      </c>
      <c r="D220" s="26">
        <v>0</v>
      </c>
      <c r="E220" s="27">
        <v>0</v>
      </c>
      <c r="F220" s="28">
        <f t="shared" si="21"/>
        <v>0</v>
      </c>
      <c r="G220" s="28">
        <f t="shared" si="21"/>
        <v>0</v>
      </c>
      <c r="H220" s="29">
        <v>0</v>
      </c>
      <c r="I220" s="30">
        <f t="shared" si="23"/>
        <v>0</v>
      </c>
      <c r="J220" s="31">
        <f t="shared" si="22"/>
        <v>0</v>
      </c>
      <c r="K220" s="78"/>
      <c r="L220" s="75"/>
      <c r="M220" s="31">
        <f t="shared" si="25"/>
        <v>43.797654223603928</v>
      </c>
      <c r="N220" s="31">
        <f t="shared" si="25"/>
        <v>23.568419501998282</v>
      </c>
      <c r="O220" s="31">
        <f t="shared" si="25"/>
        <v>22.142189202234025</v>
      </c>
      <c r="P220" s="31">
        <f t="shared" si="25"/>
        <v>24.159618275007336</v>
      </c>
      <c r="Q220" s="31">
        <f t="shared" si="25"/>
        <v>25.198462948932622</v>
      </c>
      <c r="R220" s="75"/>
      <c r="S220" s="73"/>
      <c r="T220" s="76"/>
    </row>
    <row r="221" spans="1:20" x14ac:dyDescent="0.25">
      <c r="A221" s="25">
        <v>42957.000012384262</v>
      </c>
      <c r="B221" s="26">
        <v>12.65</v>
      </c>
      <c r="C221" s="27">
        <v>259.19850000000002</v>
      </c>
      <c r="D221" s="26">
        <v>0</v>
      </c>
      <c r="E221" s="27">
        <v>0</v>
      </c>
      <c r="F221" s="28">
        <f t="shared" si="21"/>
        <v>12.65</v>
      </c>
      <c r="G221" s="28">
        <f t="shared" si="21"/>
        <v>259.19850000000002</v>
      </c>
      <c r="H221" s="29">
        <v>0</v>
      </c>
      <c r="I221" s="30">
        <f t="shared" si="23"/>
        <v>12.65</v>
      </c>
      <c r="J221" s="31">
        <f t="shared" si="22"/>
        <v>20.490000000000002</v>
      </c>
      <c r="K221" s="78"/>
      <c r="L221" s="75"/>
      <c r="M221" s="31">
        <f t="shared" si="25"/>
        <v>43.797654223603928</v>
      </c>
      <c r="N221" s="31">
        <f t="shared" si="25"/>
        <v>23.568419501998282</v>
      </c>
      <c r="O221" s="31">
        <f t="shared" si="25"/>
        <v>22.142189202234025</v>
      </c>
      <c r="P221" s="31">
        <f t="shared" si="25"/>
        <v>24.159618275007336</v>
      </c>
      <c r="Q221" s="31">
        <f t="shared" si="25"/>
        <v>25.198462948932622</v>
      </c>
      <c r="R221" s="75"/>
      <c r="S221" s="73"/>
      <c r="T221" s="76"/>
    </row>
    <row r="222" spans="1:20" x14ac:dyDescent="0.25">
      <c r="A222" s="25">
        <v>42957.041679108799</v>
      </c>
      <c r="B222" s="26">
        <v>37.5</v>
      </c>
      <c r="C222" s="27">
        <v>750.375</v>
      </c>
      <c r="D222" s="26">
        <v>0</v>
      </c>
      <c r="E222" s="27">
        <v>0</v>
      </c>
      <c r="F222" s="28">
        <f t="shared" si="21"/>
        <v>37.5</v>
      </c>
      <c r="G222" s="28">
        <f t="shared" si="21"/>
        <v>750.375</v>
      </c>
      <c r="H222" s="29">
        <v>0</v>
      </c>
      <c r="I222" s="30">
        <f t="shared" si="23"/>
        <v>37.5</v>
      </c>
      <c r="J222" s="31">
        <f t="shared" si="22"/>
        <v>20.010000000000002</v>
      </c>
      <c r="K222" s="78"/>
      <c r="L222" s="75"/>
      <c r="M222" s="31">
        <f t="shared" si="25"/>
        <v>43.797654223603928</v>
      </c>
      <c r="N222" s="31">
        <f t="shared" si="25"/>
        <v>23.568419501998282</v>
      </c>
      <c r="O222" s="31">
        <f t="shared" si="25"/>
        <v>22.142189202234025</v>
      </c>
      <c r="P222" s="31">
        <f t="shared" si="25"/>
        <v>24.159618275007336</v>
      </c>
      <c r="Q222" s="31">
        <f t="shared" si="25"/>
        <v>25.198462948932622</v>
      </c>
      <c r="R222" s="75"/>
      <c r="S222" s="73"/>
      <c r="T222" s="76"/>
    </row>
    <row r="223" spans="1:20" x14ac:dyDescent="0.25">
      <c r="A223" s="25">
        <v>42957.083345833336</v>
      </c>
      <c r="B223" s="26">
        <v>6.8</v>
      </c>
      <c r="C223" s="27">
        <v>125.6028</v>
      </c>
      <c r="D223" s="26">
        <v>0</v>
      </c>
      <c r="E223" s="27">
        <v>0</v>
      </c>
      <c r="F223" s="28">
        <f t="shared" si="21"/>
        <v>6.8</v>
      </c>
      <c r="G223" s="28">
        <f t="shared" si="21"/>
        <v>125.6028</v>
      </c>
      <c r="H223" s="29">
        <v>0</v>
      </c>
      <c r="I223" s="30">
        <f t="shared" si="23"/>
        <v>6.8</v>
      </c>
      <c r="J223" s="31">
        <f t="shared" si="22"/>
        <v>18.471</v>
      </c>
      <c r="K223" s="78"/>
      <c r="L223" s="75"/>
      <c r="M223" s="31">
        <f t="shared" si="25"/>
        <v>43.797654223603928</v>
      </c>
      <c r="N223" s="31">
        <f t="shared" si="25"/>
        <v>23.568419501998282</v>
      </c>
      <c r="O223" s="31">
        <f t="shared" si="25"/>
        <v>22.142189202234025</v>
      </c>
      <c r="P223" s="31">
        <f t="shared" si="25"/>
        <v>24.159618275007336</v>
      </c>
      <c r="Q223" s="31">
        <f t="shared" si="25"/>
        <v>25.198462948932622</v>
      </c>
      <c r="R223" s="75"/>
      <c r="S223" s="73"/>
      <c r="T223" s="76"/>
    </row>
    <row r="224" spans="1:20" x14ac:dyDescent="0.25">
      <c r="A224" s="25">
        <v>42957.125012557874</v>
      </c>
      <c r="B224" s="26">
        <v>0</v>
      </c>
      <c r="C224" s="27">
        <v>0</v>
      </c>
      <c r="D224" s="26">
        <v>0</v>
      </c>
      <c r="E224" s="27">
        <v>0</v>
      </c>
      <c r="F224" s="28">
        <f t="shared" si="21"/>
        <v>0</v>
      </c>
      <c r="G224" s="28">
        <f t="shared" si="21"/>
        <v>0</v>
      </c>
      <c r="H224" s="29">
        <v>0</v>
      </c>
      <c r="I224" s="30">
        <f t="shared" si="23"/>
        <v>0</v>
      </c>
      <c r="J224" s="31">
        <f t="shared" si="22"/>
        <v>0</v>
      </c>
      <c r="K224" s="78"/>
      <c r="L224" s="75"/>
      <c r="M224" s="31">
        <f t="shared" si="25"/>
        <v>43.797654223603928</v>
      </c>
      <c r="N224" s="31">
        <f t="shared" si="25"/>
        <v>23.568419501998282</v>
      </c>
      <c r="O224" s="31">
        <f t="shared" si="25"/>
        <v>22.142189202234025</v>
      </c>
      <c r="P224" s="31">
        <f t="shared" si="25"/>
        <v>24.159618275007336</v>
      </c>
      <c r="Q224" s="31">
        <f t="shared" si="25"/>
        <v>25.198462948932622</v>
      </c>
      <c r="R224" s="75"/>
      <c r="S224" s="73"/>
      <c r="T224" s="76"/>
    </row>
    <row r="225" spans="1:20" x14ac:dyDescent="0.25">
      <c r="A225" s="25">
        <v>42957.166679282411</v>
      </c>
      <c r="B225" s="26">
        <v>0</v>
      </c>
      <c r="C225" s="27">
        <v>0</v>
      </c>
      <c r="D225" s="26">
        <v>0</v>
      </c>
      <c r="E225" s="27">
        <v>0</v>
      </c>
      <c r="F225" s="28">
        <f t="shared" si="21"/>
        <v>0</v>
      </c>
      <c r="G225" s="28">
        <f t="shared" si="21"/>
        <v>0</v>
      </c>
      <c r="H225" s="29">
        <v>0</v>
      </c>
      <c r="I225" s="30">
        <f t="shared" si="23"/>
        <v>0</v>
      </c>
      <c r="J225" s="31">
        <f t="shared" si="22"/>
        <v>0</v>
      </c>
      <c r="K225" s="78"/>
      <c r="L225" s="75"/>
      <c r="M225" s="31">
        <f t="shared" si="25"/>
        <v>43.797654223603928</v>
      </c>
      <c r="N225" s="31">
        <f t="shared" si="25"/>
        <v>23.568419501998282</v>
      </c>
      <c r="O225" s="31">
        <f t="shared" si="25"/>
        <v>22.142189202234025</v>
      </c>
      <c r="P225" s="31">
        <f t="shared" si="25"/>
        <v>24.159618275007336</v>
      </c>
      <c r="Q225" s="31">
        <f t="shared" si="25"/>
        <v>25.198462948932622</v>
      </c>
      <c r="R225" s="75"/>
      <c r="S225" s="73"/>
      <c r="T225" s="76"/>
    </row>
    <row r="226" spans="1:20" x14ac:dyDescent="0.25">
      <c r="A226" s="25">
        <v>42957.208346006948</v>
      </c>
      <c r="B226" s="26">
        <v>0</v>
      </c>
      <c r="C226" s="27">
        <v>0</v>
      </c>
      <c r="D226" s="26">
        <v>0</v>
      </c>
      <c r="E226" s="27">
        <v>0</v>
      </c>
      <c r="F226" s="28">
        <f t="shared" si="21"/>
        <v>0</v>
      </c>
      <c r="G226" s="28">
        <f t="shared" si="21"/>
        <v>0</v>
      </c>
      <c r="H226" s="29">
        <v>0</v>
      </c>
      <c r="I226" s="30">
        <f t="shared" si="23"/>
        <v>0</v>
      </c>
      <c r="J226" s="31">
        <f t="shared" si="22"/>
        <v>0</v>
      </c>
      <c r="K226" s="78"/>
      <c r="L226" s="75"/>
      <c r="M226" s="31">
        <f t="shared" si="25"/>
        <v>43.797654223603928</v>
      </c>
      <c r="N226" s="31">
        <f t="shared" si="25"/>
        <v>23.568419501998282</v>
      </c>
      <c r="O226" s="31">
        <f t="shared" si="25"/>
        <v>22.142189202234025</v>
      </c>
      <c r="P226" s="31">
        <f t="shared" si="25"/>
        <v>24.159618275007336</v>
      </c>
      <c r="Q226" s="31">
        <f t="shared" si="25"/>
        <v>25.198462948932622</v>
      </c>
      <c r="R226" s="75"/>
      <c r="S226" s="73"/>
      <c r="T226" s="76"/>
    </row>
    <row r="227" spans="1:20" x14ac:dyDescent="0.25">
      <c r="A227" s="25">
        <v>42957.250012731478</v>
      </c>
      <c r="B227" s="26">
        <v>4.9779999999999998</v>
      </c>
      <c r="C227" s="27">
        <v>87.657601999999997</v>
      </c>
      <c r="D227" s="26">
        <v>0</v>
      </c>
      <c r="E227" s="27">
        <v>0</v>
      </c>
      <c r="F227" s="28">
        <f t="shared" si="21"/>
        <v>4.9779999999999998</v>
      </c>
      <c r="G227" s="28">
        <f t="shared" si="21"/>
        <v>87.657601999999997</v>
      </c>
      <c r="H227" s="29">
        <v>0</v>
      </c>
      <c r="I227" s="30">
        <f t="shared" si="23"/>
        <v>4.9779999999999998</v>
      </c>
      <c r="J227" s="31">
        <f t="shared" si="22"/>
        <v>17.609000000000002</v>
      </c>
      <c r="K227" s="78"/>
      <c r="L227" s="75"/>
      <c r="M227" s="31">
        <f t="shared" si="25"/>
        <v>43.797654223603928</v>
      </c>
      <c r="N227" s="31">
        <f t="shared" si="25"/>
        <v>23.568419501998282</v>
      </c>
      <c r="O227" s="31">
        <f t="shared" si="25"/>
        <v>22.142189202234025</v>
      </c>
      <c r="P227" s="31">
        <f t="shared" si="25"/>
        <v>24.159618275007336</v>
      </c>
      <c r="Q227" s="31">
        <f t="shared" si="25"/>
        <v>25.198462948932622</v>
      </c>
      <c r="R227" s="75"/>
      <c r="S227" s="73"/>
      <c r="T227" s="76"/>
    </row>
    <row r="228" spans="1:20" x14ac:dyDescent="0.25">
      <c r="A228" s="25">
        <v>42957.291679456015</v>
      </c>
      <c r="B228" s="26">
        <v>45.36</v>
      </c>
      <c r="C228" s="27">
        <v>887.7672</v>
      </c>
      <c r="D228" s="26">
        <v>0</v>
      </c>
      <c r="E228" s="27">
        <v>0</v>
      </c>
      <c r="F228" s="28">
        <f t="shared" si="21"/>
        <v>45.36</v>
      </c>
      <c r="G228" s="28">
        <f t="shared" si="21"/>
        <v>887.7672</v>
      </c>
      <c r="H228" s="29">
        <v>0</v>
      </c>
      <c r="I228" s="30">
        <f t="shared" si="23"/>
        <v>45.36</v>
      </c>
      <c r="J228" s="31">
        <f t="shared" si="22"/>
        <v>19.571587301587304</v>
      </c>
      <c r="K228" s="78"/>
      <c r="L228" s="75"/>
      <c r="M228" s="31">
        <f t="shared" si="25"/>
        <v>43.797654223603928</v>
      </c>
      <c r="N228" s="31">
        <f t="shared" si="25"/>
        <v>23.568419501998282</v>
      </c>
      <c r="O228" s="31">
        <f t="shared" si="25"/>
        <v>22.142189202234025</v>
      </c>
      <c r="P228" s="31">
        <f t="shared" si="25"/>
        <v>24.159618275007336</v>
      </c>
      <c r="Q228" s="31">
        <f t="shared" si="25"/>
        <v>25.198462948932622</v>
      </c>
      <c r="R228" s="75"/>
      <c r="S228" s="73"/>
      <c r="T228" s="76"/>
    </row>
    <row r="229" spans="1:20" x14ac:dyDescent="0.25">
      <c r="A229" s="25">
        <v>42957.333346180552</v>
      </c>
      <c r="B229" s="26">
        <v>53.721999999999994</v>
      </c>
      <c r="C229" s="27">
        <v>1068.2136</v>
      </c>
      <c r="D229" s="26">
        <v>0</v>
      </c>
      <c r="E229" s="27">
        <v>0</v>
      </c>
      <c r="F229" s="28">
        <f t="shared" si="21"/>
        <v>53.721999999999994</v>
      </c>
      <c r="G229" s="28">
        <f t="shared" si="21"/>
        <v>1068.2136</v>
      </c>
      <c r="H229" s="29">
        <v>0</v>
      </c>
      <c r="I229" s="30">
        <f t="shared" si="23"/>
        <v>53.721999999999994</v>
      </c>
      <c r="J229" s="31">
        <f t="shared" si="22"/>
        <v>19.884099623990174</v>
      </c>
      <c r="K229" s="78"/>
      <c r="L229" s="75"/>
      <c r="M229" s="31">
        <f t="shared" si="25"/>
        <v>43.797654223603928</v>
      </c>
      <c r="N229" s="31">
        <f t="shared" si="25"/>
        <v>23.568419501998282</v>
      </c>
      <c r="O229" s="31">
        <f t="shared" si="25"/>
        <v>22.142189202234025</v>
      </c>
      <c r="P229" s="31">
        <f t="shared" si="25"/>
        <v>24.159618275007336</v>
      </c>
      <c r="Q229" s="31">
        <f t="shared" si="25"/>
        <v>25.198462948932622</v>
      </c>
      <c r="R229" s="75"/>
      <c r="S229" s="73"/>
      <c r="T229" s="76"/>
    </row>
    <row r="230" spans="1:20" x14ac:dyDescent="0.25">
      <c r="A230" s="25">
        <v>42957.37501290509</v>
      </c>
      <c r="B230" s="26">
        <v>47.093000000000004</v>
      </c>
      <c r="C230" s="27">
        <v>1014.3852200000001</v>
      </c>
      <c r="D230" s="26">
        <v>0</v>
      </c>
      <c r="E230" s="27">
        <v>0</v>
      </c>
      <c r="F230" s="28">
        <f t="shared" si="21"/>
        <v>47.093000000000004</v>
      </c>
      <c r="G230" s="28">
        <f t="shared" si="21"/>
        <v>1014.3852200000001</v>
      </c>
      <c r="H230" s="29">
        <v>0</v>
      </c>
      <c r="I230" s="30">
        <f t="shared" si="23"/>
        <v>47.093000000000004</v>
      </c>
      <c r="J230" s="31">
        <f t="shared" si="22"/>
        <v>21.540042469156777</v>
      </c>
      <c r="K230" s="78"/>
      <c r="L230" s="75"/>
      <c r="M230" s="31">
        <f t="shared" si="25"/>
        <v>43.797654223603928</v>
      </c>
      <c r="N230" s="31">
        <f t="shared" si="25"/>
        <v>23.568419501998282</v>
      </c>
      <c r="O230" s="31">
        <f t="shared" si="25"/>
        <v>22.142189202234025</v>
      </c>
      <c r="P230" s="31">
        <f t="shared" si="25"/>
        <v>24.159618275007336</v>
      </c>
      <c r="Q230" s="31">
        <f t="shared" si="25"/>
        <v>25.198462948932622</v>
      </c>
      <c r="R230" s="75"/>
      <c r="S230" s="73"/>
      <c r="T230" s="76"/>
    </row>
    <row r="231" spans="1:20" x14ac:dyDescent="0.25">
      <c r="A231" s="25">
        <v>42957.416679629627</v>
      </c>
      <c r="B231" s="26">
        <v>120.021</v>
      </c>
      <c r="C231" s="27">
        <v>2924.9117700000002</v>
      </c>
      <c r="D231" s="26">
        <v>120.021</v>
      </c>
      <c r="E231" s="27">
        <v>2924.9120000000003</v>
      </c>
      <c r="F231" s="28">
        <f t="shared" si="21"/>
        <v>0</v>
      </c>
      <c r="G231" s="28">
        <f t="shared" si="21"/>
        <v>-2.3000000010142685E-4</v>
      </c>
      <c r="H231" s="29">
        <v>0</v>
      </c>
      <c r="I231" s="30">
        <f t="shared" si="23"/>
        <v>0</v>
      </c>
      <c r="J231" s="31">
        <f t="shared" si="22"/>
        <v>0</v>
      </c>
      <c r="K231" s="78"/>
      <c r="L231" s="75"/>
      <c r="M231" s="31">
        <f t="shared" si="25"/>
        <v>43.797654223603928</v>
      </c>
      <c r="N231" s="31">
        <f t="shared" si="25"/>
        <v>23.568419501998282</v>
      </c>
      <c r="O231" s="31">
        <f t="shared" si="25"/>
        <v>22.142189202234025</v>
      </c>
      <c r="P231" s="31">
        <f t="shared" si="25"/>
        <v>24.159618275007336</v>
      </c>
      <c r="Q231" s="31">
        <f t="shared" si="25"/>
        <v>25.198462948932622</v>
      </c>
      <c r="R231" s="75"/>
      <c r="S231" s="73"/>
      <c r="T231" s="76"/>
    </row>
    <row r="232" spans="1:20" x14ac:dyDescent="0.25">
      <c r="A232" s="25">
        <v>42957.458346354164</v>
      </c>
      <c r="B232" s="26">
        <v>163.15199999999999</v>
      </c>
      <c r="C232" s="27">
        <v>4548.6777599999996</v>
      </c>
      <c r="D232" s="26">
        <v>163.15200000000002</v>
      </c>
      <c r="E232" s="27">
        <v>4548.6779999999999</v>
      </c>
      <c r="F232" s="28">
        <f t="shared" si="21"/>
        <v>0</v>
      </c>
      <c r="G232" s="28">
        <f t="shared" si="21"/>
        <v>-2.4000000030355295E-4</v>
      </c>
      <c r="H232" s="29">
        <v>0</v>
      </c>
      <c r="I232" s="30">
        <f t="shared" si="23"/>
        <v>0</v>
      </c>
      <c r="J232" s="31">
        <f t="shared" si="22"/>
        <v>0</v>
      </c>
      <c r="K232" s="78"/>
      <c r="L232" s="75"/>
      <c r="M232" s="31">
        <f t="shared" ref="M232:Q247" si="26">M231</f>
        <v>43.797654223603928</v>
      </c>
      <c r="N232" s="31">
        <f t="shared" si="26"/>
        <v>23.568419501998282</v>
      </c>
      <c r="O232" s="31">
        <f t="shared" si="26"/>
        <v>22.142189202234025</v>
      </c>
      <c r="P232" s="31">
        <f t="shared" si="26"/>
        <v>24.159618275007336</v>
      </c>
      <c r="Q232" s="31">
        <f t="shared" si="26"/>
        <v>25.198462948932622</v>
      </c>
      <c r="R232" s="75"/>
      <c r="S232" s="73"/>
      <c r="T232" s="76"/>
    </row>
    <row r="233" spans="1:20" x14ac:dyDescent="0.25">
      <c r="A233" s="25">
        <v>42957.500013078701</v>
      </c>
      <c r="B233" s="26">
        <v>154.82599999999999</v>
      </c>
      <c r="C233" s="27">
        <v>4299.5180200000004</v>
      </c>
      <c r="D233" s="26">
        <v>154.82599999999999</v>
      </c>
      <c r="E233" s="27">
        <v>4299.518</v>
      </c>
      <c r="F233" s="28">
        <f t="shared" si="21"/>
        <v>0</v>
      </c>
      <c r="G233" s="28">
        <f t="shared" si="21"/>
        <v>2.0000000404252205E-5</v>
      </c>
      <c r="H233" s="29">
        <v>0</v>
      </c>
      <c r="I233" s="30">
        <f t="shared" si="23"/>
        <v>0</v>
      </c>
      <c r="J233" s="31">
        <f t="shared" si="22"/>
        <v>0</v>
      </c>
      <c r="K233" s="78"/>
      <c r="L233" s="75"/>
      <c r="M233" s="31">
        <f t="shared" si="26"/>
        <v>43.797654223603928</v>
      </c>
      <c r="N233" s="31">
        <f t="shared" si="26"/>
        <v>23.568419501998282</v>
      </c>
      <c r="O233" s="31">
        <f t="shared" si="26"/>
        <v>22.142189202234025</v>
      </c>
      <c r="P233" s="31">
        <f t="shared" si="26"/>
        <v>24.159618275007336</v>
      </c>
      <c r="Q233" s="31">
        <f t="shared" si="26"/>
        <v>25.198462948932622</v>
      </c>
      <c r="R233" s="75"/>
      <c r="S233" s="73"/>
      <c r="T233" s="76"/>
    </row>
    <row r="234" spans="1:20" x14ac:dyDescent="0.25">
      <c r="A234" s="25">
        <v>42957.541679803238</v>
      </c>
      <c r="B234" s="34">
        <v>117.926</v>
      </c>
      <c r="C234" s="35">
        <v>3108.52936</v>
      </c>
      <c r="D234" s="34">
        <v>117.926</v>
      </c>
      <c r="E234" s="35">
        <v>3108.529</v>
      </c>
      <c r="F234" s="28">
        <f t="shared" si="21"/>
        <v>0</v>
      </c>
      <c r="G234" s="28">
        <f t="shared" si="21"/>
        <v>3.6000000000058208E-4</v>
      </c>
      <c r="H234" s="29">
        <v>0</v>
      </c>
      <c r="I234" s="30">
        <f t="shared" si="23"/>
        <v>0</v>
      </c>
      <c r="J234" s="31">
        <f t="shared" si="22"/>
        <v>0</v>
      </c>
      <c r="K234" s="78"/>
      <c r="L234" s="75"/>
      <c r="M234" s="31">
        <f t="shared" si="26"/>
        <v>43.797654223603928</v>
      </c>
      <c r="N234" s="31">
        <f t="shared" si="26"/>
        <v>23.568419501998282</v>
      </c>
      <c r="O234" s="31">
        <f t="shared" si="26"/>
        <v>22.142189202234025</v>
      </c>
      <c r="P234" s="31">
        <f t="shared" si="26"/>
        <v>24.159618275007336</v>
      </c>
      <c r="Q234" s="31">
        <f t="shared" si="26"/>
        <v>25.198462948932622</v>
      </c>
      <c r="R234" s="75"/>
      <c r="S234" s="73"/>
      <c r="T234" s="76"/>
    </row>
    <row r="235" spans="1:20" x14ac:dyDescent="0.25">
      <c r="A235" s="25">
        <v>42957.583346527776</v>
      </c>
      <c r="B235" s="34">
        <v>41.152999999999999</v>
      </c>
      <c r="C235" s="35">
        <v>1192.2024100000001</v>
      </c>
      <c r="D235" s="34">
        <v>41.152999999999999</v>
      </c>
      <c r="E235" s="35">
        <v>1192.202</v>
      </c>
      <c r="F235" s="28">
        <f t="shared" si="21"/>
        <v>0</v>
      </c>
      <c r="G235" s="28">
        <f t="shared" si="21"/>
        <v>4.1000000010171789E-4</v>
      </c>
      <c r="H235" s="29">
        <v>0</v>
      </c>
      <c r="I235" s="30">
        <f t="shared" si="23"/>
        <v>0</v>
      </c>
      <c r="J235" s="31">
        <f t="shared" si="22"/>
        <v>0</v>
      </c>
      <c r="K235" s="78"/>
      <c r="L235" s="75"/>
      <c r="M235" s="31">
        <f t="shared" si="26"/>
        <v>43.797654223603928</v>
      </c>
      <c r="N235" s="31">
        <f t="shared" si="26"/>
        <v>23.568419501998282</v>
      </c>
      <c r="O235" s="31">
        <f t="shared" si="26"/>
        <v>22.142189202234025</v>
      </c>
      <c r="P235" s="31">
        <f t="shared" si="26"/>
        <v>24.159618275007336</v>
      </c>
      <c r="Q235" s="31">
        <f t="shared" si="26"/>
        <v>25.198462948932622</v>
      </c>
      <c r="R235" s="75"/>
      <c r="S235" s="73"/>
      <c r="T235" s="76"/>
    </row>
    <row r="236" spans="1:20" x14ac:dyDescent="0.25">
      <c r="A236" s="25">
        <v>42957.625013252313</v>
      </c>
      <c r="B236" s="34">
        <v>0</v>
      </c>
      <c r="C236" s="35">
        <v>0</v>
      </c>
      <c r="D236" s="34">
        <v>0</v>
      </c>
      <c r="E236" s="35">
        <v>0</v>
      </c>
      <c r="F236" s="28">
        <f t="shared" si="21"/>
        <v>0</v>
      </c>
      <c r="G236" s="28">
        <f t="shared" si="21"/>
        <v>0</v>
      </c>
      <c r="H236" s="29">
        <v>0</v>
      </c>
      <c r="I236" s="30">
        <f t="shared" si="23"/>
        <v>0</v>
      </c>
      <c r="J236" s="31">
        <f t="shared" si="22"/>
        <v>0</v>
      </c>
      <c r="K236" s="78"/>
      <c r="L236" s="75"/>
      <c r="M236" s="31">
        <f t="shared" si="26"/>
        <v>43.797654223603928</v>
      </c>
      <c r="N236" s="31">
        <f t="shared" si="26"/>
        <v>23.568419501998282</v>
      </c>
      <c r="O236" s="31">
        <f t="shared" si="26"/>
        <v>22.142189202234025</v>
      </c>
      <c r="P236" s="31">
        <f t="shared" si="26"/>
        <v>24.159618275007336</v>
      </c>
      <c r="Q236" s="31">
        <f t="shared" si="26"/>
        <v>25.198462948932622</v>
      </c>
      <c r="R236" s="75"/>
      <c r="S236" s="73"/>
      <c r="T236" s="76"/>
    </row>
    <row r="237" spans="1:20" x14ac:dyDescent="0.25">
      <c r="A237" s="25">
        <v>42957.66667997685</v>
      </c>
      <c r="B237" s="34">
        <v>0</v>
      </c>
      <c r="C237" s="35">
        <v>0</v>
      </c>
      <c r="D237" s="34">
        <v>0</v>
      </c>
      <c r="E237" s="35">
        <v>0</v>
      </c>
      <c r="F237" s="28">
        <f t="shared" si="21"/>
        <v>0</v>
      </c>
      <c r="G237" s="28">
        <f t="shared" si="21"/>
        <v>0</v>
      </c>
      <c r="H237" s="29">
        <v>0</v>
      </c>
      <c r="I237" s="30">
        <f t="shared" si="23"/>
        <v>0</v>
      </c>
      <c r="J237" s="31">
        <f t="shared" si="22"/>
        <v>0</v>
      </c>
      <c r="K237" s="78"/>
      <c r="L237" s="75"/>
      <c r="M237" s="31">
        <f t="shared" si="26"/>
        <v>43.797654223603928</v>
      </c>
      <c r="N237" s="31">
        <f t="shared" si="26"/>
        <v>23.568419501998282</v>
      </c>
      <c r="O237" s="31">
        <f t="shared" si="26"/>
        <v>22.142189202234025</v>
      </c>
      <c r="P237" s="31">
        <f t="shared" si="26"/>
        <v>24.159618275007336</v>
      </c>
      <c r="Q237" s="31">
        <f t="shared" si="26"/>
        <v>25.198462948932622</v>
      </c>
      <c r="R237" s="75"/>
      <c r="S237" s="73"/>
      <c r="T237" s="76"/>
    </row>
    <row r="238" spans="1:20" x14ac:dyDescent="0.25">
      <c r="A238" s="25">
        <v>42957.708346701387</v>
      </c>
      <c r="B238" s="34">
        <v>0</v>
      </c>
      <c r="C238" s="35">
        <v>0</v>
      </c>
      <c r="D238" s="34">
        <v>0</v>
      </c>
      <c r="E238" s="35">
        <v>0</v>
      </c>
      <c r="F238" s="28">
        <f t="shared" si="21"/>
        <v>0</v>
      </c>
      <c r="G238" s="28">
        <f t="shared" si="21"/>
        <v>0</v>
      </c>
      <c r="H238" s="29">
        <v>0</v>
      </c>
      <c r="I238" s="30">
        <f t="shared" si="23"/>
        <v>0</v>
      </c>
      <c r="J238" s="31">
        <f t="shared" si="22"/>
        <v>0</v>
      </c>
      <c r="K238" s="78"/>
      <c r="L238" s="75"/>
      <c r="M238" s="31">
        <f t="shared" si="26"/>
        <v>43.797654223603928</v>
      </c>
      <c r="N238" s="31">
        <f t="shared" si="26"/>
        <v>23.568419501998282</v>
      </c>
      <c r="O238" s="31">
        <f t="shared" si="26"/>
        <v>22.142189202234025</v>
      </c>
      <c r="P238" s="31">
        <f t="shared" si="26"/>
        <v>24.159618275007336</v>
      </c>
      <c r="Q238" s="31">
        <f t="shared" si="26"/>
        <v>25.198462948932622</v>
      </c>
      <c r="R238" s="75"/>
      <c r="S238" s="73"/>
      <c r="T238" s="76"/>
    </row>
    <row r="239" spans="1:20" x14ac:dyDescent="0.25">
      <c r="A239" s="25">
        <v>42957.750013425924</v>
      </c>
      <c r="B239" s="34">
        <v>0</v>
      </c>
      <c r="C239" s="35">
        <v>0</v>
      </c>
      <c r="D239" s="34">
        <v>0</v>
      </c>
      <c r="E239" s="35">
        <v>0</v>
      </c>
      <c r="F239" s="28">
        <f t="shared" si="21"/>
        <v>0</v>
      </c>
      <c r="G239" s="28">
        <f t="shared" si="21"/>
        <v>0</v>
      </c>
      <c r="H239" s="29">
        <v>0</v>
      </c>
      <c r="I239" s="30">
        <f t="shared" si="23"/>
        <v>0</v>
      </c>
      <c r="J239" s="31">
        <f t="shared" si="22"/>
        <v>0</v>
      </c>
      <c r="K239" s="78"/>
      <c r="L239" s="75"/>
      <c r="M239" s="31">
        <f t="shared" si="26"/>
        <v>43.797654223603928</v>
      </c>
      <c r="N239" s="31">
        <f t="shared" si="26"/>
        <v>23.568419501998282</v>
      </c>
      <c r="O239" s="31">
        <f t="shared" si="26"/>
        <v>22.142189202234025</v>
      </c>
      <c r="P239" s="31">
        <f t="shared" si="26"/>
        <v>24.159618275007336</v>
      </c>
      <c r="Q239" s="31">
        <f t="shared" si="26"/>
        <v>25.198462948932622</v>
      </c>
      <c r="R239" s="75"/>
      <c r="S239" s="73"/>
      <c r="T239" s="76"/>
    </row>
    <row r="240" spans="1:20" x14ac:dyDescent="0.25">
      <c r="A240" s="25">
        <v>42957.791680150462</v>
      </c>
      <c r="B240" s="34">
        <v>17.477</v>
      </c>
      <c r="C240" s="35">
        <v>584.60564999999997</v>
      </c>
      <c r="D240" s="34">
        <v>17.477</v>
      </c>
      <c r="E240" s="35">
        <v>584.60599999999999</v>
      </c>
      <c r="F240" s="28">
        <f t="shared" si="21"/>
        <v>0</v>
      </c>
      <c r="G240" s="28">
        <f t="shared" si="21"/>
        <v>-3.5000000002582965E-4</v>
      </c>
      <c r="H240" s="29">
        <v>0</v>
      </c>
      <c r="I240" s="30">
        <f t="shared" si="23"/>
        <v>0</v>
      </c>
      <c r="J240" s="31">
        <f t="shared" si="22"/>
        <v>0</v>
      </c>
      <c r="K240" s="78"/>
      <c r="L240" s="75"/>
      <c r="M240" s="31">
        <f t="shared" si="26"/>
        <v>43.797654223603928</v>
      </c>
      <c r="N240" s="31">
        <f t="shared" si="26"/>
        <v>23.568419501998282</v>
      </c>
      <c r="O240" s="31">
        <f t="shared" si="26"/>
        <v>22.142189202234025</v>
      </c>
      <c r="P240" s="31">
        <f t="shared" si="26"/>
        <v>24.159618275007336</v>
      </c>
      <c r="Q240" s="31">
        <f t="shared" si="26"/>
        <v>25.198462948932622</v>
      </c>
      <c r="R240" s="75"/>
      <c r="S240" s="73"/>
      <c r="T240" s="76"/>
    </row>
    <row r="241" spans="1:20" x14ac:dyDescent="0.25">
      <c r="A241" s="25">
        <v>42957.833346874999</v>
      </c>
      <c r="B241" s="34">
        <v>27.645</v>
      </c>
      <c r="C241" s="35">
        <v>751.94399999999996</v>
      </c>
      <c r="D241" s="34">
        <v>27.645</v>
      </c>
      <c r="E241" s="35">
        <v>751.94400000000007</v>
      </c>
      <c r="F241" s="28">
        <f t="shared" si="21"/>
        <v>0</v>
      </c>
      <c r="G241" s="28">
        <f t="shared" si="21"/>
        <v>0</v>
      </c>
      <c r="H241" s="29">
        <v>0</v>
      </c>
      <c r="I241" s="30">
        <f t="shared" si="23"/>
        <v>0</v>
      </c>
      <c r="J241" s="31">
        <f t="shared" si="22"/>
        <v>0</v>
      </c>
      <c r="K241" s="78"/>
      <c r="L241" s="75"/>
      <c r="M241" s="31">
        <f t="shared" si="26"/>
        <v>43.797654223603928</v>
      </c>
      <c r="N241" s="31">
        <f t="shared" si="26"/>
        <v>23.568419501998282</v>
      </c>
      <c r="O241" s="31">
        <f t="shared" si="26"/>
        <v>22.142189202234025</v>
      </c>
      <c r="P241" s="31">
        <f t="shared" si="26"/>
        <v>24.159618275007336</v>
      </c>
      <c r="Q241" s="31">
        <f t="shared" si="26"/>
        <v>25.198462948932622</v>
      </c>
      <c r="R241" s="75"/>
      <c r="S241" s="73"/>
      <c r="T241" s="76"/>
    </row>
    <row r="242" spans="1:20" x14ac:dyDescent="0.25">
      <c r="A242" s="25">
        <v>42957.875013599536</v>
      </c>
      <c r="B242" s="34">
        <v>44.786000000000001</v>
      </c>
      <c r="C242" s="35">
        <v>1297.8982800000001</v>
      </c>
      <c r="D242" s="34">
        <v>44.786000000000001</v>
      </c>
      <c r="E242" s="35">
        <v>1297.8980000000001</v>
      </c>
      <c r="F242" s="28">
        <f t="shared" si="21"/>
        <v>0</v>
      </c>
      <c r="G242" s="28">
        <f t="shared" si="21"/>
        <v>2.7999999997518898E-4</v>
      </c>
      <c r="H242" s="29">
        <v>0</v>
      </c>
      <c r="I242" s="30">
        <f t="shared" si="23"/>
        <v>0</v>
      </c>
      <c r="J242" s="31">
        <f t="shared" si="22"/>
        <v>0</v>
      </c>
      <c r="K242" s="78"/>
      <c r="L242" s="75"/>
      <c r="M242" s="31">
        <f t="shared" si="26"/>
        <v>43.797654223603928</v>
      </c>
      <c r="N242" s="31">
        <f t="shared" si="26"/>
        <v>23.568419501998282</v>
      </c>
      <c r="O242" s="31">
        <f t="shared" si="26"/>
        <v>22.142189202234025</v>
      </c>
      <c r="P242" s="31">
        <f t="shared" si="26"/>
        <v>24.159618275007336</v>
      </c>
      <c r="Q242" s="31">
        <f t="shared" si="26"/>
        <v>25.198462948932622</v>
      </c>
      <c r="R242" s="75"/>
      <c r="S242" s="73"/>
      <c r="T242" s="76"/>
    </row>
    <row r="243" spans="1:20" x14ac:dyDescent="0.25">
      <c r="A243" s="25">
        <v>42957.916680324073</v>
      </c>
      <c r="B243" s="34">
        <v>82.733999999999995</v>
      </c>
      <c r="C243" s="35">
        <v>2188.3143</v>
      </c>
      <c r="D243" s="34">
        <v>82.734000000000009</v>
      </c>
      <c r="E243" s="36">
        <v>2188.3140000000003</v>
      </c>
      <c r="F243" s="28">
        <f t="shared" si="21"/>
        <v>0</v>
      </c>
      <c r="G243" s="28">
        <f t="shared" si="21"/>
        <v>2.9999999969732016E-4</v>
      </c>
      <c r="H243" s="29">
        <v>0</v>
      </c>
      <c r="I243" s="30">
        <f t="shared" si="23"/>
        <v>0</v>
      </c>
      <c r="J243" s="31">
        <f t="shared" si="22"/>
        <v>0</v>
      </c>
      <c r="K243" s="78"/>
      <c r="L243" s="75"/>
      <c r="M243" s="31">
        <f t="shared" si="26"/>
        <v>43.797654223603928</v>
      </c>
      <c r="N243" s="31">
        <f t="shared" si="26"/>
        <v>23.568419501998282</v>
      </c>
      <c r="O243" s="31">
        <f t="shared" si="26"/>
        <v>22.142189202234025</v>
      </c>
      <c r="P243" s="31">
        <f t="shared" si="26"/>
        <v>24.159618275007336</v>
      </c>
      <c r="Q243" s="31">
        <f t="shared" si="26"/>
        <v>25.198462948932622</v>
      </c>
      <c r="R243" s="75"/>
      <c r="S243" s="73"/>
      <c r="T243" s="76"/>
    </row>
    <row r="244" spans="1:20" x14ac:dyDescent="0.25">
      <c r="A244" s="25">
        <v>42957.95834704861</v>
      </c>
      <c r="B244" s="34">
        <v>0</v>
      </c>
      <c r="C244" s="35">
        <v>0</v>
      </c>
      <c r="D244" s="34">
        <v>0</v>
      </c>
      <c r="E244" s="35">
        <v>0</v>
      </c>
      <c r="F244" s="28">
        <f t="shared" si="21"/>
        <v>0</v>
      </c>
      <c r="G244" s="28">
        <f t="shared" si="21"/>
        <v>0</v>
      </c>
      <c r="H244" s="29">
        <v>0</v>
      </c>
      <c r="I244" s="30">
        <f t="shared" si="23"/>
        <v>0</v>
      </c>
      <c r="J244" s="31">
        <f t="shared" si="22"/>
        <v>0</v>
      </c>
      <c r="K244" s="78"/>
      <c r="L244" s="75"/>
      <c r="M244" s="31">
        <f t="shared" si="26"/>
        <v>43.797654223603928</v>
      </c>
      <c r="N244" s="31">
        <f t="shared" si="26"/>
        <v>23.568419501998282</v>
      </c>
      <c r="O244" s="31">
        <f t="shared" si="26"/>
        <v>22.142189202234025</v>
      </c>
      <c r="P244" s="31">
        <f t="shared" si="26"/>
        <v>24.159618275007336</v>
      </c>
      <c r="Q244" s="31">
        <f t="shared" si="26"/>
        <v>25.198462948932622</v>
      </c>
      <c r="R244" s="75"/>
      <c r="S244" s="73"/>
      <c r="T244" s="76"/>
    </row>
    <row r="245" spans="1:20" x14ac:dyDescent="0.25">
      <c r="A245" s="25">
        <v>42958.000013773148</v>
      </c>
      <c r="B245" s="34">
        <v>0</v>
      </c>
      <c r="C245" s="35">
        <v>0</v>
      </c>
      <c r="D245" s="34">
        <v>0</v>
      </c>
      <c r="E245" s="35">
        <v>0</v>
      </c>
      <c r="F245" s="28">
        <f t="shared" si="21"/>
        <v>0</v>
      </c>
      <c r="G245" s="28">
        <f t="shared" si="21"/>
        <v>0</v>
      </c>
      <c r="H245" s="29">
        <v>0</v>
      </c>
      <c r="I245" s="30">
        <f t="shared" si="23"/>
        <v>0</v>
      </c>
      <c r="J245" s="31">
        <f t="shared" si="22"/>
        <v>0</v>
      </c>
      <c r="K245" s="78"/>
      <c r="L245" s="75"/>
      <c r="M245" s="31">
        <f t="shared" si="26"/>
        <v>43.797654223603928</v>
      </c>
      <c r="N245" s="31">
        <f t="shared" si="26"/>
        <v>23.568419501998282</v>
      </c>
      <c r="O245" s="31">
        <f t="shared" si="26"/>
        <v>22.142189202234025</v>
      </c>
      <c r="P245" s="31">
        <f t="shared" si="26"/>
        <v>24.159618275007336</v>
      </c>
      <c r="Q245" s="31">
        <f t="shared" si="26"/>
        <v>25.198462948932622</v>
      </c>
      <c r="R245" s="75"/>
      <c r="S245" s="73"/>
      <c r="T245" s="76"/>
    </row>
    <row r="246" spans="1:20" x14ac:dyDescent="0.25">
      <c r="A246" s="25">
        <v>42958.041680497685</v>
      </c>
      <c r="B246" s="34">
        <v>71.099999999999994</v>
      </c>
      <c r="C246" s="35">
        <v>1470.348</v>
      </c>
      <c r="D246" s="34">
        <v>23.917000000000002</v>
      </c>
      <c r="E246" s="35">
        <v>494.60400000000004</v>
      </c>
      <c r="F246" s="28">
        <f t="shared" si="21"/>
        <v>47.182999999999993</v>
      </c>
      <c r="G246" s="28">
        <f t="shared" si="21"/>
        <v>975.74399999999991</v>
      </c>
      <c r="H246" s="29">
        <v>0</v>
      </c>
      <c r="I246" s="30">
        <f t="shared" si="23"/>
        <v>47.182999999999993</v>
      </c>
      <c r="J246" s="31">
        <f t="shared" si="22"/>
        <v>20.679990674607382</v>
      </c>
      <c r="K246" s="78"/>
      <c r="L246" s="75"/>
      <c r="M246" s="31">
        <f t="shared" si="26"/>
        <v>43.797654223603928</v>
      </c>
      <c r="N246" s="31">
        <f t="shared" si="26"/>
        <v>23.568419501998282</v>
      </c>
      <c r="O246" s="31">
        <f t="shared" si="26"/>
        <v>22.142189202234025</v>
      </c>
      <c r="P246" s="31">
        <f t="shared" si="26"/>
        <v>24.159618275007336</v>
      </c>
      <c r="Q246" s="31">
        <f t="shared" si="26"/>
        <v>25.198462948932622</v>
      </c>
      <c r="R246" s="75"/>
      <c r="S246" s="73"/>
      <c r="T246" s="76"/>
    </row>
    <row r="247" spans="1:20" x14ac:dyDescent="0.25">
      <c r="A247" s="25">
        <v>42958.083347222222</v>
      </c>
      <c r="B247" s="34">
        <v>33.6</v>
      </c>
      <c r="C247" s="35">
        <v>657.55200000000002</v>
      </c>
      <c r="D247" s="34">
        <v>19.063000000000002</v>
      </c>
      <c r="E247" s="35">
        <v>373.06300000000005</v>
      </c>
      <c r="F247" s="28">
        <f t="shared" si="21"/>
        <v>14.536999999999999</v>
      </c>
      <c r="G247" s="28">
        <f t="shared" si="21"/>
        <v>284.48899999999998</v>
      </c>
      <c r="H247" s="29">
        <v>0</v>
      </c>
      <c r="I247" s="30">
        <f t="shared" si="23"/>
        <v>14.536999999999999</v>
      </c>
      <c r="J247" s="31">
        <f t="shared" si="22"/>
        <v>19.569993808901422</v>
      </c>
      <c r="K247" s="78"/>
      <c r="L247" s="75"/>
      <c r="M247" s="31">
        <f t="shared" si="26"/>
        <v>43.797654223603928</v>
      </c>
      <c r="N247" s="31">
        <f t="shared" si="26"/>
        <v>23.568419501998282</v>
      </c>
      <c r="O247" s="31">
        <f t="shared" si="26"/>
        <v>22.142189202234025</v>
      </c>
      <c r="P247" s="31">
        <f t="shared" si="26"/>
        <v>24.159618275007336</v>
      </c>
      <c r="Q247" s="31">
        <f t="shared" si="26"/>
        <v>25.198462948932622</v>
      </c>
      <c r="R247" s="75"/>
      <c r="S247" s="73"/>
      <c r="T247" s="76"/>
    </row>
    <row r="248" spans="1:20" x14ac:dyDescent="0.25">
      <c r="A248" s="25">
        <v>42958.125013946759</v>
      </c>
      <c r="B248" s="34">
        <v>12.4</v>
      </c>
      <c r="C248" s="35">
        <v>225.43199999999999</v>
      </c>
      <c r="D248" s="34">
        <v>0</v>
      </c>
      <c r="E248" s="35">
        <v>0</v>
      </c>
      <c r="F248" s="28">
        <f t="shared" si="21"/>
        <v>12.4</v>
      </c>
      <c r="G248" s="28">
        <f t="shared" si="21"/>
        <v>225.43199999999999</v>
      </c>
      <c r="H248" s="29">
        <v>0</v>
      </c>
      <c r="I248" s="30">
        <f t="shared" si="23"/>
        <v>12.4</v>
      </c>
      <c r="J248" s="31">
        <f t="shared" si="22"/>
        <v>18.18</v>
      </c>
      <c r="K248" s="78"/>
      <c r="L248" s="75"/>
      <c r="M248" s="31">
        <f t="shared" ref="M248:Q263" si="27">M247</f>
        <v>43.797654223603928</v>
      </c>
      <c r="N248" s="31">
        <f t="shared" si="27"/>
        <v>23.568419501998282</v>
      </c>
      <c r="O248" s="31">
        <f t="shared" si="27"/>
        <v>22.142189202234025</v>
      </c>
      <c r="P248" s="31">
        <f t="shared" si="27"/>
        <v>24.159618275007336</v>
      </c>
      <c r="Q248" s="31">
        <f t="shared" si="27"/>
        <v>25.198462948932622</v>
      </c>
      <c r="R248" s="75"/>
      <c r="S248" s="73"/>
      <c r="T248" s="76"/>
    </row>
    <row r="249" spans="1:20" x14ac:dyDescent="0.25">
      <c r="A249" s="25">
        <v>42958.166680671296</v>
      </c>
      <c r="B249" s="34">
        <v>1.3</v>
      </c>
      <c r="C249" s="35">
        <v>22.23</v>
      </c>
      <c r="D249" s="34">
        <v>0</v>
      </c>
      <c r="E249" s="35">
        <v>0</v>
      </c>
      <c r="F249" s="28">
        <f t="shared" si="21"/>
        <v>1.3</v>
      </c>
      <c r="G249" s="28">
        <f t="shared" si="21"/>
        <v>22.23</v>
      </c>
      <c r="H249" s="29">
        <v>0</v>
      </c>
      <c r="I249" s="30">
        <f t="shared" si="23"/>
        <v>1.3</v>
      </c>
      <c r="J249" s="31">
        <f t="shared" si="22"/>
        <v>17.100000000000001</v>
      </c>
      <c r="K249" s="78"/>
      <c r="L249" s="75"/>
      <c r="M249" s="31">
        <f t="shared" si="27"/>
        <v>43.797654223603928</v>
      </c>
      <c r="N249" s="31">
        <f t="shared" si="27"/>
        <v>23.568419501998282</v>
      </c>
      <c r="O249" s="31">
        <f t="shared" si="27"/>
        <v>22.142189202234025</v>
      </c>
      <c r="P249" s="31">
        <f t="shared" si="27"/>
        <v>24.159618275007336</v>
      </c>
      <c r="Q249" s="31">
        <f t="shared" si="27"/>
        <v>25.198462948932622</v>
      </c>
      <c r="R249" s="75"/>
      <c r="S249" s="73"/>
      <c r="T249" s="76"/>
    </row>
    <row r="250" spans="1:20" x14ac:dyDescent="0.25">
      <c r="A250" s="25">
        <v>42958.208347395834</v>
      </c>
      <c r="B250" s="34">
        <v>0.8</v>
      </c>
      <c r="C250" s="35">
        <v>13.8704</v>
      </c>
      <c r="D250" s="34">
        <v>0</v>
      </c>
      <c r="E250" s="35">
        <v>0</v>
      </c>
      <c r="F250" s="28">
        <f t="shared" si="21"/>
        <v>0.8</v>
      </c>
      <c r="G250" s="28">
        <f t="shared" si="21"/>
        <v>13.8704</v>
      </c>
      <c r="H250" s="29">
        <v>0</v>
      </c>
      <c r="I250" s="30">
        <f t="shared" si="23"/>
        <v>0.8</v>
      </c>
      <c r="J250" s="31">
        <f t="shared" si="22"/>
        <v>17.337999999999997</v>
      </c>
      <c r="K250" s="78"/>
      <c r="L250" s="75"/>
      <c r="M250" s="31">
        <f t="shared" si="27"/>
        <v>43.797654223603928</v>
      </c>
      <c r="N250" s="31">
        <f t="shared" si="27"/>
        <v>23.568419501998282</v>
      </c>
      <c r="O250" s="31">
        <f t="shared" si="27"/>
        <v>22.142189202234025</v>
      </c>
      <c r="P250" s="31">
        <f t="shared" si="27"/>
        <v>24.159618275007336</v>
      </c>
      <c r="Q250" s="31">
        <f t="shared" si="27"/>
        <v>25.198462948932622</v>
      </c>
      <c r="R250" s="75"/>
      <c r="S250" s="73"/>
      <c r="T250" s="76"/>
    </row>
    <row r="251" spans="1:20" x14ac:dyDescent="0.25">
      <c r="A251" s="25">
        <v>42958.250014120371</v>
      </c>
      <c r="B251" s="34">
        <v>15.1</v>
      </c>
      <c r="C251" s="35">
        <v>284.48399999999998</v>
      </c>
      <c r="D251" s="34">
        <v>0</v>
      </c>
      <c r="E251" s="35">
        <v>0</v>
      </c>
      <c r="F251" s="28">
        <f t="shared" ref="F251:G313" si="28">B251-D251</f>
        <v>15.1</v>
      </c>
      <c r="G251" s="28">
        <f t="shared" si="28"/>
        <v>284.48399999999998</v>
      </c>
      <c r="H251" s="29">
        <v>0</v>
      </c>
      <c r="I251" s="30">
        <f t="shared" si="23"/>
        <v>15.1</v>
      </c>
      <c r="J251" s="31">
        <f t="shared" si="22"/>
        <v>18.84</v>
      </c>
      <c r="K251" s="78"/>
      <c r="L251" s="75"/>
      <c r="M251" s="31">
        <f t="shared" si="27"/>
        <v>43.797654223603928</v>
      </c>
      <c r="N251" s="31">
        <f t="shared" si="27"/>
        <v>23.568419501998282</v>
      </c>
      <c r="O251" s="31">
        <f t="shared" si="27"/>
        <v>22.142189202234025</v>
      </c>
      <c r="P251" s="31">
        <f t="shared" si="27"/>
        <v>24.159618275007336</v>
      </c>
      <c r="Q251" s="31">
        <f t="shared" si="27"/>
        <v>25.198462948932622</v>
      </c>
      <c r="R251" s="75"/>
      <c r="S251" s="73"/>
      <c r="T251" s="76"/>
    </row>
    <row r="252" spans="1:20" x14ac:dyDescent="0.25">
      <c r="A252" s="25">
        <v>42958.291680844908</v>
      </c>
      <c r="B252" s="34">
        <v>43.4</v>
      </c>
      <c r="C252" s="35">
        <v>884.49199999999996</v>
      </c>
      <c r="D252" s="34">
        <v>4.258</v>
      </c>
      <c r="E252" s="35">
        <v>86.778000000000006</v>
      </c>
      <c r="F252" s="28">
        <f t="shared" si="28"/>
        <v>39.141999999999996</v>
      </c>
      <c r="G252" s="28">
        <f t="shared" si="28"/>
        <v>797.71399999999994</v>
      </c>
      <c r="H252" s="29">
        <v>0</v>
      </c>
      <c r="I252" s="30">
        <f t="shared" si="23"/>
        <v>39.141999999999996</v>
      </c>
      <c r="J252" s="31">
        <f t="shared" si="22"/>
        <v>20.38000102192019</v>
      </c>
      <c r="K252" s="78"/>
      <c r="L252" s="75"/>
      <c r="M252" s="31">
        <f t="shared" si="27"/>
        <v>43.797654223603928</v>
      </c>
      <c r="N252" s="31">
        <f t="shared" si="27"/>
        <v>23.568419501998282</v>
      </c>
      <c r="O252" s="31">
        <f t="shared" si="27"/>
        <v>22.142189202234025</v>
      </c>
      <c r="P252" s="31">
        <f t="shared" si="27"/>
        <v>24.159618275007336</v>
      </c>
      <c r="Q252" s="31">
        <f t="shared" si="27"/>
        <v>25.198462948932622</v>
      </c>
      <c r="R252" s="75"/>
      <c r="S252" s="73"/>
      <c r="T252" s="76"/>
    </row>
    <row r="253" spans="1:20" x14ac:dyDescent="0.25">
      <c r="A253" s="25">
        <v>42958.333347569445</v>
      </c>
      <c r="B253" s="34">
        <v>58.9</v>
      </c>
      <c r="C253" s="35">
        <v>1234.5440000000001</v>
      </c>
      <c r="D253" s="34">
        <v>5.0920000000000005</v>
      </c>
      <c r="E253" s="35">
        <v>106.72800000000001</v>
      </c>
      <c r="F253" s="28">
        <f t="shared" si="28"/>
        <v>53.808</v>
      </c>
      <c r="G253" s="28">
        <f t="shared" si="28"/>
        <v>1127.816</v>
      </c>
      <c r="H253" s="29">
        <v>0</v>
      </c>
      <c r="I253" s="30">
        <f t="shared" si="23"/>
        <v>53.808</v>
      </c>
      <c r="J253" s="31">
        <f t="shared" si="22"/>
        <v>20.960005947071068</v>
      </c>
      <c r="K253" s="78"/>
      <c r="L253" s="75"/>
      <c r="M253" s="31">
        <f t="shared" si="27"/>
        <v>43.797654223603928</v>
      </c>
      <c r="N253" s="31">
        <f t="shared" si="27"/>
        <v>23.568419501998282</v>
      </c>
      <c r="O253" s="31">
        <f t="shared" si="27"/>
        <v>22.142189202234025</v>
      </c>
      <c r="P253" s="31">
        <f t="shared" si="27"/>
        <v>24.159618275007336</v>
      </c>
      <c r="Q253" s="31">
        <f t="shared" si="27"/>
        <v>25.198462948932622</v>
      </c>
      <c r="R253" s="75"/>
      <c r="S253" s="73"/>
      <c r="T253" s="76"/>
    </row>
    <row r="254" spans="1:20" x14ac:dyDescent="0.25">
      <c r="A254" s="25">
        <v>42958.375014293983</v>
      </c>
      <c r="B254" s="34">
        <v>0</v>
      </c>
      <c r="C254" s="35">
        <v>0</v>
      </c>
      <c r="D254" s="34">
        <v>0</v>
      </c>
      <c r="E254" s="35">
        <v>0</v>
      </c>
      <c r="F254" s="28">
        <f t="shared" si="28"/>
        <v>0</v>
      </c>
      <c r="G254" s="28">
        <f t="shared" si="28"/>
        <v>0</v>
      </c>
      <c r="H254" s="29">
        <v>0</v>
      </c>
      <c r="I254" s="30">
        <f t="shared" si="23"/>
        <v>0</v>
      </c>
      <c r="J254" s="31">
        <f t="shared" si="22"/>
        <v>0</v>
      </c>
      <c r="K254" s="78"/>
      <c r="L254" s="75"/>
      <c r="M254" s="31">
        <f t="shared" si="27"/>
        <v>43.797654223603928</v>
      </c>
      <c r="N254" s="31">
        <f t="shared" si="27"/>
        <v>23.568419501998282</v>
      </c>
      <c r="O254" s="31">
        <f t="shared" si="27"/>
        <v>22.142189202234025</v>
      </c>
      <c r="P254" s="31">
        <f t="shared" si="27"/>
        <v>24.159618275007336</v>
      </c>
      <c r="Q254" s="31">
        <f t="shared" si="27"/>
        <v>25.198462948932622</v>
      </c>
      <c r="R254" s="75"/>
      <c r="S254" s="73"/>
      <c r="T254" s="76"/>
    </row>
    <row r="255" spans="1:20" x14ac:dyDescent="0.25">
      <c r="A255" s="25">
        <v>42958.41668101852</v>
      </c>
      <c r="B255" s="34">
        <v>39.243000000000002</v>
      </c>
      <c r="C255" s="35">
        <v>1014.03912</v>
      </c>
      <c r="D255" s="34">
        <v>39.243000000000002</v>
      </c>
      <c r="E255" s="35">
        <v>1014.0390000000001</v>
      </c>
      <c r="F255" s="28">
        <f t="shared" si="28"/>
        <v>0</v>
      </c>
      <c r="G255" s="28">
        <f t="shared" si="28"/>
        <v>1.199999999244028E-4</v>
      </c>
      <c r="H255" s="29">
        <v>0</v>
      </c>
      <c r="I255" s="30">
        <f t="shared" si="23"/>
        <v>0</v>
      </c>
      <c r="J255" s="31">
        <f t="shared" si="22"/>
        <v>0</v>
      </c>
      <c r="K255" s="78"/>
      <c r="L255" s="75"/>
      <c r="M255" s="31">
        <f t="shared" si="27"/>
        <v>43.797654223603928</v>
      </c>
      <c r="N255" s="31">
        <f t="shared" si="27"/>
        <v>23.568419501998282</v>
      </c>
      <c r="O255" s="31">
        <f t="shared" si="27"/>
        <v>22.142189202234025</v>
      </c>
      <c r="P255" s="31">
        <f t="shared" si="27"/>
        <v>24.159618275007336</v>
      </c>
      <c r="Q255" s="31">
        <f t="shared" si="27"/>
        <v>25.198462948932622</v>
      </c>
      <c r="R255" s="75"/>
      <c r="S255" s="73"/>
      <c r="T255" s="76"/>
    </row>
    <row r="256" spans="1:20" x14ac:dyDescent="0.25">
      <c r="A256" s="25">
        <v>42958.458347743057</v>
      </c>
      <c r="B256" s="34">
        <v>120.583</v>
      </c>
      <c r="C256" s="35">
        <v>3546.3460300000002</v>
      </c>
      <c r="D256" s="34">
        <v>120.58300000000001</v>
      </c>
      <c r="E256" s="35">
        <v>3546.346</v>
      </c>
      <c r="F256" s="28">
        <f t="shared" si="28"/>
        <v>0</v>
      </c>
      <c r="G256" s="28">
        <f t="shared" si="28"/>
        <v>3.0000000151630957E-5</v>
      </c>
      <c r="H256" s="29">
        <v>0</v>
      </c>
      <c r="I256" s="30">
        <f t="shared" si="23"/>
        <v>0</v>
      </c>
      <c r="J256" s="31">
        <f t="shared" si="22"/>
        <v>0</v>
      </c>
      <c r="K256" s="78"/>
      <c r="L256" s="75"/>
      <c r="M256" s="31">
        <f t="shared" si="27"/>
        <v>43.797654223603928</v>
      </c>
      <c r="N256" s="31">
        <f t="shared" si="27"/>
        <v>23.568419501998282</v>
      </c>
      <c r="O256" s="31">
        <f t="shared" si="27"/>
        <v>22.142189202234025</v>
      </c>
      <c r="P256" s="31">
        <f t="shared" si="27"/>
        <v>24.159618275007336</v>
      </c>
      <c r="Q256" s="31">
        <f t="shared" si="27"/>
        <v>25.198462948932622</v>
      </c>
      <c r="R256" s="75"/>
      <c r="S256" s="73"/>
      <c r="T256" s="76"/>
    </row>
    <row r="257" spans="1:20" x14ac:dyDescent="0.25">
      <c r="A257" s="25">
        <v>42958.500014467594</v>
      </c>
      <c r="B257" s="34">
        <v>92.557000000000002</v>
      </c>
      <c r="C257" s="35">
        <v>2433.3235300000001</v>
      </c>
      <c r="D257" s="34">
        <v>92.557000000000002</v>
      </c>
      <c r="E257" s="35">
        <v>2433.3240000000001</v>
      </c>
      <c r="F257" s="28">
        <f t="shared" si="28"/>
        <v>0</v>
      </c>
      <c r="G257" s="28">
        <f t="shared" si="28"/>
        <v>-4.6999999995023245E-4</v>
      </c>
      <c r="H257" s="29">
        <v>0</v>
      </c>
      <c r="I257" s="30">
        <f t="shared" si="23"/>
        <v>0</v>
      </c>
      <c r="J257" s="31">
        <f t="shared" si="22"/>
        <v>0</v>
      </c>
      <c r="K257" s="78"/>
      <c r="L257" s="75"/>
      <c r="M257" s="31">
        <f t="shared" si="27"/>
        <v>43.797654223603928</v>
      </c>
      <c r="N257" s="31">
        <f t="shared" si="27"/>
        <v>23.568419501998282</v>
      </c>
      <c r="O257" s="31">
        <f t="shared" si="27"/>
        <v>22.142189202234025</v>
      </c>
      <c r="P257" s="31">
        <f t="shared" si="27"/>
        <v>24.159618275007336</v>
      </c>
      <c r="Q257" s="31">
        <f t="shared" si="27"/>
        <v>25.198462948932622</v>
      </c>
      <c r="R257" s="75"/>
      <c r="S257" s="73"/>
      <c r="T257" s="76"/>
    </row>
    <row r="258" spans="1:20" x14ac:dyDescent="0.25">
      <c r="A258" s="25">
        <v>42958.541681192131</v>
      </c>
      <c r="B258" s="34">
        <v>54.274999999999999</v>
      </c>
      <c r="C258" s="35">
        <v>1899.625</v>
      </c>
      <c r="D258" s="34">
        <v>54.275000000000006</v>
      </c>
      <c r="E258" s="35">
        <v>1899.625</v>
      </c>
      <c r="F258" s="28">
        <f t="shared" si="28"/>
        <v>0</v>
      </c>
      <c r="G258" s="28">
        <f t="shared" si="28"/>
        <v>0</v>
      </c>
      <c r="H258" s="29">
        <v>0</v>
      </c>
      <c r="I258" s="30">
        <f t="shared" si="23"/>
        <v>0</v>
      </c>
      <c r="J258" s="31">
        <f t="shared" si="22"/>
        <v>0</v>
      </c>
      <c r="K258" s="78"/>
      <c r="L258" s="75"/>
      <c r="M258" s="31">
        <f t="shared" si="27"/>
        <v>43.797654223603928</v>
      </c>
      <c r="N258" s="31">
        <f t="shared" si="27"/>
        <v>23.568419501998282</v>
      </c>
      <c r="O258" s="31">
        <f t="shared" si="27"/>
        <v>22.142189202234025</v>
      </c>
      <c r="P258" s="31">
        <f t="shared" si="27"/>
        <v>24.159618275007336</v>
      </c>
      <c r="Q258" s="31">
        <f t="shared" si="27"/>
        <v>25.198462948932622</v>
      </c>
      <c r="R258" s="75"/>
      <c r="S258" s="73"/>
      <c r="T258" s="76"/>
    </row>
    <row r="259" spans="1:20" x14ac:dyDescent="0.25">
      <c r="A259" s="25">
        <v>42958.583347916669</v>
      </c>
      <c r="B259" s="34">
        <v>12.651999999999999</v>
      </c>
      <c r="C259" s="35">
        <v>429.66192000000001</v>
      </c>
      <c r="D259" s="34">
        <v>12.652000000000001</v>
      </c>
      <c r="E259" s="35">
        <v>429.66200000000003</v>
      </c>
      <c r="F259" s="28">
        <f t="shared" si="28"/>
        <v>0</v>
      </c>
      <c r="G259" s="28">
        <f t="shared" si="28"/>
        <v>-8.0000000025393092E-5</v>
      </c>
      <c r="H259" s="29">
        <v>0</v>
      </c>
      <c r="I259" s="30">
        <f t="shared" si="23"/>
        <v>0</v>
      </c>
      <c r="J259" s="31">
        <f t="shared" si="22"/>
        <v>0</v>
      </c>
      <c r="K259" s="78"/>
      <c r="L259" s="75"/>
      <c r="M259" s="31">
        <f t="shared" si="27"/>
        <v>43.797654223603928</v>
      </c>
      <c r="N259" s="31">
        <f t="shared" si="27"/>
        <v>23.568419501998282</v>
      </c>
      <c r="O259" s="31">
        <f t="shared" si="27"/>
        <v>22.142189202234025</v>
      </c>
      <c r="P259" s="31">
        <f t="shared" si="27"/>
        <v>24.159618275007336</v>
      </c>
      <c r="Q259" s="31">
        <f t="shared" si="27"/>
        <v>25.198462948932622</v>
      </c>
      <c r="R259" s="75"/>
      <c r="S259" s="73"/>
      <c r="T259" s="76"/>
    </row>
    <row r="260" spans="1:20" x14ac:dyDescent="0.25">
      <c r="A260" s="25">
        <v>42958.625014641206</v>
      </c>
      <c r="B260" s="34">
        <v>3.9670000000000001</v>
      </c>
      <c r="C260" s="35">
        <v>113.341157</v>
      </c>
      <c r="D260" s="34">
        <v>3.9670000000000001</v>
      </c>
      <c r="E260" s="35">
        <v>113.34100000000001</v>
      </c>
      <c r="F260" s="28">
        <f t="shared" si="28"/>
        <v>0</v>
      </c>
      <c r="G260" s="28">
        <f t="shared" si="28"/>
        <v>1.5699999998730618E-4</v>
      </c>
      <c r="H260" s="29">
        <v>0</v>
      </c>
      <c r="I260" s="30">
        <f t="shared" si="23"/>
        <v>0</v>
      </c>
      <c r="J260" s="31">
        <f t="shared" si="22"/>
        <v>0</v>
      </c>
      <c r="K260" s="78"/>
      <c r="L260" s="75"/>
      <c r="M260" s="31">
        <f t="shared" si="27"/>
        <v>43.797654223603928</v>
      </c>
      <c r="N260" s="31">
        <f t="shared" si="27"/>
        <v>23.568419501998282</v>
      </c>
      <c r="O260" s="31">
        <f t="shared" si="27"/>
        <v>22.142189202234025</v>
      </c>
      <c r="P260" s="31">
        <f t="shared" si="27"/>
        <v>24.159618275007336</v>
      </c>
      <c r="Q260" s="31">
        <f t="shared" si="27"/>
        <v>25.198462948932622</v>
      </c>
      <c r="R260" s="75"/>
      <c r="S260" s="73"/>
      <c r="T260" s="76"/>
    </row>
    <row r="261" spans="1:20" x14ac:dyDescent="0.25">
      <c r="A261" s="25">
        <v>42958.666681365743</v>
      </c>
      <c r="B261" s="34">
        <v>0</v>
      </c>
      <c r="C261" s="35">
        <v>0</v>
      </c>
      <c r="D261" s="34">
        <v>0</v>
      </c>
      <c r="E261" s="35">
        <v>0</v>
      </c>
      <c r="F261" s="28">
        <f t="shared" si="28"/>
        <v>0</v>
      </c>
      <c r="G261" s="28">
        <f t="shared" si="28"/>
        <v>0</v>
      </c>
      <c r="H261" s="29">
        <v>0</v>
      </c>
      <c r="I261" s="30">
        <f t="shared" si="23"/>
        <v>0</v>
      </c>
      <c r="J261" s="31">
        <f t="shared" si="22"/>
        <v>0</v>
      </c>
      <c r="K261" s="78"/>
      <c r="L261" s="75"/>
      <c r="M261" s="31">
        <f t="shared" si="27"/>
        <v>43.797654223603928</v>
      </c>
      <c r="N261" s="31">
        <f t="shared" si="27"/>
        <v>23.568419501998282</v>
      </c>
      <c r="O261" s="31">
        <f t="shared" si="27"/>
        <v>22.142189202234025</v>
      </c>
      <c r="P261" s="31">
        <f t="shared" si="27"/>
        <v>24.159618275007336</v>
      </c>
      <c r="Q261" s="31">
        <f t="shared" si="27"/>
        <v>25.198462948932622</v>
      </c>
      <c r="R261" s="75"/>
      <c r="S261" s="73"/>
      <c r="T261" s="76"/>
    </row>
    <row r="262" spans="1:20" x14ac:dyDescent="0.25">
      <c r="A262" s="25">
        <v>42958.70834809028</v>
      </c>
      <c r="B262" s="34">
        <v>0</v>
      </c>
      <c r="C262" s="35">
        <v>0</v>
      </c>
      <c r="D262" s="34">
        <v>0</v>
      </c>
      <c r="E262" s="35">
        <v>0</v>
      </c>
      <c r="F262" s="28">
        <f t="shared" si="28"/>
        <v>0</v>
      </c>
      <c r="G262" s="28">
        <f t="shared" si="28"/>
        <v>0</v>
      </c>
      <c r="H262" s="29">
        <v>0</v>
      </c>
      <c r="I262" s="30">
        <f t="shared" si="23"/>
        <v>0</v>
      </c>
      <c r="J262" s="31">
        <f t="shared" si="22"/>
        <v>0</v>
      </c>
      <c r="K262" s="78"/>
      <c r="L262" s="75"/>
      <c r="M262" s="31">
        <f t="shared" si="27"/>
        <v>43.797654223603928</v>
      </c>
      <c r="N262" s="31">
        <f t="shared" si="27"/>
        <v>23.568419501998282</v>
      </c>
      <c r="O262" s="31">
        <f t="shared" si="27"/>
        <v>22.142189202234025</v>
      </c>
      <c r="P262" s="31">
        <f t="shared" si="27"/>
        <v>24.159618275007336</v>
      </c>
      <c r="Q262" s="31">
        <f t="shared" si="27"/>
        <v>25.198462948932622</v>
      </c>
      <c r="R262" s="75"/>
      <c r="S262" s="73"/>
      <c r="T262" s="76"/>
    </row>
    <row r="263" spans="1:20" x14ac:dyDescent="0.25">
      <c r="A263" s="25">
        <v>42958.750014814817</v>
      </c>
      <c r="B263" s="34">
        <v>0</v>
      </c>
      <c r="C263" s="35">
        <v>0</v>
      </c>
      <c r="D263" s="34">
        <v>0</v>
      </c>
      <c r="E263" s="35">
        <v>0</v>
      </c>
      <c r="F263" s="28">
        <f t="shared" si="28"/>
        <v>0</v>
      </c>
      <c r="G263" s="28">
        <f t="shared" si="28"/>
        <v>0</v>
      </c>
      <c r="H263" s="29">
        <v>0</v>
      </c>
      <c r="I263" s="30">
        <f t="shared" si="23"/>
        <v>0</v>
      </c>
      <c r="J263" s="31">
        <f t="shared" ref="J263:J326" si="29">IF(F263&gt;0,G263/F263,0)</f>
        <v>0</v>
      </c>
      <c r="K263" s="78"/>
      <c r="L263" s="75"/>
      <c r="M263" s="31">
        <f t="shared" si="27"/>
        <v>43.797654223603928</v>
      </c>
      <c r="N263" s="31">
        <f t="shared" si="27"/>
        <v>23.568419501998282</v>
      </c>
      <c r="O263" s="31">
        <f t="shared" si="27"/>
        <v>22.142189202234025</v>
      </c>
      <c r="P263" s="31">
        <f t="shared" si="27"/>
        <v>24.159618275007336</v>
      </c>
      <c r="Q263" s="31">
        <f t="shared" si="27"/>
        <v>25.198462948932622</v>
      </c>
      <c r="R263" s="75"/>
      <c r="S263" s="73"/>
      <c r="T263" s="76"/>
    </row>
    <row r="264" spans="1:20" x14ac:dyDescent="0.25">
      <c r="A264" s="25">
        <v>42958.791681539355</v>
      </c>
      <c r="B264" s="34">
        <v>0</v>
      </c>
      <c r="C264" s="35">
        <v>0</v>
      </c>
      <c r="D264" s="34">
        <v>0</v>
      </c>
      <c r="E264" s="35">
        <v>0</v>
      </c>
      <c r="F264" s="28">
        <f t="shared" si="28"/>
        <v>0</v>
      </c>
      <c r="G264" s="28">
        <f t="shared" si="28"/>
        <v>0</v>
      </c>
      <c r="H264" s="29">
        <v>0</v>
      </c>
      <c r="I264" s="30">
        <f t="shared" ref="I264:I327" si="30">F264-H264</f>
        <v>0</v>
      </c>
      <c r="J264" s="31">
        <f t="shared" si="29"/>
        <v>0</v>
      </c>
      <c r="K264" s="78"/>
      <c r="L264" s="75"/>
      <c r="M264" s="31">
        <f t="shared" ref="M264:Q279" si="31">M263</f>
        <v>43.797654223603928</v>
      </c>
      <c r="N264" s="31">
        <f t="shared" si="31"/>
        <v>23.568419501998282</v>
      </c>
      <c r="O264" s="31">
        <f t="shared" si="31"/>
        <v>22.142189202234025</v>
      </c>
      <c r="P264" s="31">
        <f t="shared" si="31"/>
        <v>24.159618275007336</v>
      </c>
      <c r="Q264" s="31">
        <f t="shared" si="31"/>
        <v>25.198462948932622</v>
      </c>
      <c r="R264" s="75"/>
      <c r="S264" s="73"/>
      <c r="T264" s="76"/>
    </row>
    <row r="265" spans="1:20" x14ac:dyDescent="0.25">
      <c r="A265" s="25">
        <v>42958.833348263892</v>
      </c>
      <c r="B265" s="34">
        <v>0</v>
      </c>
      <c r="C265" s="35">
        <v>0</v>
      </c>
      <c r="D265" s="34">
        <v>0</v>
      </c>
      <c r="E265" s="35">
        <v>0</v>
      </c>
      <c r="F265" s="28">
        <f t="shared" si="28"/>
        <v>0</v>
      </c>
      <c r="G265" s="28">
        <f t="shared" si="28"/>
        <v>0</v>
      </c>
      <c r="H265" s="29">
        <v>0</v>
      </c>
      <c r="I265" s="30">
        <f t="shared" si="30"/>
        <v>0</v>
      </c>
      <c r="J265" s="31">
        <f t="shared" si="29"/>
        <v>0</v>
      </c>
      <c r="K265" s="78"/>
      <c r="L265" s="75"/>
      <c r="M265" s="31">
        <f t="shared" si="31"/>
        <v>43.797654223603928</v>
      </c>
      <c r="N265" s="31">
        <f t="shared" si="31"/>
        <v>23.568419501998282</v>
      </c>
      <c r="O265" s="31">
        <f t="shared" si="31"/>
        <v>22.142189202234025</v>
      </c>
      <c r="P265" s="31">
        <f t="shared" si="31"/>
        <v>24.159618275007336</v>
      </c>
      <c r="Q265" s="31">
        <f t="shared" si="31"/>
        <v>25.198462948932622</v>
      </c>
      <c r="R265" s="75"/>
      <c r="S265" s="73"/>
      <c r="T265" s="76"/>
    </row>
    <row r="266" spans="1:20" x14ac:dyDescent="0.25">
      <c r="A266" s="25">
        <v>42958.875014988429</v>
      </c>
      <c r="B266" s="34">
        <v>44.69</v>
      </c>
      <c r="C266" s="35">
        <v>1192.3291999999999</v>
      </c>
      <c r="D266" s="34">
        <v>44.69</v>
      </c>
      <c r="E266" s="35">
        <v>1192.329</v>
      </c>
      <c r="F266" s="28">
        <f t="shared" si="28"/>
        <v>0</v>
      </c>
      <c r="G266" s="28">
        <f t="shared" si="28"/>
        <v>1.9999999994979589E-4</v>
      </c>
      <c r="H266" s="29">
        <v>0</v>
      </c>
      <c r="I266" s="30">
        <f t="shared" si="30"/>
        <v>0</v>
      </c>
      <c r="J266" s="31">
        <f t="shared" si="29"/>
        <v>0</v>
      </c>
      <c r="K266" s="78"/>
      <c r="L266" s="75"/>
      <c r="M266" s="31">
        <f t="shared" si="31"/>
        <v>43.797654223603928</v>
      </c>
      <c r="N266" s="31">
        <f t="shared" si="31"/>
        <v>23.568419501998282</v>
      </c>
      <c r="O266" s="31">
        <f t="shared" si="31"/>
        <v>22.142189202234025</v>
      </c>
      <c r="P266" s="31">
        <f t="shared" si="31"/>
        <v>24.159618275007336</v>
      </c>
      <c r="Q266" s="31">
        <f t="shared" si="31"/>
        <v>25.198462948932622</v>
      </c>
      <c r="R266" s="75"/>
      <c r="S266" s="73"/>
      <c r="T266" s="76"/>
    </row>
    <row r="267" spans="1:20" x14ac:dyDescent="0.25">
      <c r="A267" s="25">
        <v>42958.916681712966</v>
      </c>
      <c r="B267" s="34">
        <v>0</v>
      </c>
      <c r="C267" s="35">
        <v>0</v>
      </c>
      <c r="D267" s="34">
        <v>0</v>
      </c>
      <c r="E267" s="35">
        <v>0</v>
      </c>
      <c r="F267" s="28">
        <f t="shared" si="28"/>
        <v>0</v>
      </c>
      <c r="G267" s="28">
        <f t="shared" si="28"/>
        <v>0</v>
      </c>
      <c r="H267" s="29">
        <v>0</v>
      </c>
      <c r="I267" s="30">
        <f t="shared" si="30"/>
        <v>0</v>
      </c>
      <c r="J267" s="31">
        <f t="shared" si="29"/>
        <v>0</v>
      </c>
      <c r="K267" s="78"/>
      <c r="L267" s="75"/>
      <c r="M267" s="31">
        <f t="shared" si="31"/>
        <v>43.797654223603928</v>
      </c>
      <c r="N267" s="31">
        <f t="shared" si="31"/>
        <v>23.568419501998282</v>
      </c>
      <c r="O267" s="31">
        <f t="shared" si="31"/>
        <v>22.142189202234025</v>
      </c>
      <c r="P267" s="31">
        <f t="shared" si="31"/>
        <v>24.159618275007336</v>
      </c>
      <c r="Q267" s="31">
        <f t="shared" si="31"/>
        <v>25.198462948932622</v>
      </c>
      <c r="R267" s="75"/>
      <c r="S267" s="73"/>
      <c r="T267" s="76"/>
    </row>
    <row r="268" spans="1:20" x14ac:dyDescent="0.25">
      <c r="A268" s="25">
        <v>42958.958348437503</v>
      </c>
      <c r="B268" s="34">
        <v>0</v>
      </c>
      <c r="C268" s="35">
        <v>0</v>
      </c>
      <c r="D268" s="34">
        <v>0</v>
      </c>
      <c r="E268" s="35">
        <v>0</v>
      </c>
      <c r="F268" s="28">
        <f t="shared" si="28"/>
        <v>0</v>
      </c>
      <c r="G268" s="28">
        <f t="shared" si="28"/>
        <v>0</v>
      </c>
      <c r="H268" s="29">
        <v>0</v>
      </c>
      <c r="I268" s="30">
        <f t="shared" si="30"/>
        <v>0</v>
      </c>
      <c r="J268" s="31">
        <f t="shared" si="29"/>
        <v>0</v>
      </c>
      <c r="K268" s="78"/>
      <c r="L268" s="75"/>
      <c r="M268" s="31">
        <f t="shared" si="31"/>
        <v>43.797654223603928</v>
      </c>
      <c r="N268" s="31">
        <f t="shared" si="31"/>
        <v>23.568419501998282</v>
      </c>
      <c r="O268" s="31">
        <f t="shared" si="31"/>
        <v>22.142189202234025</v>
      </c>
      <c r="P268" s="31">
        <f t="shared" si="31"/>
        <v>24.159618275007336</v>
      </c>
      <c r="Q268" s="31">
        <f t="shared" si="31"/>
        <v>25.198462948932622</v>
      </c>
      <c r="R268" s="75"/>
      <c r="S268" s="73"/>
      <c r="T268" s="76"/>
    </row>
    <row r="269" spans="1:20" x14ac:dyDescent="0.25">
      <c r="A269" s="25">
        <v>42959.000015162041</v>
      </c>
      <c r="B269" s="34">
        <v>79.525000000000006</v>
      </c>
      <c r="C269" s="35">
        <v>1628.672</v>
      </c>
      <c r="D269" s="34">
        <v>44.513000000000005</v>
      </c>
      <c r="E269" s="35">
        <v>911.62600000000009</v>
      </c>
      <c r="F269" s="28">
        <f t="shared" si="28"/>
        <v>35.012</v>
      </c>
      <c r="G269" s="28">
        <f t="shared" si="28"/>
        <v>717.04599999999994</v>
      </c>
      <c r="H269" s="29">
        <v>0</v>
      </c>
      <c r="I269" s="30">
        <f t="shared" si="30"/>
        <v>35.012</v>
      </c>
      <c r="J269" s="31">
        <f t="shared" si="29"/>
        <v>20.480006854792641</v>
      </c>
      <c r="K269" s="78"/>
      <c r="L269" s="75"/>
      <c r="M269" s="31">
        <f t="shared" si="31"/>
        <v>43.797654223603928</v>
      </c>
      <c r="N269" s="31">
        <f t="shared" si="31"/>
        <v>23.568419501998282</v>
      </c>
      <c r="O269" s="31">
        <f t="shared" si="31"/>
        <v>22.142189202234025</v>
      </c>
      <c r="P269" s="31">
        <f t="shared" si="31"/>
        <v>24.159618275007336</v>
      </c>
      <c r="Q269" s="31">
        <f t="shared" si="31"/>
        <v>25.198462948932622</v>
      </c>
      <c r="R269" s="75"/>
      <c r="S269" s="73"/>
      <c r="T269" s="76"/>
    </row>
    <row r="270" spans="1:20" x14ac:dyDescent="0.25">
      <c r="A270" s="25">
        <v>42959.041681886571</v>
      </c>
      <c r="B270" s="34">
        <v>73</v>
      </c>
      <c r="C270" s="35">
        <v>1538.11</v>
      </c>
      <c r="D270" s="34">
        <v>4.1139999999999999</v>
      </c>
      <c r="E270" s="35">
        <v>86.682000000000002</v>
      </c>
      <c r="F270" s="28">
        <f t="shared" si="28"/>
        <v>68.885999999999996</v>
      </c>
      <c r="G270" s="28">
        <f t="shared" si="28"/>
        <v>1451.4279999999999</v>
      </c>
      <c r="H270" s="29">
        <v>0</v>
      </c>
      <c r="I270" s="30">
        <f t="shared" si="30"/>
        <v>68.885999999999996</v>
      </c>
      <c r="J270" s="31">
        <f t="shared" si="29"/>
        <v>21.069999709665243</v>
      </c>
      <c r="K270" s="78"/>
      <c r="L270" s="75"/>
      <c r="M270" s="31">
        <f t="shared" si="31"/>
        <v>43.797654223603928</v>
      </c>
      <c r="N270" s="31">
        <f t="shared" si="31"/>
        <v>23.568419501998282</v>
      </c>
      <c r="O270" s="31">
        <f t="shared" si="31"/>
        <v>22.142189202234025</v>
      </c>
      <c r="P270" s="31">
        <f t="shared" si="31"/>
        <v>24.159618275007336</v>
      </c>
      <c r="Q270" s="31">
        <f t="shared" si="31"/>
        <v>25.198462948932622</v>
      </c>
      <c r="R270" s="75"/>
      <c r="S270" s="73"/>
      <c r="T270" s="76"/>
    </row>
    <row r="271" spans="1:20" x14ac:dyDescent="0.25">
      <c r="A271" s="25">
        <v>42959.083348611108</v>
      </c>
      <c r="B271" s="34">
        <v>39.700000000000003</v>
      </c>
      <c r="C271" s="35">
        <v>784.86900000000003</v>
      </c>
      <c r="D271" s="34">
        <v>0</v>
      </c>
      <c r="E271" s="35">
        <v>0</v>
      </c>
      <c r="F271" s="28">
        <f t="shared" si="28"/>
        <v>39.700000000000003</v>
      </c>
      <c r="G271" s="28">
        <f t="shared" si="28"/>
        <v>784.86900000000003</v>
      </c>
      <c r="H271" s="29">
        <v>0</v>
      </c>
      <c r="I271" s="30">
        <f t="shared" si="30"/>
        <v>39.700000000000003</v>
      </c>
      <c r="J271" s="31">
        <f t="shared" si="29"/>
        <v>19.77</v>
      </c>
      <c r="K271" s="78"/>
      <c r="L271" s="75"/>
      <c r="M271" s="31">
        <f t="shared" si="31"/>
        <v>43.797654223603928</v>
      </c>
      <c r="N271" s="31">
        <f t="shared" si="31"/>
        <v>23.568419501998282</v>
      </c>
      <c r="O271" s="31">
        <f t="shared" si="31"/>
        <v>22.142189202234025</v>
      </c>
      <c r="P271" s="31">
        <f t="shared" si="31"/>
        <v>24.159618275007336</v>
      </c>
      <c r="Q271" s="31">
        <f t="shared" si="31"/>
        <v>25.198462948932622</v>
      </c>
      <c r="R271" s="75"/>
      <c r="S271" s="73"/>
      <c r="T271" s="76"/>
    </row>
    <row r="272" spans="1:20" x14ac:dyDescent="0.25">
      <c r="A272" s="25">
        <v>42959.125015335645</v>
      </c>
      <c r="B272" s="34">
        <v>21.2</v>
      </c>
      <c r="C272" s="35">
        <v>403.43599999999998</v>
      </c>
      <c r="D272" s="34">
        <v>0</v>
      </c>
      <c r="E272" s="35">
        <v>0</v>
      </c>
      <c r="F272" s="28">
        <f t="shared" si="28"/>
        <v>21.2</v>
      </c>
      <c r="G272" s="28">
        <f t="shared" si="28"/>
        <v>403.43599999999998</v>
      </c>
      <c r="H272" s="29">
        <v>0</v>
      </c>
      <c r="I272" s="30">
        <f t="shared" si="30"/>
        <v>21.2</v>
      </c>
      <c r="J272" s="31">
        <f t="shared" si="29"/>
        <v>19.03</v>
      </c>
      <c r="K272" s="78"/>
      <c r="L272" s="75"/>
      <c r="M272" s="31">
        <f t="shared" si="31"/>
        <v>43.797654223603928</v>
      </c>
      <c r="N272" s="31">
        <f t="shared" si="31"/>
        <v>23.568419501998282</v>
      </c>
      <c r="O272" s="31">
        <f t="shared" si="31"/>
        <v>22.142189202234025</v>
      </c>
      <c r="P272" s="31">
        <f t="shared" si="31"/>
        <v>24.159618275007336</v>
      </c>
      <c r="Q272" s="31">
        <f t="shared" si="31"/>
        <v>25.198462948932622</v>
      </c>
      <c r="R272" s="75"/>
      <c r="S272" s="73"/>
      <c r="T272" s="76"/>
    </row>
    <row r="273" spans="1:20" x14ac:dyDescent="0.25">
      <c r="A273" s="25">
        <v>42959.166682060182</v>
      </c>
      <c r="B273" s="34">
        <v>4.8</v>
      </c>
      <c r="C273" s="35">
        <v>86.88</v>
      </c>
      <c r="D273" s="34">
        <v>0</v>
      </c>
      <c r="E273" s="35">
        <v>0</v>
      </c>
      <c r="F273" s="28">
        <f t="shared" si="28"/>
        <v>4.8</v>
      </c>
      <c r="G273" s="28">
        <f t="shared" si="28"/>
        <v>86.88</v>
      </c>
      <c r="H273" s="29">
        <v>0</v>
      </c>
      <c r="I273" s="30">
        <f t="shared" si="30"/>
        <v>4.8</v>
      </c>
      <c r="J273" s="31">
        <f t="shared" si="29"/>
        <v>18.100000000000001</v>
      </c>
      <c r="K273" s="78"/>
      <c r="L273" s="75"/>
      <c r="M273" s="31">
        <f t="shared" si="31"/>
        <v>43.797654223603928</v>
      </c>
      <c r="N273" s="31">
        <f t="shared" si="31"/>
        <v>23.568419501998282</v>
      </c>
      <c r="O273" s="31">
        <f t="shared" si="31"/>
        <v>22.142189202234025</v>
      </c>
      <c r="P273" s="31">
        <f t="shared" si="31"/>
        <v>24.159618275007336</v>
      </c>
      <c r="Q273" s="31">
        <f t="shared" si="31"/>
        <v>25.198462948932622</v>
      </c>
      <c r="R273" s="75"/>
      <c r="S273" s="73"/>
      <c r="T273" s="76"/>
    </row>
    <row r="274" spans="1:20" x14ac:dyDescent="0.25">
      <c r="A274" s="25">
        <v>42959.208348784719</v>
      </c>
      <c r="B274" s="34">
        <v>2.786</v>
      </c>
      <c r="C274" s="35">
        <v>54.549880000000002</v>
      </c>
      <c r="D274" s="34">
        <v>0</v>
      </c>
      <c r="E274" s="35">
        <v>0</v>
      </c>
      <c r="F274" s="28">
        <f t="shared" si="28"/>
        <v>2.786</v>
      </c>
      <c r="G274" s="28">
        <f t="shared" si="28"/>
        <v>54.549880000000002</v>
      </c>
      <c r="H274" s="29">
        <v>0</v>
      </c>
      <c r="I274" s="30">
        <f t="shared" si="30"/>
        <v>2.786</v>
      </c>
      <c r="J274" s="31">
        <f t="shared" si="29"/>
        <v>19.580000000000002</v>
      </c>
      <c r="K274" s="78"/>
      <c r="L274" s="75"/>
      <c r="M274" s="31">
        <f t="shared" si="31"/>
        <v>43.797654223603928</v>
      </c>
      <c r="N274" s="31">
        <f t="shared" si="31"/>
        <v>23.568419501998282</v>
      </c>
      <c r="O274" s="31">
        <f t="shared" si="31"/>
        <v>22.142189202234025</v>
      </c>
      <c r="P274" s="31">
        <f t="shared" si="31"/>
        <v>24.159618275007336</v>
      </c>
      <c r="Q274" s="31">
        <f t="shared" si="31"/>
        <v>25.198462948932622</v>
      </c>
      <c r="R274" s="75"/>
      <c r="S274" s="73"/>
      <c r="T274" s="76"/>
    </row>
    <row r="275" spans="1:20" x14ac:dyDescent="0.25">
      <c r="A275" s="25">
        <v>42959.250015509257</v>
      </c>
      <c r="B275" s="34">
        <v>2.9</v>
      </c>
      <c r="C275" s="35">
        <v>53.510800000000003</v>
      </c>
      <c r="D275" s="34">
        <v>1.526</v>
      </c>
      <c r="E275" s="35">
        <v>28.158000000000001</v>
      </c>
      <c r="F275" s="28">
        <f t="shared" si="28"/>
        <v>1.3739999999999999</v>
      </c>
      <c r="G275" s="28">
        <f t="shared" si="28"/>
        <v>25.352800000000002</v>
      </c>
      <c r="H275" s="29">
        <v>0</v>
      </c>
      <c r="I275" s="30">
        <f t="shared" si="30"/>
        <v>1.3739999999999999</v>
      </c>
      <c r="J275" s="31">
        <f t="shared" si="29"/>
        <v>18.451819505094619</v>
      </c>
      <c r="K275" s="78"/>
      <c r="L275" s="75"/>
      <c r="M275" s="31">
        <f t="shared" si="31"/>
        <v>43.797654223603928</v>
      </c>
      <c r="N275" s="31">
        <f t="shared" si="31"/>
        <v>23.568419501998282</v>
      </c>
      <c r="O275" s="31">
        <f t="shared" si="31"/>
        <v>22.142189202234025</v>
      </c>
      <c r="P275" s="31">
        <f t="shared" si="31"/>
        <v>24.159618275007336</v>
      </c>
      <c r="Q275" s="31">
        <f t="shared" si="31"/>
        <v>25.198462948932622</v>
      </c>
      <c r="R275" s="75"/>
      <c r="S275" s="73"/>
      <c r="T275" s="76"/>
    </row>
    <row r="276" spans="1:20" x14ac:dyDescent="0.25">
      <c r="A276" s="25">
        <v>42959.291682233794</v>
      </c>
      <c r="B276" s="34">
        <v>14.6</v>
      </c>
      <c r="C276" s="35">
        <v>269.51600000000002</v>
      </c>
      <c r="D276" s="34">
        <v>0</v>
      </c>
      <c r="E276" s="35">
        <v>0</v>
      </c>
      <c r="F276" s="28">
        <f t="shared" si="28"/>
        <v>14.6</v>
      </c>
      <c r="G276" s="28">
        <f t="shared" si="28"/>
        <v>269.51600000000002</v>
      </c>
      <c r="H276" s="29">
        <v>0</v>
      </c>
      <c r="I276" s="30">
        <f t="shared" si="30"/>
        <v>14.6</v>
      </c>
      <c r="J276" s="31">
        <f t="shared" si="29"/>
        <v>18.46</v>
      </c>
      <c r="K276" s="78"/>
      <c r="L276" s="75"/>
      <c r="M276" s="31">
        <f t="shared" si="31"/>
        <v>43.797654223603928</v>
      </c>
      <c r="N276" s="31">
        <f t="shared" si="31"/>
        <v>23.568419501998282</v>
      </c>
      <c r="O276" s="31">
        <f t="shared" si="31"/>
        <v>22.142189202234025</v>
      </c>
      <c r="P276" s="31">
        <f t="shared" si="31"/>
        <v>24.159618275007336</v>
      </c>
      <c r="Q276" s="31">
        <f t="shared" si="31"/>
        <v>25.198462948932622</v>
      </c>
      <c r="R276" s="75"/>
      <c r="S276" s="73"/>
      <c r="T276" s="76"/>
    </row>
    <row r="277" spans="1:20" x14ac:dyDescent="0.25">
      <c r="A277" s="25">
        <v>42959.333348958331</v>
      </c>
      <c r="B277" s="34">
        <v>15.9</v>
      </c>
      <c r="C277" s="35">
        <v>309.255</v>
      </c>
      <c r="D277" s="34">
        <v>0</v>
      </c>
      <c r="E277" s="35">
        <v>0</v>
      </c>
      <c r="F277" s="28">
        <f t="shared" si="28"/>
        <v>15.9</v>
      </c>
      <c r="G277" s="28">
        <f t="shared" si="28"/>
        <v>309.255</v>
      </c>
      <c r="H277" s="29">
        <v>0</v>
      </c>
      <c r="I277" s="30">
        <f t="shared" si="30"/>
        <v>15.9</v>
      </c>
      <c r="J277" s="31">
        <f t="shared" si="29"/>
        <v>19.45</v>
      </c>
      <c r="K277" s="78"/>
      <c r="L277" s="75"/>
      <c r="M277" s="31">
        <f t="shared" si="31"/>
        <v>43.797654223603928</v>
      </c>
      <c r="N277" s="31">
        <f t="shared" si="31"/>
        <v>23.568419501998282</v>
      </c>
      <c r="O277" s="31">
        <f t="shared" si="31"/>
        <v>22.142189202234025</v>
      </c>
      <c r="P277" s="31">
        <f t="shared" si="31"/>
        <v>24.159618275007336</v>
      </c>
      <c r="Q277" s="31">
        <f t="shared" si="31"/>
        <v>25.198462948932622</v>
      </c>
      <c r="R277" s="75"/>
      <c r="S277" s="73"/>
      <c r="T277" s="76"/>
    </row>
    <row r="278" spans="1:20" x14ac:dyDescent="0.25">
      <c r="A278" s="25">
        <v>42959.375015682868</v>
      </c>
      <c r="B278" s="34">
        <v>58</v>
      </c>
      <c r="C278" s="35">
        <v>1216.26</v>
      </c>
      <c r="D278" s="34">
        <v>2.2800000000000002</v>
      </c>
      <c r="E278" s="35">
        <v>47.812000000000005</v>
      </c>
      <c r="F278" s="28">
        <f t="shared" si="28"/>
        <v>55.72</v>
      </c>
      <c r="G278" s="28">
        <f t="shared" si="28"/>
        <v>1168.4480000000001</v>
      </c>
      <c r="H278" s="29">
        <v>0</v>
      </c>
      <c r="I278" s="30">
        <f t="shared" si="30"/>
        <v>55.72</v>
      </c>
      <c r="J278" s="31">
        <f t="shared" si="29"/>
        <v>20.969992821249104</v>
      </c>
      <c r="K278" s="78"/>
      <c r="L278" s="75"/>
      <c r="M278" s="31">
        <f t="shared" si="31"/>
        <v>43.797654223603928</v>
      </c>
      <c r="N278" s="31">
        <f t="shared" si="31"/>
        <v>23.568419501998282</v>
      </c>
      <c r="O278" s="31">
        <f t="shared" si="31"/>
        <v>22.142189202234025</v>
      </c>
      <c r="P278" s="31">
        <f t="shared" si="31"/>
        <v>24.159618275007336</v>
      </c>
      <c r="Q278" s="31">
        <f t="shared" si="31"/>
        <v>25.198462948932622</v>
      </c>
      <c r="R278" s="75"/>
      <c r="S278" s="73"/>
      <c r="T278" s="76"/>
    </row>
    <row r="279" spans="1:20" x14ac:dyDescent="0.25">
      <c r="A279" s="25">
        <v>42959.416682407405</v>
      </c>
      <c r="B279" s="34">
        <v>57.05</v>
      </c>
      <c r="C279" s="35">
        <v>1277.92</v>
      </c>
      <c r="D279" s="34">
        <v>0</v>
      </c>
      <c r="E279" s="35">
        <v>0</v>
      </c>
      <c r="F279" s="28">
        <f t="shared" si="28"/>
        <v>57.05</v>
      </c>
      <c r="G279" s="28">
        <f t="shared" si="28"/>
        <v>1277.92</v>
      </c>
      <c r="H279" s="29">
        <v>0</v>
      </c>
      <c r="I279" s="30">
        <f t="shared" si="30"/>
        <v>57.05</v>
      </c>
      <c r="J279" s="31">
        <f t="shared" si="29"/>
        <v>22.400000000000002</v>
      </c>
      <c r="K279" s="78"/>
      <c r="L279" s="75"/>
      <c r="M279" s="31">
        <f t="shared" si="31"/>
        <v>43.797654223603928</v>
      </c>
      <c r="N279" s="31">
        <f t="shared" si="31"/>
        <v>23.568419501998282</v>
      </c>
      <c r="O279" s="31">
        <f t="shared" si="31"/>
        <v>22.142189202234025</v>
      </c>
      <c r="P279" s="31">
        <f t="shared" si="31"/>
        <v>24.159618275007336</v>
      </c>
      <c r="Q279" s="31">
        <f t="shared" si="31"/>
        <v>25.198462948932622</v>
      </c>
      <c r="R279" s="75"/>
      <c r="S279" s="73"/>
      <c r="T279" s="76"/>
    </row>
    <row r="280" spans="1:20" x14ac:dyDescent="0.25">
      <c r="A280" s="25">
        <v>42959.458349131943</v>
      </c>
      <c r="B280" s="34">
        <v>53.594999999999999</v>
      </c>
      <c r="C280" s="35">
        <v>1500.66</v>
      </c>
      <c r="D280" s="34">
        <v>31.85</v>
      </c>
      <c r="E280" s="35">
        <v>891.8</v>
      </c>
      <c r="F280" s="28">
        <f t="shared" si="28"/>
        <v>21.744999999999997</v>
      </c>
      <c r="G280" s="28">
        <f t="shared" si="28"/>
        <v>608.86000000000013</v>
      </c>
      <c r="H280" s="29">
        <v>0</v>
      </c>
      <c r="I280" s="30">
        <f t="shared" si="30"/>
        <v>21.744999999999997</v>
      </c>
      <c r="J280" s="31">
        <f t="shared" si="29"/>
        <v>28.000000000000011</v>
      </c>
      <c r="K280" s="78"/>
      <c r="L280" s="75"/>
      <c r="M280" s="31">
        <f t="shared" ref="M280:Q295" si="32">M279</f>
        <v>43.797654223603928</v>
      </c>
      <c r="N280" s="31">
        <f t="shared" si="32"/>
        <v>23.568419501998282</v>
      </c>
      <c r="O280" s="31">
        <f t="shared" si="32"/>
        <v>22.142189202234025</v>
      </c>
      <c r="P280" s="31">
        <f t="shared" si="32"/>
        <v>24.159618275007336</v>
      </c>
      <c r="Q280" s="31">
        <f t="shared" si="32"/>
        <v>25.198462948932622</v>
      </c>
      <c r="R280" s="75"/>
      <c r="S280" s="73"/>
      <c r="T280" s="76"/>
    </row>
    <row r="281" spans="1:20" x14ac:dyDescent="0.25">
      <c r="A281" s="25">
        <v>42959.50001585648</v>
      </c>
      <c r="B281" s="34">
        <v>122.837</v>
      </c>
      <c r="C281" s="35">
        <v>3217.1010299999998</v>
      </c>
      <c r="D281" s="34">
        <v>122.837</v>
      </c>
      <c r="E281" s="35">
        <v>3217.1010000000001</v>
      </c>
      <c r="F281" s="28">
        <f t="shared" si="28"/>
        <v>0</v>
      </c>
      <c r="G281" s="28">
        <f t="shared" si="28"/>
        <v>2.9999999696883606E-5</v>
      </c>
      <c r="H281" s="29">
        <v>0</v>
      </c>
      <c r="I281" s="30">
        <f t="shared" si="30"/>
        <v>0</v>
      </c>
      <c r="J281" s="31">
        <f t="shared" si="29"/>
        <v>0</v>
      </c>
      <c r="K281" s="78"/>
      <c r="L281" s="75"/>
      <c r="M281" s="31">
        <f t="shared" si="32"/>
        <v>43.797654223603928</v>
      </c>
      <c r="N281" s="31">
        <f t="shared" si="32"/>
        <v>23.568419501998282</v>
      </c>
      <c r="O281" s="31">
        <f t="shared" si="32"/>
        <v>22.142189202234025</v>
      </c>
      <c r="P281" s="31">
        <f t="shared" si="32"/>
        <v>24.159618275007336</v>
      </c>
      <c r="Q281" s="31">
        <f t="shared" si="32"/>
        <v>25.198462948932622</v>
      </c>
      <c r="R281" s="75"/>
      <c r="S281" s="73"/>
      <c r="T281" s="76"/>
    </row>
    <row r="282" spans="1:20" x14ac:dyDescent="0.25">
      <c r="A282" s="25">
        <v>42959.541682581017</v>
      </c>
      <c r="B282" s="34">
        <v>112.149</v>
      </c>
      <c r="C282" s="35">
        <v>7622.7675300000001</v>
      </c>
      <c r="D282" s="34">
        <v>112.149</v>
      </c>
      <c r="E282" s="35">
        <v>7622.768</v>
      </c>
      <c r="F282" s="28">
        <f t="shared" si="28"/>
        <v>0</v>
      </c>
      <c r="G282" s="28">
        <f t="shared" si="28"/>
        <v>-4.6999999995023245E-4</v>
      </c>
      <c r="H282" s="29">
        <v>0</v>
      </c>
      <c r="I282" s="30">
        <f t="shared" si="30"/>
        <v>0</v>
      </c>
      <c r="J282" s="31">
        <f t="shared" si="29"/>
        <v>0</v>
      </c>
      <c r="K282" s="78"/>
      <c r="L282" s="75"/>
      <c r="M282" s="31">
        <f t="shared" si="32"/>
        <v>43.797654223603928</v>
      </c>
      <c r="N282" s="31">
        <f t="shared" si="32"/>
        <v>23.568419501998282</v>
      </c>
      <c r="O282" s="31">
        <f t="shared" si="32"/>
        <v>22.142189202234025</v>
      </c>
      <c r="P282" s="31">
        <f t="shared" si="32"/>
        <v>24.159618275007336</v>
      </c>
      <c r="Q282" s="31">
        <f t="shared" si="32"/>
        <v>25.198462948932622</v>
      </c>
      <c r="R282" s="75"/>
      <c r="S282" s="73"/>
      <c r="T282" s="76"/>
    </row>
    <row r="283" spans="1:20" x14ac:dyDescent="0.25">
      <c r="A283" s="25">
        <v>42959.583349305554</v>
      </c>
      <c r="B283" s="34">
        <v>124.246</v>
      </c>
      <c r="C283" s="35">
        <v>4416.9453000000003</v>
      </c>
      <c r="D283" s="34">
        <v>124.24600000000001</v>
      </c>
      <c r="E283" s="35">
        <v>4416.9450000000006</v>
      </c>
      <c r="F283" s="28">
        <f t="shared" si="28"/>
        <v>0</v>
      </c>
      <c r="G283" s="28">
        <f t="shared" si="28"/>
        <v>2.9999999969732016E-4</v>
      </c>
      <c r="H283" s="29">
        <v>0</v>
      </c>
      <c r="I283" s="30">
        <f t="shared" si="30"/>
        <v>0</v>
      </c>
      <c r="J283" s="31">
        <f t="shared" si="29"/>
        <v>0</v>
      </c>
      <c r="K283" s="78"/>
      <c r="L283" s="75"/>
      <c r="M283" s="31">
        <f t="shared" si="32"/>
        <v>43.797654223603928</v>
      </c>
      <c r="N283" s="31">
        <f t="shared" si="32"/>
        <v>23.568419501998282</v>
      </c>
      <c r="O283" s="31">
        <f t="shared" si="32"/>
        <v>22.142189202234025</v>
      </c>
      <c r="P283" s="31">
        <f t="shared" si="32"/>
        <v>24.159618275007336</v>
      </c>
      <c r="Q283" s="31">
        <f t="shared" si="32"/>
        <v>25.198462948932622</v>
      </c>
      <c r="R283" s="75"/>
      <c r="S283" s="73"/>
      <c r="T283" s="76"/>
    </row>
    <row r="284" spans="1:20" x14ac:dyDescent="0.25">
      <c r="A284" s="25">
        <v>42959.625016030092</v>
      </c>
      <c r="B284" s="34">
        <v>53.521000000000001</v>
      </c>
      <c r="C284" s="35">
        <v>2571.6840499999998</v>
      </c>
      <c r="D284" s="34">
        <v>53.521000000000001</v>
      </c>
      <c r="E284" s="35">
        <v>2571.6840000000002</v>
      </c>
      <c r="F284" s="28">
        <f t="shared" si="28"/>
        <v>0</v>
      </c>
      <c r="G284" s="28">
        <f t="shared" si="28"/>
        <v>4.999999964638846E-5</v>
      </c>
      <c r="H284" s="29">
        <v>0</v>
      </c>
      <c r="I284" s="30">
        <f t="shared" si="30"/>
        <v>0</v>
      </c>
      <c r="J284" s="31">
        <f t="shared" si="29"/>
        <v>0</v>
      </c>
      <c r="K284" s="78"/>
      <c r="L284" s="75"/>
      <c r="M284" s="31">
        <f t="shared" si="32"/>
        <v>43.797654223603928</v>
      </c>
      <c r="N284" s="31">
        <f t="shared" si="32"/>
        <v>23.568419501998282</v>
      </c>
      <c r="O284" s="31">
        <f t="shared" si="32"/>
        <v>22.142189202234025</v>
      </c>
      <c r="P284" s="31">
        <f t="shared" si="32"/>
        <v>24.159618275007336</v>
      </c>
      <c r="Q284" s="31">
        <f t="shared" si="32"/>
        <v>25.198462948932622</v>
      </c>
      <c r="R284" s="75"/>
      <c r="S284" s="73"/>
      <c r="T284" s="76"/>
    </row>
    <row r="285" spans="1:20" x14ac:dyDescent="0.25">
      <c r="A285" s="25">
        <v>42959.666682754629</v>
      </c>
      <c r="B285" s="34">
        <v>32.826999999999998</v>
      </c>
      <c r="C285" s="35">
        <v>1238.2344399999999</v>
      </c>
      <c r="D285" s="34">
        <v>32.826999999999998</v>
      </c>
      <c r="E285" s="35">
        <v>1238.2340000000002</v>
      </c>
      <c r="F285" s="28">
        <f t="shared" si="28"/>
        <v>0</v>
      </c>
      <c r="G285" s="28">
        <f t="shared" si="28"/>
        <v>4.3999999979860149E-4</v>
      </c>
      <c r="H285" s="29">
        <v>0</v>
      </c>
      <c r="I285" s="30">
        <f t="shared" si="30"/>
        <v>0</v>
      </c>
      <c r="J285" s="31">
        <f t="shared" si="29"/>
        <v>0</v>
      </c>
      <c r="K285" s="78"/>
      <c r="L285" s="75"/>
      <c r="M285" s="31">
        <f t="shared" si="32"/>
        <v>43.797654223603928</v>
      </c>
      <c r="N285" s="31">
        <f t="shared" si="32"/>
        <v>23.568419501998282</v>
      </c>
      <c r="O285" s="31">
        <f t="shared" si="32"/>
        <v>22.142189202234025</v>
      </c>
      <c r="P285" s="31">
        <f t="shared" si="32"/>
        <v>24.159618275007336</v>
      </c>
      <c r="Q285" s="31">
        <f t="shared" si="32"/>
        <v>25.198462948932622</v>
      </c>
      <c r="R285" s="75"/>
      <c r="S285" s="73"/>
      <c r="T285" s="76"/>
    </row>
    <row r="286" spans="1:20" x14ac:dyDescent="0.25">
      <c r="A286" s="25">
        <v>42959.708349479166</v>
      </c>
      <c r="B286" s="34">
        <v>0</v>
      </c>
      <c r="C286" s="35">
        <v>0</v>
      </c>
      <c r="D286" s="34">
        <v>0</v>
      </c>
      <c r="E286" s="35">
        <v>0</v>
      </c>
      <c r="F286" s="28">
        <f t="shared" si="28"/>
        <v>0</v>
      </c>
      <c r="G286" s="28">
        <f t="shared" si="28"/>
        <v>0</v>
      </c>
      <c r="H286" s="29">
        <v>0</v>
      </c>
      <c r="I286" s="30">
        <f t="shared" si="30"/>
        <v>0</v>
      </c>
      <c r="J286" s="31">
        <f t="shared" si="29"/>
        <v>0</v>
      </c>
      <c r="K286" s="78"/>
      <c r="L286" s="75"/>
      <c r="M286" s="31">
        <f t="shared" si="32"/>
        <v>43.797654223603928</v>
      </c>
      <c r="N286" s="31">
        <f t="shared" si="32"/>
        <v>23.568419501998282</v>
      </c>
      <c r="O286" s="31">
        <f t="shared" si="32"/>
        <v>22.142189202234025</v>
      </c>
      <c r="P286" s="31">
        <f t="shared" si="32"/>
        <v>24.159618275007336</v>
      </c>
      <c r="Q286" s="31">
        <f t="shared" si="32"/>
        <v>25.198462948932622</v>
      </c>
      <c r="R286" s="75"/>
      <c r="S286" s="73"/>
      <c r="T286" s="76"/>
    </row>
    <row r="287" spans="1:20" x14ac:dyDescent="0.25">
      <c r="A287" s="25">
        <v>42959.750016203703</v>
      </c>
      <c r="B287" s="34">
        <v>17.518000000000001</v>
      </c>
      <c r="C287" s="35">
        <v>824.04672000000005</v>
      </c>
      <c r="D287" s="34">
        <v>17.518000000000001</v>
      </c>
      <c r="E287" s="35">
        <v>824.04700000000003</v>
      </c>
      <c r="F287" s="28">
        <f t="shared" si="28"/>
        <v>0</v>
      </c>
      <c r="G287" s="28">
        <f t="shared" si="28"/>
        <v>-2.7999999997518898E-4</v>
      </c>
      <c r="H287" s="29">
        <v>0</v>
      </c>
      <c r="I287" s="30">
        <f t="shared" si="30"/>
        <v>0</v>
      </c>
      <c r="J287" s="31">
        <f t="shared" si="29"/>
        <v>0</v>
      </c>
      <c r="K287" s="78"/>
      <c r="L287" s="75"/>
      <c r="M287" s="31">
        <f t="shared" si="32"/>
        <v>43.797654223603928</v>
      </c>
      <c r="N287" s="31">
        <f t="shared" si="32"/>
        <v>23.568419501998282</v>
      </c>
      <c r="O287" s="31">
        <f t="shared" si="32"/>
        <v>22.142189202234025</v>
      </c>
      <c r="P287" s="31">
        <f t="shared" si="32"/>
        <v>24.159618275007336</v>
      </c>
      <c r="Q287" s="31">
        <f t="shared" si="32"/>
        <v>25.198462948932622</v>
      </c>
      <c r="R287" s="75"/>
      <c r="S287" s="73"/>
      <c r="T287" s="76"/>
    </row>
    <row r="288" spans="1:20" x14ac:dyDescent="0.25">
      <c r="A288" s="25">
        <v>42959.79168292824</v>
      </c>
      <c r="B288" s="34">
        <v>48.911000000000001</v>
      </c>
      <c r="C288" s="35">
        <v>1639.4967200000001</v>
      </c>
      <c r="D288" s="34">
        <v>48.911000000000001</v>
      </c>
      <c r="E288" s="35">
        <v>1639.4970000000001</v>
      </c>
      <c r="F288" s="28">
        <f t="shared" si="28"/>
        <v>0</v>
      </c>
      <c r="G288" s="28">
        <f t="shared" si="28"/>
        <v>-2.7999999997518898E-4</v>
      </c>
      <c r="H288" s="29">
        <v>0</v>
      </c>
      <c r="I288" s="30">
        <f t="shared" si="30"/>
        <v>0</v>
      </c>
      <c r="J288" s="31">
        <f t="shared" si="29"/>
        <v>0</v>
      </c>
      <c r="K288" s="78"/>
      <c r="L288" s="75"/>
      <c r="M288" s="31">
        <f t="shared" si="32"/>
        <v>43.797654223603928</v>
      </c>
      <c r="N288" s="31">
        <f t="shared" si="32"/>
        <v>23.568419501998282</v>
      </c>
      <c r="O288" s="31">
        <f t="shared" si="32"/>
        <v>22.142189202234025</v>
      </c>
      <c r="P288" s="31">
        <f t="shared" si="32"/>
        <v>24.159618275007336</v>
      </c>
      <c r="Q288" s="31">
        <f t="shared" si="32"/>
        <v>25.198462948932622</v>
      </c>
      <c r="R288" s="75"/>
      <c r="S288" s="73"/>
      <c r="T288" s="76"/>
    </row>
    <row r="289" spans="1:20" x14ac:dyDescent="0.25">
      <c r="A289" s="25">
        <v>42959.833349652778</v>
      </c>
      <c r="B289" s="34">
        <v>0</v>
      </c>
      <c r="C289" s="35">
        <v>0</v>
      </c>
      <c r="D289" s="34">
        <v>0</v>
      </c>
      <c r="E289" s="35">
        <v>0</v>
      </c>
      <c r="F289" s="28">
        <f t="shared" si="28"/>
        <v>0</v>
      </c>
      <c r="G289" s="28">
        <f t="shared" si="28"/>
        <v>0</v>
      </c>
      <c r="H289" s="29">
        <v>0</v>
      </c>
      <c r="I289" s="30">
        <f t="shared" si="30"/>
        <v>0</v>
      </c>
      <c r="J289" s="31">
        <f t="shared" si="29"/>
        <v>0</v>
      </c>
      <c r="K289" s="78"/>
      <c r="L289" s="75"/>
      <c r="M289" s="31">
        <f t="shared" si="32"/>
        <v>43.797654223603928</v>
      </c>
      <c r="N289" s="31">
        <f t="shared" si="32"/>
        <v>23.568419501998282</v>
      </c>
      <c r="O289" s="31">
        <f t="shared" si="32"/>
        <v>22.142189202234025</v>
      </c>
      <c r="P289" s="31">
        <f t="shared" si="32"/>
        <v>24.159618275007336</v>
      </c>
      <c r="Q289" s="31">
        <f t="shared" si="32"/>
        <v>25.198462948932622</v>
      </c>
      <c r="R289" s="75"/>
      <c r="S289" s="73"/>
      <c r="T289" s="76"/>
    </row>
    <row r="290" spans="1:20" x14ac:dyDescent="0.25">
      <c r="A290" s="25">
        <v>42959.875016377315</v>
      </c>
      <c r="B290" s="34">
        <v>24.184000000000001</v>
      </c>
      <c r="C290" s="35">
        <v>705.44727999999998</v>
      </c>
      <c r="D290" s="34">
        <v>24.184000000000001</v>
      </c>
      <c r="E290" s="35">
        <v>705.447</v>
      </c>
      <c r="F290" s="28">
        <f t="shared" si="28"/>
        <v>0</v>
      </c>
      <c r="G290" s="28">
        <f t="shared" si="28"/>
        <v>2.7999999997518898E-4</v>
      </c>
      <c r="H290" s="29">
        <v>0</v>
      </c>
      <c r="I290" s="30">
        <f t="shared" si="30"/>
        <v>0</v>
      </c>
      <c r="J290" s="31">
        <f t="shared" si="29"/>
        <v>0</v>
      </c>
      <c r="K290" s="78"/>
      <c r="L290" s="75"/>
      <c r="M290" s="31">
        <f t="shared" si="32"/>
        <v>43.797654223603928</v>
      </c>
      <c r="N290" s="31">
        <f t="shared" si="32"/>
        <v>23.568419501998282</v>
      </c>
      <c r="O290" s="31">
        <f t="shared" si="32"/>
        <v>22.142189202234025</v>
      </c>
      <c r="P290" s="31">
        <f t="shared" si="32"/>
        <v>24.159618275007336</v>
      </c>
      <c r="Q290" s="31">
        <f t="shared" si="32"/>
        <v>25.198462948932622</v>
      </c>
      <c r="R290" s="75"/>
      <c r="S290" s="73"/>
      <c r="T290" s="76"/>
    </row>
    <row r="291" spans="1:20" x14ac:dyDescent="0.25">
      <c r="A291" s="25">
        <v>42959.916683101852</v>
      </c>
      <c r="B291" s="34">
        <v>0</v>
      </c>
      <c r="C291" s="35">
        <v>0</v>
      </c>
      <c r="D291" s="34">
        <v>0</v>
      </c>
      <c r="E291" s="35">
        <v>0</v>
      </c>
      <c r="F291" s="28">
        <f t="shared" si="28"/>
        <v>0</v>
      </c>
      <c r="G291" s="28">
        <f t="shared" si="28"/>
        <v>0</v>
      </c>
      <c r="H291" s="29">
        <v>0</v>
      </c>
      <c r="I291" s="30">
        <f t="shared" si="30"/>
        <v>0</v>
      </c>
      <c r="J291" s="31">
        <f t="shared" si="29"/>
        <v>0</v>
      </c>
      <c r="K291" s="78"/>
      <c r="L291" s="75"/>
      <c r="M291" s="31">
        <f t="shared" si="32"/>
        <v>43.797654223603928</v>
      </c>
      <c r="N291" s="31">
        <f t="shared" si="32"/>
        <v>23.568419501998282</v>
      </c>
      <c r="O291" s="31">
        <f t="shared" si="32"/>
        <v>22.142189202234025</v>
      </c>
      <c r="P291" s="31">
        <f t="shared" si="32"/>
        <v>24.159618275007336</v>
      </c>
      <c r="Q291" s="31">
        <f t="shared" si="32"/>
        <v>25.198462948932622</v>
      </c>
      <c r="R291" s="75"/>
      <c r="S291" s="73"/>
      <c r="T291" s="76"/>
    </row>
    <row r="292" spans="1:20" x14ac:dyDescent="0.25">
      <c r="A292" s="25">
        <v>42959.958349826389</v>
      </c>
      <c r="B292" s="34">
        <v>67.55</v>
      </c>
      <c r="C292" s="35">
        <v>1511.0934999999999</v>
      </c>
      <c r="D292" s="34">
        <v>0</v>
      </c>
      <c r="E292" s="35">
        <v>0</v>
      </c>
      <c r="F292" s="28">
        <f t="shared" si="28"/>
        <v>67.55</v>
      </c>
      <c r="G292" s="28">
        <f t="shared" si="28"/>
        <v>1511.0934999999999</v>
      </c>
      <c r="H292" s="29">
        <v>0</v>
      </c>
      <c r="I292" s="30">
        <f t="shared" si="30"/>
        <v>67.55</v>
      </c>
      <c r="J292" s="31">
        <f t="shared" si="29"/>
        <v>22.37</v>
      </c>
      <c r="K292" s="78"/>
      <c r="L292" s="75"/>
      <c r="M292" s="31">
        <f t="shared" si="32"/>
        <v>43.797654223603928</v>
      </c>
      <c r="N292" s="31">
        <f t="shared" si="32"/>
        <v>23.568419501998282</v>
      </c>
      <c r="O292" s="31">
        <f t="shared" si="32"/>
        <v>22.142189202234025</v>
      </c>
      <c r="P292" s="31">
        <f t="shared" si="32"/>
        <v>24.159618275007336</v>
      </c>
      <c r="Q292" s="31">
        <f t="shared" si="32"/>
        <v>25.198462948932622</v>
      </c>
      <c r="R292" s="75"/>
      <c r="S292" s="73"/>
      <c r="T292" s="76"/>
    </row>
    <row r="293" spans="1:20" x14ac:dyDescent="0.25">
      <c r="A293" s="25">
        <v>42960.000016550926</v>
      </c>
      <c r="B293" s="34">
        <v>90.1</v>
      </c>
      <c r="C293" s="35">
        <v>1881.288</v>
      </c>
      <c r="D293" s="34">
        <v>13.526</v>
      </c>
      <c r="E293" s="35">
        <v>282.423</v>
      </c>
      <c r="F293" s="28">
        <f t="shared" si="28"/>
        <v>76.573999999999998</v>
      </c>
      <c r="G293" s="28">
        <f t="shared" si="28"/>
        <v>1598.865</v>
      </c>
      <c r="H293" s="29">
        <v>0</v>
      </c>
      <c r="I293" s="30">
        <f t="shared" si="30"/>
        <v>76.573999999999998</v>
      </c>
      <c r="J293" s="31">
        <f t="shared" si="29"/>
        <v>20.879998432888449</v>
      </c>
      <c r="K293" s="78"/>
      <c r="L293" s="75"/>
      <c r="M293" s="31">
        <f t="shared" si="32"/>
        <v>43.797654223603928</v>
      </c>
      <c r="N293" s="31">
        <f t="shared" si="32"/>
        <v>23.568419501998282</v>
      </c>
      <c r="O293" s="31">
        <f t="shared" si="32"/>
        <v>22.142189202234025</v>
      </c>
      <c r="P293" s="31">
        <f t="shared" si="32"/>
        <v>24.159618275007336</v>
      </c>
      <c r="Q293" s="31">
        <f t="shared" si="32"/>
        <v>25.198462948932622</v>
      </c>
      <c r="R293" s="75"/>
      <c r="S293" s="73"/>
      <c r="T293" s="76"/>
    </row>
    <row r="294" spans="1:20" x14ac:dyDescent="0.25">
      <c r="A294" s="25">
        <v>42960.041683275464</v>
      </c>
      <c r="B294" s="34">
        <v>14.8</v>
      </c>
      <c r="C294" s="35">
        <v>292.596</v>
      </c>
      <c r="D294" s="34">
        <v>0</v>
      </c>
      <c r="E294" s="35">
        <v>0</v>
      </c>
      <c r="F294" s="28">
        <f t="shared" si="28"/>
        <v>14.8</v>
      </c>
      <c r="G294" s="28">
        <f t="shared" si="28"/>
        <v>292.596</v>
      </c>
      <c r="H294" s="29">
        <v>0</v>
      </c>
      <c r="I294" s="30">
        <f t="shared" si="30"/>
        <v>14.8</v>
      </c>
      <c r="J294" s="31">
        <f t="shared" si="29"/>
        <v>19.77</v>
      </c>
      <c r="K294" s="78"/>
      <c r="L294" s="75"/>
      <c r="M294" s="31">
        <f t="shared" si="32"/>
        <v>43.797654223603928</v>
      </c>
      <c r="N294" s="31">
        <f t="shared" si="32"/>
        <v>23.568419501998282</v>
      </c>
      <c r="O294" s="31">
        <f t="shared" si="32"/>
        <v>22.142189202234025</v>
      </c>
      <c r="P294" s="31">
        <f t="shared" si="32"/>
        <v>24.159618275007336</v>
      </c>
      <c r="Q294" s="31">
        <f t="shared" si="32"/>
        <v>25.198462948932622</v>
      </c>
      <c r="R294" s="75"/>
      <c r="S294" s="73"/>
      <c r="T294" s="76"/>
    </row>
    <row r="295" spans="1:20" x14ac:dyDescent="0.25">
      <c r="A295" s="25">
        <v>42960.083350000001</v>
      </c>
      <c r="B295" s="26">
        <v>16.866</v>
      </c>
      <c r="C295" s="27">
        <v>358.73982000000001</v>
      </c>
      <c r="D295" s="26">
        <v>4</v>
      </c>
      <c r="E295" s="27">
        <v>85.08</v>
      </c>
      <c r="F295" s="28">
        <f t="shared" si="28"/>
        <v>12.866</v>
      </c>
      <c r="G295" s="28">
        <f t="shared" si="28"/>
        <v>273.65982000000002</v>
      </c>
      <c r="H295" s="29">
        <v>0</v>
      </c>
      <c r="I295" s="30">
        <f t="shared" si="30"/>
        <v>12.866</v>
      </c>
      <c r="J295" s="31">
        <f t="shared" si="29"/>
        <v>21.270000000000003</v>
      </c>
      <c r="K295" s="78"/>
      <c r="L295" s="75"/>
      <c r="M295" s="31">
        <f t="shared" si="32"/>
        <v>43.797654223603928</v>
      </c>
      <c r="N295" s="31">
        <f t="shared" si="32"/>
        <v>23.568419501998282</v>
      </c>
      <c r="O295" s="31">
        <f t="shared" si="32"/>
        <v>22.142189202234025</v>
      </c>
      <c r="P295" s="31">
        <f t="shared" si="32"/>
        <v>24.159618275007336</v>
      </c>
      <c r="Q295" s="31">
        <f t="shared" si="32"/>
        <v>25.198462948932622</v>
      </c>
      <c r="R295" s="75"/>
      <c r="S295" s="73"/>
      <c r="T295" s="76"/>
    </row>
    <row r="296" spans="1:20" x14ac:dyDescent="0.25">
      <c r="A296" s="25">
        <v>42960.125016724538</v>
      </c>
      <c r="B296" s="26">
        <v>6.093</v>
      </c>
      <c r="C296" s="27">
        <v>116.187417</v>
      </c>
      <c r="D296" s="26">
        <v>0</v>
      </c>
      <c r="E296" s="27">
        <v>0</v>
      </c>
      <c r="F296" s="28">
        <f t="shared" si="28"/>
        <v>6.093</v>
      </c>
      <c r="G296" s="28">
        <f t="shared" si="28"/>
        <v>116.187417</v>
      </c>
      <c r="H296" s="29">
        <v>0</v>
      </c>
      <c r="I296" s="30">
        <f t="shared" si="30"/>
        <v>6.093</v>
      </c>
      <c r="J296" s="31">
        <f t="shared" si="29"/>
        <v>19.068999999999999</v>
      </c>
      <c r="K296" s="78"/>
      <c r="L296" s="75"/>
      <c r="M296" s="31">
        <f t="shared" ref="M296:Q311" si="33">M295</f>
        <v>43.797654223603928</v>
      </c>
      <c r="N296" s="31">
        <f t="shared" si="33"/>
        <v>23.568419501998282</v>
      </c>
      <c r="O296" s="31">
        <f t="shared" si="33"/>
        <v>22.142189202234025</v>
      </c>
      <c r="P296" s="31">
        <f t="shared" si="33"/>
        <v>24.159618275007336</v>
      </c>
      <c r="Q296" s="31">
        <f t="shared" si="33"/>
        <v>25.198462948932622</v>
      </c>
      <c r="R296" s="75"/>
      <c r="S296" s="73"/>
      <c r="T296" s="76"/>
    </row>
    <row r="297" spans="1:20" x14ac:dyDescent="0.25">
      <c r="A297" s="25">
        <v>42960.166683449075</v>
      </c>
      <c r="B297" s="26">
        <v>14.333</v>
      </c>
      <c r="C297" s="27">
        <v>263.72719999999998</v>
      </c>
      <c r="D297" s="26">
        <v>0</v>
      </c>
      <c r="E297" s="27">
        <v>0</v>
      </c>
      <c r="F297" s="28">
        <f t="shared" si="28"/>
        <v>14.333</v>
      </c>
      <c r="G297" s="28">
        <f t="shared" si="28"/>
        <v>263.72719999999998</v>
      </c>
      <c r="H297" s="29">
        <v>0</v>
      </c>
      <c r="I297" s="30">
        <f t="shared" si="30"/>
        <v>14.333</v>
      </c>
      <c r="J297" s="31">
        <f t="shared" si="29"/>
        <v>18.399999999999999</v>
      </c>
      <c r="K297" s="78"/>
      <c r="L297" s="75"/>
      <c r="M297" s="31">
        <f t="shared" si="33"/>
        <v>43.797654223603928</v>
      </c>
      <c r="N297" s="31">
        <f t="shared" si="33"/>
        <v>23.568419501998282</v>
      </c>
      <c r="O297" s="31">
        <f t="shared" si="33"/>
        <v>22.142189202234025</v>
      </c>
      <c r="P297" s="31">
        <f t="shared" si="33"/>
        <v>24.159618275007336</v>
      </c>
      <c r="Q297" s="31">
        <f t="shared" si="33"/>
        <v>25.198462948932622</v>
      </c>
      <c r="R297" s="75"/>
      <c r="S297" s="73"/>
      <c r="T297" s="76"/>
    </row>
    <row r="298" spans="1:20" x14ac:dyDescent="0.25">
      <c r="A298" s="25">
        <v>42960.208350173612</v>
      </c>
      <c r="B298" s="26">
        <v>0.39800000000000002</v>
      </c>
      <c r="C298" s="27">
        <v>7.0199239999999996</v>
      </c>
      <c r="D298" s="26">
        <v>0</v>
      </c>
      <c r="E298" s="27">
        <v>0</v>
      </c>
      <c r="F298" s="28">
        <f t="shared" si="28"/>
        <v>0.39800000000000002</v>
      </c>
      <c r="G298" s="28">
        <f t="shared" si="28"/>
        <v>7.0199239999999996</v>
      </c>
      <c r="H298" s="29">
        <v>0</v>
      </c>
      <c r="I298" s="30">
        <f t="shared" si="30"/>
        <v>0.39800000000000002</v>
      </c>
      <c r="J298" s="31">
        <f t="shared" si="29"/>
        <v>17.637999999999998</v>
      </c>
      <c r="K298" s="78"/>
      <c r="L298" s="75"/>
      <c r="M298" s="31">
        <f t="shared" si="33"/>
        <v>43.797654223603928</v>
      </c>
      <c r="N298" s="31">
        <f t="shared" si="33"/>
        <v>23.568419501998282</v>
      </c>
      <c r="O298" s="31">
        <f t="shared" si="33"/>
        <v>22.142189202234025</v>
      </c>
      <c r="P298" s="31">
        <f t="shared" si="33"/>
        <v>24.159618275007336</v>
      </c>
      <c r="Q298" s="31">
        <f t="shared" si="33"/>
        <v>25.198462948932622</v>
      </c>
      <c r="R298" s="75"/>
      <c r="S298" s="73"/>
      <c r="T298" s="76"/>
    </row>
    <row r="299" spans="1:20" x14ac:dyDescent="0.25">
      <c r="A299" s="25">
        <v>42960.25001689815</v>
      </c>
      <c r="B299" s="26">
        <v>1.4410000000000001</v>
      </c>
      <c r="C299" s="27">
        <v>26.24061</v>
      </c>
      <c r="D299" s="26">
        <v>0</v>
      </c>
      <c r="E299" s="27">
        <v>0</v>
      </c>
      <c r="F299" s="28">
        <f t="shared" si="28"/>
        <v>1.4410000000000001</v>
      </c>
      <c r="G299" s="28">
        <f t="shared" si="28"/>
        <v>26.24061</v>
      </c>
      <c r="H299" s="29">
        <v>0</v>
      </c>
      <c r="I299" s="30">
        <f t="shared" si="30"/>
        <v>1.4410000000000001</v>
      </c>
      <c r="J299" s="31">
        <f t="shared" si="29"/>
        <v>18.21</v>
      </c>
      <c r="K299" s="78"/>
      <c r="L299" s="75"/>
      <c r="M299" s="31">
        <f t="shared" si="33"/>
        <v>43.797654223603928</v>
      </c>
      <c r="N299" s="31">
        <f t="shared" si="33"/>
        <v>23.568419501998282</v>
      </c>
      <c r="O299" s="31">
        <f t="shared" si="33"/>
        <v>22.142189202234025</v>
      </c>
      <c r="P299" s="31">
        <f t="shared" si="33"/>
        <v>24.159618275007336</v>
      </c>
      <c r="Q299" s="31">
        <f t="shared" si="33"/>
        <v>25.198462948932622</v>
      </c>
      <c r="R299" s="75"/>
      <c r="S299" s="73"/>
      <c r="T299" s="76"/>
    </row>
    <row r="300" spans="1:20" x14ac:dyDescent="0.25">
      <c r="A300" s="25">
        <v>42960.291683622687</v>
      </c>
      <c r="B300" s="26">
        <v>13.707000000000001</v>
      </c>
      <c r="C300" s="27">
        <v>228.35862</v>
      </c>
      <c r="D300" s="26">
        <v>0</v>
      </c>
      <c r="E300" s="27">
        <v>0</v>
      </c>
      <c r="F300" s="28">
        <f t="shared" si="28"/>
        <v>13.707000000000001</v>
      </c>
      <c r="G300" s="28">
        <f t="shared" si="28"/>
        <v>228.35862</v>
      </c>
      <c r="H300" s="29">
        <v>0</v>
      </c>
      <c r="I300" s="30">
        <f t="shared" si="30"/>
        <v>13.707000000000001</v>
      </c>
      <c r="J300" s="31">
        <f t="shared" si="29"/>
        <v>16.66</v>
      </c>
      <c r="K300" s="78"/>
      <c r="L300" s="75"/>
      <c r="M300" s="31">
        <f t="shared" si="33"/>
        <v>43.797654223603928</v>
      </c>
      <c r="N300" s="31">
        <f t="shared" si="33"/>
        <v>23.568419501998282</v>
      </c>
      <c r="O300" s="31">
        <f t="shared" si="33"/>
        <v>22.142189202234025</v>
      </c>
      <c r="P300" s="31">
        <f t="shared" si="33"/>
        <v>24.159618275007336</v>
      </c>
      <c r="Q300" s="31">
        <f t="shared" si="33"/>
        <v>25.198462948932622</v>
      </c>
      <c r="R300" s="75"/>
      <c r="S300" s="73"/>
      <c r="T300" s="76"/>
    </row>
    <row r="301" spans="1:20" x14ac:dyDescent="0.25">
      <c r="A301" s="25">
        <v>42960.333350347224</v>
      </c>
      <c r="B301" s="26">
        <v>6.5270000000000001</v>
      </c>
      <c r="C301" s="27">
        <v>116.05006</v>
      </c>
      <c r="D301" s="26">
        <v>0</v>
      </c>
      <c r="E301" s="27">
        <v>0</v>
      </c>
      <c r="F301" s="28">
        <f t="shared" si="28"/>
        <v>6.5270000000000001</v>
      </c>
      <c r="G301" s="28">
        <f t="shared" si="28"/>
        <v>116.05006</v>
      </c>
      <c r="H301" s="29">
        <v>0</v>
      </c>
      <c r="I301" s="30">
        <f t="shared" si="30"/>
        <v>6.5270000000000001</v>
      </c>
      <c r="J301" s="31">
        <f t="shared" si="29"/>
        <v>17.78</v>
      </c>
      <c r="K301" s="78"/>
      <c r="L301" s="75"/>
      <c r="M301" s="31">
        <f t="shared" si="33"/>
        <v>43.797654223603928</v>
      </c>
      <c r="N301" s="31">
        <f t="shared" si="33"/>
        <v>23.568419501998282</v>
      </c>
      <c r="O301" s="31">
        <f t="shared" si="33"/>
        <v>22.142189202234025</v>
      </c>
      <c r="P301" s="31">
        <f t="shared" si="33"/>
        <v>24.159618275007336</v>
      </c>
      <c r="Q301" s="31">
        <f t="shared" si="33"/>
        <v>25.198462948932622</v>
      </c>
      <c r="R301" s="75"/>
      <c r="S301" s="73"/>
      <c r="T301" s="76"/>
    </row>
    <row r="302" spans="1:20" x14ac:dyDescent="0.25">
      <c r="A302" s="25">
        <v>42960.375017071761</v>
      </c>
      <c r="B302" s="26">
        <v>8.3829999999999991</v>
      </c>
      <c r="C302" s="27">
        <v>161.54041000000001</v>
      </c>
      <c r="D302" s="26">
        <v>6</v>
      </c>
      <c r="E302" s="27">
        <v>115.62</v>
      </c>
      <c r="F302" s="28">
        <f t="shared" si="28"/>
        <v>2.3829999999999991</v>
      </c>
      <c r="G302" s="28">
        <f t="shared" si="28"/>
        <v>45.920410000000004</v>
      </c>
      <c r="H302" s="29">
        <v>0</v>
      </c>
      <c r="I302" s="30">
        <f t="shared" si="30"/>
        <v>2.3829999999999991</v>
      </c>
      <c r="J302" s="31">
        <f t="shared" si="29"/>
        <v>19.27000000000001</v>
      </c>
      <c r="K302" s="78"/>
      <c r="L302" s="75"/>
      <c r="M302" s="31">
        <f t="shared" si="33"/>
        <v>43.797654223603928</v>
      </c>
      <c r="N302" s="31">
        <f t="shared" si="33"/>
        <v>23.568419501998282</v>
      </c>
      <c r="O302" s="31">
        <f t="shared" si="33"/>
        <v>22.142189202234025</v>
      </c>
      <c r="P302" s="31">
        <f t="shared" si="33"/>
        <v>24.159618275007336</v>
      </c>
      <c r="Q302" s="31">
        <f t="shared" si="33"/>
        <v>25.198462948932622</v>
      </c>
      <c r="R302" s="75"/>
      <c r="S302" s="73"/>
      <c r="T302" s="76"/>
    </row>
    <row r="303" spans="1:20" x14ac:dyDescent="0.25">
      <c r="A303" s="25">
        <v>42960.416683796298</v>
      </c>
      <c r="B303" s="26">
        <v>36.155999999999999</v>
      </c>
      <c r="C303" s="27">
        <v>728.35788000000002</v>
      </c>
      <c r="D303" s="26">
        <v>0</v>
      </c>
      <c r="E303" s="27">
        <v>0</v>
      </c>
      <c r="F303" s="28">
        <f t="shared" si="28"/>
        <v>36.155999999999999</v>
      </c>
      <c r="G303" s="28">
        <f t="shared" si="28"/>
        <v>728.35788000000002</v>
      </c>
      <c r="H303" s="29">
        <v>0</v>
      </c>
      <c r="I303" s="30">
        <f t="shared" si="30"/>
        <v>36.155999999999999</v>
      </c>
      <c r="J303" s="31">
        <f t="shared" si="29"/>
        <v>20.144868901427149</v>
      </c>
      <c r="K303" s="78"/>
      <c r="L303" s="75"/>
      <c r="M303" s="31">
        <f t="shared" si="33"/>
        <v>43.797654223603928</v>
      </c>
      <c r="N303" s="31">
        <f t="shared" si="33"/>
        <v>23.568419501998282</v>
      </c>
      <c r="O303" s="31">
        <f t="shared" si="33"/>
        <v>22.142189202234025</v>
      </c>
      <c r="P303" s="31">
        <f t="shared" si="33"/>
        <v>24.159618275007336</v>
      </c>
      <c r="Q303" s="31">
        <f t="shared" si="33"/>
        <v>25.198462948932622</v>
      </c>
      <c r="R303" s="75"/>
      <c r="S303" s="73"/>
      <c r="T303" s="76"/>
    </row>
    <row r="304" spans="1:20" x14ac:dyDescent="0.25">
      <c r="A304" s="25">
        <v>42960.458350520836</v>
      </c>
      <c r="B304" s="26">
        <v>72.063000000000002</v>
      </c>
      <c r="C304" s="27">
        <v>1561.6369099999999</v>
      </c>
      <c r="D304" s="26">
        <v>0</v>
      </c>
      <c r="E304" s="27">
        <v>0</v>
      </c>
      <c r="F304" s="28">
        <f t="shared" si="28"/>
        <v>72.063000000000002</v>
      </c>
      <c r="G304" s="28">
        <f t="shared" si="28"/>
        <v>1561.6369099999999</v>
      </c>
      <c r="H304" s="29">
        <v>0</v>
      </c>
      <c r="I304" s="30">
        <f t="shared" si="30"/>
        <v>72.063000000000002</v>
      </c>
      <c r="J304" s="31">
        <f t="shared" si="29"/>
        <v>21.670439892871514</v>
      </c>
      <c r="K304" s="78"/>
      <c r="L304" s="75"/>
      <c r="M304" s="31">
        <f t="shared" si="33"/>
        <v>43.797654223603928</v>
      </c>
      <c r="N304" s="31">
        <f t="shared" si="33"/>
        <v>23.568419501998282</v>
      </c>
      <c r="O304" s="31">
        <f t="shared" si="33"/>
        <v>22.142189202234025</v>
      </c>
      <c r="P304" s="31">
        <f t="shared" si="33"/>
        <v>24.159618275007336</v>
      </c>
      <c r="Q304" s="31">
        <f t="shared" si="33"/>
        <v>25.198462948932622</v>
      </c>
      <c r="R304" s="75"/>
      <c r="S304" s="73"/>
      <c r="T304" s="76"/>
    </row>
    <row r="305" spans="1:20" x14ac:dyDescent="0.25">
      <c r="A305" s="25">
        <v>42960.500017245373</v>
      </c>
      <c r="B305" s="26">
        <v>31.725999999999999</v>
      </c>
      <c r="C305" s="27">
        <v>746.21767999999997</v>
      </c>
      <c r="D305" s="26">
        <v>0</v>
      </c>
      <c r="E305" s="27">
        <v>0</v>
      </c>
      <c r="F305" s="28">
        <f t="shared" si="28"/>
        <v>31.725999999999999</v>
      </c>
      <c r="G305" s="28">
        <f t="shared" si="28"/>
        <v>746.21767999999997</v>
      </c>
      <c r="H305" s="29">
        <v>0</v>
      </c>
      <c r="I305" s="30">
        <f t="shared" si="30"/>
        <v>31.725999999999999</v>
      </c>
      <c r="J305" s="31">
        <f t="shared" si="29"/>
        <v>23.520698480741348</v>
      </c>
      <c r="K305" s="78"/>
      <c r="L305" s="75"/>
      <c r="M305" s="31">
        <f t="shared" si="33"/>
        <v>43.797654223603928</v>
      </c>
      <c r="N305" s="31">
        <f t="shared" si="33"/>
        <v>23.568419501998282</v>
      </c>
      <c r="O305" s="31">
        <f t="shared" si="33"/>
        <v>22.142189202234025</v>
      </c>
      <c r="P305" s="31">
        <f t="shared" si="33"/>
        <v>24.159618275007336</v>
      </c>
      <c r="Q305" s="31">
        <f t="shared" si="33"/>
        <v>25.198462948932622</v>
      </c>
      <c r="R305" s="75"/>
      <c r="S305" s="73"/>
      <c r="T305" s="76"/>
    </row>
    <row r="306" spans="1:20" x14ac:dyDescent="0.25">
      <c r="A306" s="25">
        <v>42960.54168396991</v>
      </c>
      <c r="B306" s="26">
        <v>85.299000000000007</v>
      </c>
      <c r="C306" s="27">
        <v>2209.2440999999999</v>
      </c>
      <c r="D306" s="26">
        <v>45.9</v>
      </c>
      <c r="E306" s="27">
        <v>1188.81</v>
      </c>
      <c r="F306" s="28">
        <f t="shared" si="28"/>
        <v>39.399000000000008</v>
      </c>
      <c r="G306" s="28">
        <f t="shared" si="28"/>
        <v>1020.4340999999999</v>
      </c>
      <c r="H306" s="29">
        <v>0</v>
      </c>
      <c r="I306" s="30">
        <f t="shared" si="30"/>
        <v>39.399000000000008</v>
      </c>
      <c r="J306" s="31">
        <f t="shared" si="29"/>
        <v>25.899999999999995</v>
      </c>
      <c r="K306" s="78"/>
      <c r="L306" s="75"/>
      <c r="M306" s="31">
        <f t="shared" si="33"/>
        <v>43.797654223603928</v>
      </c>
      <c r="N306" s="31">
        <f t="shared" si="33"/>
        <v>23.568419501998282</v>
      </c>
      <c r="O306" s="31">
        <f t="shared" si="33"/>
        <v>22.142189202234025</v>
      </c>
      <c r="P306" s="31">
        <f t="shared" si="33"/>
        <v>24.159618275007336</v>
      </c>
      <c r="Q306" s="31">
        <f t="shared" si="33"/>
        <v>25.198462948932622</v>
      </c>
      <c r="R306" s="75"/>
      <c r="S306" s="73"/>
      <c r="T306" s="76"/>
    </row>
    <row r="307" spans="1:20" x14ac:dyDescent="0.25">
      <c r="A307" s="25">
        <v>42960.583350694447</v>
      </c>
      <c r="B307" s="26">
        <v>55.29</v>
      </c>
      <c r="C307" s="27">
        <v>1814.0649000000001</v>
      </c>
      <c r="D307" s="26">
        <v>55.29</v>
      </c>
      <c r="E307" s="27">
        <v>1814.0650000000001</v>
      </c>
      <c r="F307" s="28">
        <f t="shared" si="28"/>
        <v>0</v>
      </c>
      <c r="G307" s="28">
        <f t="shared" si="28"/>
        <v>-9.9999999974897946E-5</v>
      </c>
      <c r="H307" s="29">
        <v>0</v>
      </c>
      <c r="I307" s="30">
        <f t="shared" si="30"/>
        <v>0</v>
      </c>
      <c r="J307" s="31">
        <f t="shared" si="29"/>
        <v>0</v>
      </c>
      <c r="K307" s="78"/>
      <c r="L307" s="75"/>
      <c r="M307" s="31">
        <f t="shared" si="33"/>
        <v>43.797654223603928</v>
      </c>
      <c r="N307" s="31">
        <f t="shared" si="33"/>
        <v>23.568419501998282</v>
      </c>
      <c r="O307" s="31">
        <f t="shared" si="33"/>
        <v>22.142189202234025</v>
      </c>
      <c r="P307" s="31">
        <f t="shared" si="33"/>
        <v>24.159618275007336</v>
      </c>
      <c r="Q307" s="31">
        <f t="shared" si="33"/>
        <v>25.198462948932622</v>
      </c>
      <c r="R307" s="75"/>
      <c r="S307" s="73"/>
      <c r="T307" s="76"/>
    </row>
    <row r="308" spans="1:20" x14ac:dyDescent="0.25">
      <c r="A308" s="25">
        <v>42960.625017418984</v>
      </c>
      <c r="B308" s="26">
        <v>95.762</v>
      </c>
      <c r="C308" s="27">
        <v>3683.0065199999999</v>
      </c>
      <c r="D308" s="26">
        <v>95.762</v>
      </c>
      <c r="E308" s="27">
        <v>3683.0070000000001</v>
      </c>
      <c r="F308" s="28">
        <f t="shared" si="28"/>
        <v>0</v>
      </c>
      <c r="G308" s="28">
        <f t="shared" si="28"/>
        <v>-4.8000000015235855E-4</v>
      </c>
      <c r="H308" s="29">
        <v>0</v>
      </c>
      <c r="I308" s="30">
        <f t="shared" si="30"/>
        <v>0</v>
      </c>
      <c r="J308" s="31">
        <f t="shared" si="29"/>
        <v>0</v>
      </c>
      <c r="K308" s="78"/>
      <c r="L308" s="75"/>
      <c r="M308" s="31">
        <f t="shared" si="33"/>
        <v>43.797654223603928</v>
      </c>
      <c r="N308" s="31">
        <f t="shared" si="33"/>
        <v>23.568419501998282</v>
      </c>
      <c r="O308" s="31">
        <f t="shared" si="33"/>
        <v>22.142189202234025</v>
      </c>
      <c r="P308" s="31">
        <f t="shared" si="33"/>
        <v>24.159618275007336</v>
      </c>
      <c r="Q308" s="31">
        <f t="shared" si="33"/>
        <v>25.198462948932622</v>
      </c>
      <c r="R308" s="75"/>
      <c r="S308" s="73"/>
      <c r="T308" s="76"/>
    </row>
    <row r="309" spans="1:20" x14ac:dyDescent="0.25">
      <c r="A309" s="25">
        <v>42960.666684143522</v>
      </c>
      <c r="B309" s="26">
        <v>134.60300000000001</v>
      </c>
      <c r="C309" s="27">
        <v>3659.8555700000002</v>
      </c>
      <c r="D309" s="26">
        <v>134.60300000000001</v>
      </c>
      <c r="E309" s="27">
        <v>3659.8560000000002</v>
      </c>
      <c r="F309" s="28">
        <f t="shared" si="28"/>
        <v>0</v>
      </c>
      <c r="G309" s="28">
        <f t="shared" si="28"/>
        <v>-4.3000000005122274E-4</v>
      </c>
      <c r="H309" s="29">
        <v>0</v>
      </c>
      <c r="I309" s="30">
        <f t="shared" si="30"/>
        <v>0</v>
      </c>
      <c r="J309" s="31">
        <f t="shared" si="29"/>
        <v>0</v>
      </c>
      <c r="K309" s="78"/>
      <c r="L309" s="75"/>
      <c r="M309" s="31">
        <f t="shared" si="33"/>
        <v>43.797654223603928</v>
      </c>
      <c r="N309" s="31">
        <f t="shared" si="33"/>
        <v>23.568419501998282</v>
      </c>
      <c r="O309" s="31">
        <f t="shared" si="33"/>
        <v>22.142189202234025</v>
      </c>
      <c r="P309" s="31">
        <f t="shared" si="33"/>
        <v>24.159618275007336</v>
      </c>
      <c r="Q309" s="31">
        <f t="shared" si="33"/>
        <v>25.198462948932622</v>
      </c>
      <c r="R309" s="75"/>
      <c r="S309" s="73"/>
      <c r="T309" s="76"/>
    </row>
    <row r="310" spans="1:20" x14ac:dyDescent="0.25">
      <c r="A310" s="25">
        <v>42960.708350868059</v>
      </c>
      <c r="B310" s="26">
        <v>116.82599999999999</v>
      </c>
      <c r="C310" s="27">
        <v>5864.6652000000004</v>
      </c>
      <c r="D310" s="26">
        <v>116.82600000000001</v>
      </c>
      <c r="E310" s="27">
        <v>5864.665</v>
      </c>
      <c r="F310" s="28">
        <f t="shared" si="28"/>
        <v>0</v>
      </c>
      <c r="G310" s="28">
        <f t="shared" si="28"/>
        <v>2.0000000040454324E-4</v>
      </c>
      <c r="H310" s="29">
        <v>0</v>
      </c>
      <c r="I310" s="30">
        <f t="shared" si="30"/>
        <v>0</v>
      </c>
      <c r="J310" s="31">
        <f t="shared" si="29"/>
        <v>0</v>
      </c>
      <c r="K310" s="78"/>
      <c r="L310" s="75"/>
      <c r="M310" s="31">
        <f t="shared" si="33"/>
        <v>43.797654223603928</v>
      </c>
      <c r="N310" s="31">
        <f t="shared" si="33"/>
        <v>23.568419501998282</v>
      </c>
      <c r="O310" s="31">
        <f t="shared" si="33"/>
        <v>22.142189202234025</v>
      </c>
      <c r="P310" s="31">
        <f t="shared" si="33"/>
        <v>24.159618275007336</v>
      </c>
      <c r="Q310" s="31">
        <f t="shared" si="33"/>
        <v>25.198462948932622</v>
      </c>
      <c r="R310" s="75"/>
      <c r="S310" s="73"/>
      <c r="T310" s="76"/>
    </row>
    <row r="311" spans="1:20" x14ac:dyDescent="0.25">
      <c r="A311" s="25">
        <v>42960.750017592596</v>
      </c>
      <c r="B311" s="26">
        <v>147.71799999999999</v>
      </c>
      <c r="C311" s="27">
        <v>6316.4216800000004</v>
      </c>
      <c r="D311" s="26">
        <v>147.71800000000002</v>
      </c>
      <c r="E311" s="27">
        <v>6316.4220000000005</v>
      </c>
      <c r="F311" s="28">
        <f t="shared" si="28"/>
        <v>0</v>
      </c>
      <c r="G311" s="28">
        <f t="shared" si="28"/>
        <v>-3.2000000010157237E-4</v>
      </c>
      <c r="H311" s="29">
        <v>0</v>
      </c>
      <c r="I311" s="30">
        <f t="shared" si="30"/>
        <v>0</v>
      </c>
      <c r="J311" s="31">
        <f t="shared" si="29"/>
        <v>0</v>
      </c>
      <c r="K311" s="78"/>
      <c r="L311" s="75"/>
      <c r="M311" s="31">
        <f t="shared" si="33"/>
        <v>43.797654223603928</v>
      </c>
      <c r="N311" s="31">
        <f t="shared" si="33"/>
        <v>23.568419501998282</v>
      </c>
      <c r="O311" s="31">
        <f t="shared" si="33"/>
        <v>22.142189202234025</v>
      </c>
      <c r="P311" s="31">
        <f t="shared" si="33"/>
        <v>24.159618275007336</v>
      </c>
      <c r="Q311" s="31">
        <f t="shared" si="33"/>
        <v>25.198462948932622</v>
      </c>
      <c r="R311" s="75"/>
      <c r="S311" s="73"/>
      <c r="T311" s="76"/>
    </row>
    <row r="312" spans="1:20" x14ac:dyDescent="0.25">
      <c r="A312" s="25">
        <v>42960.791684317126</v>
      </c>
      <c r="B312" s="26">
        <v>77.543000000000006</v>
      </c>
      <c r="C312" s="27">
        <v>2831.0949300000002</v>
      </c>
      <c r="D312" s="26">
        <v>77.543000000000006</v>
      </c>
      <c r="E312" s="27">
        <v>2831.0950000000003</v>
      </c>
      <c r="F312" s="28">
        <f t="shared" si="28"/>
        <v>0</v>
      </c>
      <c r="G312" s="28">
        <f t="shared" si="28"/>
        <v>-7.0000000050640665E-5</v>
      </c>
      <c r="H312" s="29">
        <v>0</v>
      </c>
      <c r="I312" s="30">
        <f t="shared" si="30"/>
        <v>0</v>
      </c>
      <c r="J312" s="31">
        <f t="shared" si="29"/>
        <v>0</v>
      </c>
      <c r="K312" s="78"/>
      <c r="L312" s="75"/>
      <c r="M312" s="31">
        <f t="shared" ref="M312:Q327" si="34">M311</f>
        <v>43.797654223603928</v>
      </c>
      <c r="N312" s="31">
        <f t="shared" si="34"/>
        <v>23.568419501998282</v>
      </c>
      <c r="O312" s="31">
        <f t="shared" si="34"/>
        <v>22.142189202234025</v>
      </c>
      <c r="P312" s="31">
        <f t="shared" si="34"/>
        <v>24.159618275007336</v>
      </c>
      <c r="Q312" s="31">
        <f t="shared" si="34"/>
        <v>25.198462948932622</v>
      </c>
      <c r="R312" s="75"/>
      <c r="S312" s="73"/>
      <c r="T312" s="76"/>
    </row>
    <row r="313" spans="1:20" x14ac:dyDescent="0.25">
      <c r="A313" s="25">
        <v>42960.833351041663</v>
      </c>
      <c r="B313" s="26">
        <v>35.085999999999999</v>
      </c>
      <c r="C313" s="27">
        <v>1060.29892</v>
      </c>
      <c r="D313" s="26">
        <v>35.085999999999999</v>
      </c>
      <c r="E313" s="27">
        <v>1060.299</v>
      </c>
      <c r="F313" s="28">
        <f t="shared" si="28"/>
        <v>0</v>
      </c>
      <c r="G313" s="28">
        <f t="shared" si="28"/>
        <v>-8.0000000025393092E-5</v>
      </c>
      <c r="H313" s="29">
        <v>0</v>
      </c>
      <c r="I313" s="30">
        <f t="shared" si="30"/>
        <v>0</v>
      </c>
      <c r="J313" s="31">
        <f t="shared" si="29"/>
        <v>0</v>
      </c>
      <c r="K313" s="78"/>
      <c r="L313" s="75"/>
      <c r="M313" s="31">
        <f t="shared" si="34"/>
        <v>43.797654223603928</v>
      </c>
      <c r="N313" s="31">
        <f t="shared" si="34"/>
        <v>23.568419501998282</v>
      </c>
      <c r="O313" s="31">
        <f t="shared" si="34"/>
        <v>22.142189202234025</v>
      </c>
      <c r="P313" s="31">
        <f t="shared" si="34"/>
        <v>24.159618275007336</v>
      </c>
      <c r="Q313" s="31">
        <f t="shared" si="34"/>
        <v>25.198462948932622</v>
      </c>
      <c r="R313" s="75"/>
      <c r="S313" s="73"/>
      <c r="T313" s="76"/>
    </row>
    <row r="314" spans="1:20" x14ac:dyDescent="0.25">
      <c r="A314" s="25">
        <v>42960.8750177662</v>
      </c>
      <c r="B314" s="26">
        <v>82.75</v>
      </c>
      <c r="C314" s="27">
        <v>2502.36</v>
      </c>
      <c r="D314" s="26">
        <v>82.75</v>
      </c>
      <c r="E314" s="27">
        <v>2502.36</v>
      </c>
      <c r="F314" s="28">
        <f t="shared" ref="F314:G377" si="35">B314-D314</f>
        <v>0</v>
      </c>
      <c r="G314" s="28">
        <f t="shared" si="35"/>
        <v>0</v>
      </c>
      <c r="H314" s="29">
        <v>0</v>
      </c>
      <c r="I314" s="30">
        <f t="shared" si="30"/>
        <v>0</v>
      </c>
      <c r="J314" s="31">
        <f t="shared" si="29"/>
        <v>0</v>
      </c>
      <c r="K314" s="78"/>
      <c r="L314" s="75"/>
      <c r="M314" s="31">
        <f t="shared" si="34"/>
        <v>43.797654223603928</v>
      </c>
      <c r="N314" s="31">
        <f t="shared" si="34"/>
        <v>23.568419501998282</v>
      </c>
      <c r="O314" s="31">
        <f t="shared" si="34"/>
        <v>22.142189202234025</v>
      </c>
      <c r="P314" s="31">
        <f t="shared" si="34"/>
        <v>24.159618275007336</v>
      </c>
      <c r="Q314" s="31">
        <f t="shared" si="34"/>
        <v>25.198462948932622</v>
      </c>
      <c r="R314" s="75"/>
      <c r="S314" s="73"/>
      <c r="T314" s="76"/>
    </row>
    <row r="315" spans="1:20" x14ac:dyDescent="0.25">
      <c r="A315" s="25">
        <v>42960.916684490738</v>
      </c>
      <c r="B315" s="26">
        <v>0</v>
      </c>
      <c r="C315" s="27">
        <v>0</v>
      </c>
      <c r="D315" s="26">
        <v>0</v>
      </c>
      <c r="E315" s="27">
        <v>0</v>
      </c>
      <c r="F315" s="28">
        <f t="shared" si="35"/>
        <v>0</v>
      </c>
      <c r="G315" s="28">
        <f t="shared" si="35"/>
        <v>0</v>
      </c>
      <c r="H315" s="29">
        <v>0</v>
      </c>
      <c r="I315" s="30">
        <f t="shared" si="30"/>
        <v>0</v>
      </c>
      <c r="J315" s="31">
        <f t="shared" si="29"/>
        <v>0</v>
      </c>
      <c r="K315" s="78"/>
      <c r="L315" s="75"/>
      <c r="M315" s="31">
        <f t="shared" si="34"/>
        <v>43.797654223603928</v>
      </c>
      <c r="N315" s="31">
        <f t="shared" si="34"/>
        <v>23.568419501998282</v>
      </c>
      <c r="O315" s="31">
        <f t="shared" si="34"/>
        <v>22.142189202234025</v>
      </c>
      <c r="P315" s="31">
        <f t="shared" si="34"/>
        <v>24.159618275007336</v>
      </c>
      <c r="Q315" s="31">
        <f t="shared" si="34"/>
        <v>25.198462948932622</v>
      </c>
      <c r="R315" s="75"/>
      <c r="S315" s="73"/>
      <c r="T315" s="76"/>
    </row>
    <row r="316" spans="1:20" x14ac:dyDescent="0.25">
      <c r="A316" s="25">
        <v>42960.958351215275</v>
      </c>
      <c r="B316" s="26">
        <v>39.25</v>
      </c>
      <c r="C316" s="27">
        <v>865.46249999999998</v>
      </c>
      <c r="D316" s="26">
        <v>0</v>
      </c>
      <c r="E316" s="27">
        <v>0</v>
      </c>
      <c r="F316" s="28">
        <f t="shared" si="35"/>
        <v>39.25</v>
      </c>
      <c r="G316" s="28">
        <f t="shared" si="35"/>
        <v>865.46249999999998</v>
      </c>
      <c r="H316" s="29">
        <v>0</v>
      </c>
      <c r="I316" s="30">
        <f t="shared" si="30"/>
        <v>39.25</v>
      </c>
      <c r="J316" s="31">
        <f t="shared" si="29"/>
        <v>22.05</v>
      </c>
      <c r="K316" s="78"/>
      <c r="L316" s="75"/>
      <c r="M316" s="31">
        <f t="shared" si="34"/>
        <v>43.797654223603928</v>
      </c>
      <c r="N316" s="31">
        <f t="shared" si="34"/>
        <v>23.568419501998282</v>
      </c>
      <c r="O316" s="31">
        <f t="shared" si="34"/>
        <v>22.142189202234025</v>
      </c>
      <c r="P316" s="31">
        <f t="shared" si="34"/>
        <v>24.159618275007336</v>
      </c>
      <c r="Q316" s="31">
        <f t="shared" si="34"/>
        <v>25.198462948932622</v>
      </c>
      <c r="R316" s="75"/>
      <c r="S316" s="73"/>
      <c r="T316" s="76"/>
    </row>
    <row r="317" spans="1:20" x14ac:dyDescent="0.25">
      <c r="A317" s="25">
        <v>42961.000017939812</v>
      </c>
      <c r="B317" s="26">
        <v>69.2</v>
      </c>
      <c r="C317" s="27">
        <v>1428.288</v>
      </c>
      <c r="D317" s="26">
        <v>0</v>
      </c>
      <c r="E317" s="27">
        <v>0</v>
      </c>
      <c r="F317" s="28">
        <f t="shared" si="35"/>
        <v>69.2</v>
      </c>
      <c r="G317" s="28">
        <f t="shared" si="35"/>
        <v>1428.288</v>
      </c>
      <c r="H317" s="29">
        <v>0</v>
      </c>
      <c r="I317" s="30">
        <f t="shared" si="30"/>
        <v>69.2</v>
      </c>
      <c r="J317" s="31">
        <f t="shared" si="29"/>
        <v>20.64</v>
      </c>
      <c r="K317" s="78"/>
      <c r="L317" s="75"/>
      <c r="M317" s="31">
        <f t="shared" si="34"/>
        <v>43.797654223603928</v>
      </c>
      <c r="N317" s="31">
        <f t="shared" si="34"/>
        <v>23.568419501998282</v>
      </c>
      <c r="O317" s="31">
        <f t="shared" si="34"/>
        <v>22.142189202234025</v>
      </c>
      <c r="P317" s="31">
        <f t="shared" si="34"/>
        <v>24.159618275007336</v>
      </c>
      <c r="Q317" s="31">
        <f t="shared" si="34"/>
        <v>25.198462948932622</v>
      </c>
      <c r="R317" s="75"/>
      <c r="S317" s="73"/>
      <c r="T317" s="76"/>
    </row>
    <row r="318" spans="1:20" x14ac:dyDescent="0.25">
      <c r="A318" s="25">
        <v>42961.041684664349</v>
      </c>
      <c r="B318" s="26">
        <v>18.8</v>
      </c>
      <c r="C318" s="27">
        <v>376.18799999999999</v>
      </c>
      <c r="D318" s="26">
        <v>0</v>
      </c>
      <c r="E318" s="27">
        <v>0</v>
      </c>
      <c r="F318" s="28">
        <f t="shared" si="35"/>
        <v>18.8</v>
      </c>
      <c r="G318" s="28">
        <f t="shared" si="35"/>
        <v>376.18799999999999</v>
      </c>
      <c r="H318" s="29">
        <v>0</v>
      </c>
      <c r="I318" s="30">
        <f t="shared" si="30"/>
        <v>18.8</v>
      </c>
      <c r="J318" s="31">
        <f t="shared" si="29"/>
        <v>20.009999999999998</v>
      </c>
      <c r="K318" s="78"/>
      <c r="L318" s="75"/>
      <c r="M318" s="31">
        <f t="shared" si="34"/>
        <v>43.797654223603928</v>
      </c>
      <c r="N318" s="31">
        <f t="shared" si="34"/>
        <v>23.568419501998282</v>
      </c>
      <c r="O318" s="31">
        <f t="shared" si="34"/>
        <v>22.142189202234025</v>
      </c>
      <c r="P318" s="31">
        <f t="shared" si="34"/>
        <v>24.159618275007336</v>
      </c>
      <c r="Q318" s="31">
        <f t="shared" si="34"/>
        <v>25.198462948932622</v>
      </c>
      <c r="R318" s="75"/>
      <c r="S318" s="73"/>
      <c r="T318" s="76"/>
    </row>
    <row r="319" spans="1:20" x14ac:dyDescent="0.25">
      <c r="A319" s="25">
        <v>42961.083351388887</v>
      </c>
      <c r="B319" s="26">
        <v>0</v>
      </c>
      <c r="C319" s="27">
        <v>0</v>
      </c>
      <c r="D319" s="26">
        <v>0</v>
      </c>
      <c r="E319" s="27">
        <v>0</v>
      </c>
      <c r="F319" s="28">
        <f t="shared" si="35"/>
        <v>0</v>
      </c>
      <c r="G319" s="28">
        <f t="shared" si="35"/>
        <v>0</v>
      </c>
      <c r="H319" s="29">
        <v>0</v>
      </c>
      <c r="I319" s="30">
        <f t="shared" si="30"/>
        <v>0</v>
      </c>
      <c r="J319" s="31">
        <f t="shared" si="29"/>
        <v>0</v>
      </c>
      <c r="K319" s="78"/>
      <c r="L319" s="75"/>
      <c r="M319" s="31">
        <f t="shared" si="34"/>
        <v>43.797654223603928</v>
      </c>
      <c r="N319" s="31">
        <f t="shared" si="34"/>
        <v>23.568419501998282</v>
      </c>
      <c r="O319" s="31">
        <f t="shared" si="34"/>
        <v>22.142189202234025</v>
      </c>
      <c r="P319" s="31">
        <f t="shared" si="34"/>
        <v>24.159618275007336</v>
      </c>
      <c r="Q319" s="31">
        <f t="shared" si="34"/>
        <v>25.198462948932622</v>
      </c>
      <c r="R319" s="75"/>
      <c r="S319" s="73"/>
      <c r="T319" s="76"/>
    </row>
    <row r="320" spans="1:20" x14ac:dyDescent="0.25">
      <c r="A320" s="25">
        <v>42961.125018113424</v>
      </c>
      <c r="B320" s="26">
        <v>0</v>
      </c>
      <c r="C320" s="27">
        <v>0</v>
      </c>
      <c r="D320" s="26">
        <v>0</v>
      </c>
      <c r="E320" s="27">
        <v>0</v>
      </c>
      <c r="F320" s="28">
        <f t="shared" si="35"/>
        <v>0</v>
      </c>
      <c r="G320" s="28">
        <f t="shared" si="35"/>
        <v>0</v>
      </c>
      <c r="H320" s="29">
        <v>0</v>
      </c>
      <c r="I320" s="30">
        <f t="shared" si="30"/>
        <v>0</v>
      </c>
      <c r="J320" s="31">
        <f t="shared" si="29"/>
        <v>0</v>
      </c>
      <c r="K320" s="78"/>
      <c r="L320" s="75"/>
      <c r="M320" s="31">
        <f t="shared" si="34"/>
        <v>43.797654223603928</v>
      </c>
      <c r="N320" s="31">
        <f t="shared" si="34"/>
        <v>23.568419501998282</v>
      </c>
      <c r="O320" s="31">
        <f t="shared" si="34"/>
        <v>22.142189202234025</v>
      </c>
      <c r="P320" s="31">
        <f t="shared" si="34"/>
        <v>24.159618275007336</v>
      </c>
      <c r="Q320" s="31">
        <f t="shared" si="34"/>
        <v>25.198462948932622</v>
      </c>
      <c r="R320" s="75"/>
      <c r="S320" s="73"/>
      <c r="T320" s="76"/>
    </row>
    <row r="321" spans="1:20" x14ac:dyDescent="0.25">
      <c r="A321" s="25">
        <v>42961.166684837961</v>
      </c>
      <c r="B321" s="26">
        <v>1.1140000000000001</v>
      </c>
      <c r="C321" s="27">
        <v>17.140004000000001</v>
      </c>
      <c r="D321" s="26">
        <v>0</v>
      </c>
      <c r="E321" s="27">
        <v>0</v>
      </c>
      <c r="F321" s="28">
        <f t="shared" si="35"/>
        <v>1.1140000000000001</v>
      </c>
      <c r="G321" s="28">
        <f t="shared" si="35"/>
        <v>17.140004000000001</v>
      </c>
      <c r="H321" s="29">
        <v>0</v>
      </c>
      <c r="I321" s="30">
        <f t="shared" si="30"/>
        <v>1.1140000000000001</v>
      </c>
      <c r="J321" s="31">
        <f t="shared" si="29"/>
        <v>15.385999999999999</v>
      </c>
      <c r="K321" s="78"/>
      <c r="L321" s="75"/>
      <c r="M321" s="31">
        <f t="shared" si="34"/>
        <v>43.797654223603928</v>
      </c>
      <c r="N321" s="31">
        <f t="shared" si="34"/>
        <v>23.568419501998282</v>
      </c>
      <c r="O321" s="31">
        <f t="shared" si="34"/>
        <v>22.142189202234025</v>
      </c>
      <c r="P321" s="31">
        <f t="shared" si="34"/>
        <v>24.159618275007336</v>
      </c>
      <c r="Q321" s="31">
        <f t="shared" si="34"/>
        <v>25.198462948932622</v>
      </c>
      <c r="R321" s="75"/>
      <c r="S321" s="73"/>
      <c r="T321" s="76"/>
    </row>
    <row r="322" spans="1:20" x14ac:dyDescent="0.25">
      <c r="A322" s="25">
        <v>42961.208351562498</v>
      </c>
      <c r="B322" s="26">
        <v>9.8930000000000007</v>
      </c>
      <c r="C322" s="27">
        <v>164.42166</v>
      </c>
      <c r="D322" s="26">
        <v>0</v>
      </c>
      <c r="E322" s="27">
        <v>0</v>
      </c>
      <c r="F322" s="28">
        <f t="shared" si="35"/>
        <v>9.8930000000000007</v>
      </c>
      <c r="G322" s="28">
        <f t="shared" si="35"/>
        <v>164.42166</v>
      </c>
      <c r="H322" s="29">
        <v>0</v>
      </c>
      <c r="I322" s="30">
        <f t="shared" si="30"/>
        <v>9.8930000000000007</v>
      </c>
      <c r="J322" s="31">
        <f t="shared" si="29"/>
        <v>16.619999999999997</v>
      </c>
      <c r="K322" s="78"/>
      <c r="L322" s="75"/>
      <c r="M322" s="31">
        <f t="shared" si="34"/>
        <v>43.797654223603928</v>
      </c>
      <c r="N322" s="31">
        <f t="shared" si="34"/>
        <v>23.568419501998282</v>
      </c>
      <c r="O322" s="31">
        <f t="shared" si="34"/>
        <v>22.142189202234025</v>
      </c>
      <c r="P322" s="31">
        <f t="shared" si="34"/>
        <v>24.159618275007336</v>
      </c>
      <c r="Q322" s="31">
        <f t="shared" si="34"/>
        <v>25.198462948932622</v>
      </c>
      <c r="R322" s="75"/>
      <c r="S322" s="73"/>
      <c r="T322" s="76"/>
    </row>
    <row r="323" spans="1:20" x14ac:dyDescent="0.25">
      <c r="A323" s="25">
        <v>42961.250018287035</v>
      </c>
      <c r="B323" s="26">
        <v>10.31</v>
      </c>
      <c r="C323" s="27">
        <v>201.97290000000001</v>
      </c>
      <c r="D323" s="26">
        <v>0</v>
      </c>
      <c r="E323" s="27">
        <v>0</v>
      </c>
      <c r="F323" s="28">
        <f t="shared" si="35"/>
        <v>10.31</v>
      </c>
      <c r="G323" s="28">
        <f t="shared" si="35"/>
        <v>201.97290000000001</v>
      </c>
      <c r="H323" s="29">
        <v>0</v>
      </c>
      <c r="I323" s="30">
        <f t="shared" si="30"/>
        <v>10.31</v>
      </c>
      <c r="J323" s="31">
        <f t="shared" si="29"/>
        <v>19.59</v>
      </c>
      <c r="K323" s="78"/>
      <c r="L323" s="75"/>
      <c r="M323" s="31">
        <f t="shared" si="34"/>
        <v>43.797654223603928</v>
      </c>
      <c r="N323" s="31">
        <f t="shared" si="34"/>
        <v>23.568419501998282</v>
      </c>
      <c r="O323" s="31">
        <f t="shared" si="34"/>
        <v>22.142189202234025</v>
      </c>
      <c r="P323" s="31">
        <f t="shared" si="34"/>
        <v>24.159618275007336</v>
      </c>
      <c r="Q323" s="31">
        <f t="shared" si="34"/>
        <v>25.198462948932622</v>
      </c>
      <c r="R323" s="75"/>
      <c r="S323" s="73"/>
      <c r="T323" s="76"/>
    </row>
    <row r="324" spans="1:20" x14ac:dyDescent="0.25">
      <c r="A324" s="25">
        <v>42961.291685011573</v>
      </c>
      <c r="B324" s="26">
        <v>13.8</v>
      </c>
      <c r="C324" s="27">
        <v>284.97000000000003</v>
      </c>
      <c r="D324" s="26">
        <v>0</v>
      </c>
      <c r="E324" s="27">
        <v>0</v>
      </c>
      <c r="F324" s="28">
        <f t="shared" si="35"/>
        <v>13.8</v>
      </c>
      <c r="G324" s="28">
        <f t="shared" si="35"/>
        <v>284.97000000000003</v>
      </c>
      <c r="H324" s="29">
        <v>0</v>
      </c>
      <c r="I324" s="30">
        <f t="shared" si="30"/>
        <v>13.8</v>
      </c>
      <c r="J324" s="31">
        <f t="shared" si="29"/>
        <v>20.650000000000002</v>
      </c>
      <c r="K324" s="78"/>
      <c r="L324" s="75"/>
      <c r="M324" s="31">
        <f t="shared" si="34"/>
        <v>43.797654223603928</v>
      </c>
      <c r="N324" s="31">
        <f t="shared" si="34"/>
        <v>23.568419501998282</v>
      </c>
      <c r="O324" s="31">
        <f t="shared" si="34"/>
        <v>22.142189202234025</v>
      </c>
      <c r="P324" s="31">
        <f t="shared" si="34"/>
        <v>24.159618275007336</v>
      </c>
      <c r="Q324" s="31">
        <f t="shared" si="34"/>
        <v>25.198462948932622</v>
      </c>
      <c r="R324" s="75"/>
      <c r="S324" s="73"/>
      <c r="T324" s="76"/>
    </row>
    <row r="325" spans="1:20" x14ac:dyDescent="0.25">
      <c r="A325" s="25">
        <v>42961.33335173611</v>
      </c>
      <c r="B325" s="26">
        <v>23.725000000000001</v>
      </c>
      <c r="C325" s="27">
        <v>498.46224999999998</v>
      </c>
      <c r="D325" s="26">
        <v>0</v>
      </c>
      <c r="E325" s="27">
        <v>0</v>
      </c>
      <c r="F325" s="28">
        <f t="shared" si="35"/>
        <v>23.725000000000001</v>
      </c>
      <c r="G325" s="28">
        <f t="shared" si="35"/>
        <v>498.46224999999998</v>
      </c>
      <c r="H325" s="29">
        <v>0</v>
      </c>
      <c r="I325" s="30">
        <f t="shared" si="30"/>
        <v>23.725000000000001</v>
      </c>
      <c r="J325" s="31">
        <f t="shared" si="29"/>
        <v>21.009999999999998</v>
      </c>
      <c r="K325" s="78"/>
      <c r="L325" s="75"/>
      <c r="M325" s="31">
        <f t="shared" si="34"/>
        <v>43.797654223603928</v>
      </c>
      <c r="N325" s="31">
        <f t="shared" si="34"/>
        <v>23.568419501998282</v>
      </c>
      <c r="O325" s="31">
        <f t="shared" si="34"/>
        <v>22.142189202234025</v>
      </c>
      <c r="P325" s="31">
        <f t="shared" si="34"/>
        <v>24.159618275007336</v>
      </c>
      <c r="Q325" s="31">
        <f t="shared" si="34"/>
        <v>25.198462948932622</v>
      </c>
      <c r="R325" s="75"/>
      <c r="S325" s="73"/>
      <c r="T325" s="76"/>
    </row>
    <row r="326" spans="1:20" x14ac:dyDescent="0.25">
      <c r="A326" s="25">
        <v>42961.375018460647</v>
      </c>
      <c r="B326" s="26">
        <v>27.497</v>
      </c>
      <c r="C326" s="27">
        <v>617.30764999999997</v>
      </c>
      <c r="D326" s="26">
        <v>0</v>
      </c>
      <c r="E326" s="27">
        <v>0</v>
      </c>
      <c r="F326" s="28">
        <f t="shared" si="35"/>
        <v>27.497</v>
      </c>
      <c r="G326" s="28">
        <f t="shared" si="35"/>
        <v>617.30764999999997</v>
      </c>
      <c r="H326" s="29">
        <v>0</v>
      </c>
      <c r="I326" s="30">
        <f t="shared" si="30"/>
        <v>27.497</v>
      </c>
      <c r="J326" s="31">
        <f t="shared" si="29"/>
        <v>22.45</v>
      </c>
      <c r="K326" s="78"/>
      <c r="L326" s="75"/>
      <c r="M326" s="31">
        <f t="shared" si="34"/>
        <v>43.797654223603928</v>
      </c>
      <c r="N326" s="31">
        <f t="shared" si="34"/>
        <v>23.568419501998282</v>
      </c>
      <c r="O326" s="31">
        <f t="shared" si="34"/>
        <v>22.142189202234025</v>
      </c>
      <c r="P326" s="31">
        <f t="shared" si="34"/>
        <v>24.159618275007336</v>
      </c>
      <c r="Q326" s="31">
        <f t="shared" si="34"/>
        <v>25.198462948932622</v>
      </c>
      <c r="R326" s="75"/>
      <c r="S326" s="73"/>
      <c r="T326" s="76"/>
    </row>
    <row r="327" spans="1:20" x14ac:dyDescent="0.25">
      <c r="A327" s="25">
        <v>42961.416685185184</v>
      </c>
      <c r="B327" s="26">
        <v>187.15199999999999</v>
      </c>
      <c r="C327" s="27">
        <v>4377.4852799999999</v>
      </c>
      <c r="D327" s="26">
        <v>102.104</v>
      </c>
      <c r="E327" s="27">
        <v>2388.2080000000001</v>
      </c>
      <c r="F327" s="28">
        <f t="shared" si="35"/>
        <v>85.047999999999988</v>
      </c>
      <c r="G327" s="28">
        <f t="shared" si="35"/>
        <v>1989.2772799999998</v>
      </c>
      <c r="H327" s="29">
        <v>0</v>
      </c>
      <c r="I327" s="30">
        <f t="shared" si="30"/>
        <v>85.047999999999988</v>
      </c>
      <c r="J327" s="31">
        <f t="shared" ref="J327:J390" si="36">IF(F327&gt;0,G327/F327,0)</f>
        <v>23.390053616781113</v>
      </c>
      <c r="K327" s="78"/>
      <c r="L327" s="75"/>
      <c r="M327" s="31">
        <f t="shared" si="34"/>
        <v>43.797654223603928</v>
      </c>
      <c r="N327" s="31">
        <f t="shared" si="34"/>
        <v>23.568419501998282</v>
      </c>
      <c r="O327" s="31">
        <f t="shared" si="34"/>
        <v>22.142189202234025</v>
      </c>
      <c r="P327" s="31">
        <f t="shared" si="34"/>
        <v>24.159618275007336</v>
      </c>
      <c r="Q327" s="31">
        <f t="shared" si="34"/>
        <v>25.198462948932622</v>
      </c>
      <c r="R327" s="75"/>
      <c r="S327" s="73"/>
      <c r="T327" s="76"/>
    </row>
    <row r="328" spans="1:20" x14ac:dyDescent="0.25">
      <c r="A328" s="25">
        <v>42961.458351909721</v>
      </c>
      <c r="B328" s="26">
        <v>274.74700000000001</v>
      </c>
      <c r="C328" s="27">
        <v>6734.0489699999998</v>
      </c>
      <c r="D328" s="26">
        <v>241.774</v>
      </c>
      <c r="E328" s="27">
        <v>5925.8830000000007</v>
      </c>
      <c r="F328" s="28">
        <f t="shared" si="35"/>
        <v>32.973000000000013</v>
      </c>
      <c r="G328" s="28">
        <f t="shared" si="35"/>
        <v>808.16596999999911</v>
      </c>
      <c r="H328" s="29">
        <v>0</v>
      </c>
      <c r="I328" s="30">
        <f t="shared" ref="I328:I391" si="37">F328-H328</f>
        <v>32.973000000000013</v>
      </c>
      <c r="J328" s="31">
        <f t="shared" si="36"/>
        <v>24.509931459072536</v>
      </c>
      <c r="K328" s="78"/>
      <c r="L328" s="75"/>
      <c r="M328" s="31">
        <f t="shared" ref="M328:Q343" si="38">M327</f>
        <v>43.797654223603928</v>
      </c>
      <c r="N328" s="31">
        <f t="shared" si="38"/>
        <v>23.568419501998282</v>
      </c>
      <c r="O328" s="31">
        <f t="shared" si="38"/>
        <v>22.142189202234025</v>
      </c>
      <c r="P328" s="31">
        <f t="shared" si="38"/>
        <v>24.159618275007336</v>
      </c>
      <c r="Q328" s="31">
        <f t="shared" si="38"/>
        <v>25.198462948932622</v>
      </c>
      <c r="R328" s="75"/>
      <c r="S328" s="73"/>
      <c r="T328" s="76"/>
    </row>
    <row r="329" spans="1:20" x14ac:dyDescent="0.25">
      <c r="A329" s="25">
        <v>42961.500018634259</v>
      </c>
      <c r="B329" s="26">
        <v>165.25200000000001</v>
      </c>
      <c r="C329" s="27">
        <v>4475.0241599999999</v>
      </c>
      <c r="D329" s="26">
        <v>165.25200000000001</v>
      </c>
      <c r="E329" s="27">
        <v>4475.0240000000003</v>
      </c>
      <c r="F329" s="28">
        <f t="shared" si="35"/>
        <v>0</v>
      </c>
      <c r="G329" s="28">
        <f t="shared" si="35"/>
        <v>1.5999999959603883E-4</v>
      </c>
      <c r="H329" s="29">
        <v>0</v>
      </c>
      <c r="I329" s="30">
        <f t="shared" si="37"/>
        <v>0</v>
      </c>
      <c r="J329" s="31">
        <f t="shared" si="36"/>
        <v>0</v>
      </c>
      <c r="K329" s="78"/>
      <c r="L329" s="75"/>
      <c r="M329" s="31">
        <f t="shared" si="38"/>
        <v>43.797654223603928</v>
      </c>
      <c r="N329" s="31">
        <f t="shared" si="38"/>
        <v>23.568419501998282</v>
      </c>
      <c r="O329" s="31">
        <f t="shared" si="38"/>
        <v>22.142189202234025</v>
      </c>
      <c r="P329" s="31">
        <f t="shared" si="38"/>
        <v>24.159618275007336</v>
      </c>
      <c r="Q329" s="31">
        <f t="shared" si="38"/>
        <v>25.198462948932622</v>
      </c>
      <c r="R329" s="75"/>
      <c r="S329" s="73"/>
      <c r="T329" s="76"/>
    </row>
    <row r="330" spans="1:20" x14ac:dyDescent="0.25">
      <c r="A330" s="25">
        <v>42961.541685358796</v>
      </c>
      <c r="B330" s="26">
        <v>79.043000000000006</v>
      </c>
      <c r="C330" s="27">
        <v>2069.3457400000002</v>
      </c>
      <c r="D330" s="26">
        <v>79.043000000000006</v>
      </c>
      <c r="E330" s="27">
        <v>2069.346</v>
      </c>
      <c r="F330" s="28">
        <f t="shared" si="35"/>
        <v>0</v>
      </c>
      <c r="G330" s="28">
        <f t="shared" si="35"/>
        <v>-2.5999999979831045E-4</v>
      </c>
      <c r="H330" s="29">
        <v>0</v>
      </c>
      <c r="I330" s="30">
        <f t="shared" si="37"/>
        <v>0</v>
      </c>
      <c r="J330" s="31">
        <f t="shared" si="36"/>
        <v>0</v>
      </c>
      <c r="K330" s="78"/>
      <c r="L330" s="75"/>
      <c r="M330" s="31">
        <f t="shared" si="38"/>
        <v>43.797654223603928</v>
      </c>
      <c r="N330" s="31">
        <f t="shared" si="38"/>
        <v>23.568419501998282</v>
      </c>
      <c r="O330" s="31">
        <f t="shared" si="38"/>
        <v>22.142189202234025</v>
      </c>
      <c r="P330" s="31">
        <f t="shared" si="38"/>
        <v>24.159618275007336</v>
      </c>
      <c r="Q330" s="31">
        <f t="shared" si="38"/>
        <v>25.198462948932622</v>
      </c>
      <c r="R330" s="75"/>
      <c r="S330" s="73"/>
      <c r="T330" s="76"/>
    </row>
    <row r="331" spans="1:20" x14ac:dyDescent="0.25">
      <c r="A331" s="25">
        <v>42961.583352083333</v>
      </c>
      <c r="B331" s="26">
        <v>11.221</v>
      </c>
      <c r="C331" s="27">
        <v>457.59237999999999</v>
      </c>
      <c r="D331" s="26">
        <v>11.221</v>
      </c>
      <c r="E331" s="27">
        <v>457.59200000000004</v>
      </c>
      <c r="F331" s="28">
        <f t="shared" si="35"/>
        <v>0</v>
      </c>
      <c r="G331" s="28">
        <f t="shared" si="35"/>
        <v>3.7999999995008693E-4</v>
      </c>
      <c r="H331" s="29">
        <v>0</v>
      </c>
      <c r="I331" s="30">
        <f t="shared" si="37"/>
        <v>0</v>
      </c>
      <c r="J331" s="31">
        <f t="shared" si="36"/>
        <v>0</v>
      </c>
      <c r="K331" s="78"/>
      <c r="L331" s="75"/>
      <c r="M331" s="31">
        <f t="shared" si="38"/>
        <v>43.797654223603928</v>
      </c>
      <c r="N331" s="31">
        <f t="shared" si="38"/>
        <v>23.568419501998282</v>
      </c>
      <c r="O331" s="31">
        <f t="shared" si="38"/>
        <v>22.142189202234025</v>
      </c>
      <c r="P331" s="31">
        <f t="shared" si="38"/>
        <v>24.159618275007336</v>
      </c>
      <c r="Q331" s="31">
        <f t="shared" si="38"/>
        <v>25.198462948932622</v>
      </c>
      <c r="R331" s="75"/>
      <c r="S331" s="73"/>
      <c r="T331" s="76"/>
    </row>
    <row r="332" spans="1:20" x14ac:dyDescent="0.25">
      <c r="A332" s="25">
        <v>42961.62501880787</v>
      </c>
      <c r="B332" s="26">
        <v>21.652999999999999</v>
      </c>
      <c r="C332" s="27">
        <v>633.13372000000004</v>
      </c>
      <c r="D332" s="26">
        <v>21.653000000000002</v>
      </c>
      <c r="E332" s="27">
        <v>633.13400000000001</v>
      </c>
      <c r="F332" s="28">
        <f t="shared" si="35"/>
        <v>0</v>
      </c>
      <c r="G332" s="28">
        <f t="shared" si="35"/>
        <v>-2.7999999997518898E-4</v>
      </c>
      <c r="H332" s="29">
        <v>0</v>
      </c>
      <c r="I332" s="30">
        <f t="shared" si="37"/>
        <v>0</v>
      </c>
      <c r="J332" s="31">
        <f t="shared" si="36"/>
        <v>0</v>
      </c>
      <c r="K332" s="78"/>
      <c r="L332" s="75"/>
      <c r="M332" s="31">
        <f t="shared" si="38"/>
        <v>43.797654223603928</v>
      </c>
      <c r="N332" s="31">
        <f t="shared" si="38"/>
        <v>23.568419501998282</v>
      </c>
      <c r="O332" s="31">
        <f t="shared" si="38"/>
        <v>22.142189202234025</v>
      </c>
      <c r="P332" s="31">
        <f t="shared" si="38"/>
        <v>24.159618275007336</v>
      </c>
      <c r="Q332" s="31">
        <f t="shared" si="38"/>
        <v>25.198462948932622</v>
      </c>
      <c r="R332" s="75"/>
      <c r="S332" s="73"/>
      <c r="T332" s="76"/>
    </row>
    <row r="333" spans="1:20" x14ac:dyDescent="0.25">
      <c r="A333" s="25">
        <v>42961.666685532407</v>
      </c>
      <c r="B333" s="26">
        <v>0</v>
      </c>
      <c r="C333" s="27">
        <v>0</v>
      </c>
      <c r="D333" s="26">
        <v>0</v>
      </c>
      <c r="E333" s="27">
        <v>0</v>
      </c>
      <c r="F333" s="28">
        <f t="shared" si="35"/>
        <v>0</v>
      </c>
      <c r="G333" s="28">
        <f t="shared" si="35"/>
        <v>0</v>
      </c>
      <c r="H333" s="29">
        <v>0</v>
      </c>
      <c r="I333" s="30">
        <f t="shared" si="37"/>
        <v>0</v>
      </c>
      <c r="J333" s="31">
        <f t="shared" si="36"/>
        <v>0</v>
      </c>
      <c r="K333" s="78"/>
      <c r="L333" s="75"/>
      <c r="M333" s="31">
        <f t="shared" si="38"/>
        <v>43.797654223603928</v>
      </c>
      <c r="N333" s="31">
        <f t="shared" si="38"/>
        <v>23.568419501998282</v>
      </c>
      <c r="O333" s="31">
        <f t="shared" si="38"/>
        <v>22.142189202234025</v>
      </c>
      <c r="P333" s="31">
        <f t="shared" si="38"/>
        <v>24.159618275007336</v>
      </c>
      <c r="Q333" s="31">
        <f t="shared" si="38"/>
        <v>25.198462948932622</v>
      </c>
      <c r="R333" s="75"/>
      <c r="S333" s="73"/>
      <c r="T333" s="76"/>
    </row>
    <row r="334" spans="1:20" x14ac:dyDescent="0.25">
      <c r="A334" s="25">
        <v>42961.708352256945</v>
      </c>
      <c r="B334" s="26">
        <v>0</v>
      </c>
      <c r="C334" s="27">
        <v>0</v>
      </c>
      <c r="D334" s="26">
        <v>0</v>
      </c>
      <c r="E334" s="27">
        <v>0</v>
      </c>
      <c r="F334" s="28">
        <f t="shared" si="35"/>
        <v>0</v>
      </c>
      <c r="G334" s="28">
        <f t="shared" si="35"/>
        <v>0</v>
      </c>
      <c r="H334" s="29">
        <v>0</v>
      </c>
      <c r="I334" s="30">
        <f t="shared" si="37"/>
        <v>0</v>
      </c>
      <c r="J334" s="31">
        <f t="shared" si="36"/>
        <v>0</v>
      </c>
      <c r="K334" s="78"/>
      <c r="L334" s="75"/>
      <c r="M334" s="31">
        <f t="shared" si="38"/>
        <v>43.797654223603928</v>
      </c>
      <c r="N334" s="31">
        <f t="shared" si="38"/>
        <v>23.568419501998282</v>
      </c>
      <c r="O334" s="31">
        <f t="shared" si="38"/>
        <v>22.142189202234025</v>
      </c>
      <c r="P334" s="31">
        <f t="shared" si="38"/>
        <v>24.159618275007336</v>
      </c>
      <c r="Q334" s="31">
        <f t="shared" si="38"/>
        <v>25.198462948932622</v>
      </c>
      <c r="R334" s="75"/>
      <c r="S334" s="73"/>
      <c r="T334" s="76"/>
    </row>
    <row r="335" spans="1:20" x14ac:dyDescent="0.25">
      <c r="A335" s="25">
        <v>42961.750018981482</v>
      </c>
      <c r="B335" s="26">
        <v>0</v>
      </c>
      <c r="C335" s="27">
        <v>0</v>
      </c>
      <c r="D335" s="26">
        <v>0</v>
      </c>
      <c r="E335" s="27">
        <v>0</v>
      </c>
      <c r="F335" s="28">
        <f t="shared" si="35"/>
        <v>0</v>
      </c>
      <c r="G335" s="28">
        <f t="shared" si="35"/>
        <v>0</v>
      </c>
      <c r="H335" s="29">
        <v>0</v>
      </c>
      <c r="I335" s="30">
        <f t="shared" si="37"/>
        <v>0</v>
      </c>
      <c r="J335" s="31">
        <f t="shared" si="36"/>
        <v>0</v>
      </c>
      <c r="K335" s="78"/>
      <c r="L335" s="75"/>
      <c r="M335" s="31">
        <f t="shared" si="38"/>
        <v>43.797654223603928</v>
      </c>
      <c r="N335" s="31">
        <f t="shared" si="38"/>
        <v>23.568419501998282</v>
      </c>
      <c r="O335" s="31">
        <f t="shared" si="38"/>
        <v>22.142189202234025</v>
      </c>
      <c r="P335" s="31">
        <f t="shared" si="38"/>
        <v>24.159618275007336</v>
      </c>
      <c r="Q335" s="31">
        <f t="shared" si="38"/>
        <v>25.198462948932622</v>
      </c>
      <c r="R335" s="75"/>
      <c r="S335" s="73"/>
      <c r="T335" s="76"/>
    </row>
    <row r="336" spans="1:20" x14ac:dyDescent="0.25">
      <c r="A336" s="25">
        <v>42961.791685706019</v>
      </c>
      <c r="B336" s="26">
        <v>0</v>
      </c>
      <c r="C336" s="27">
        <v>0</v>
      </c>
      <c r="D336" s="26">
        <v>0</v>
      </c>
      <c r="E336" s="27">
        <v>0</v>
      </c>
      <c r="F336" s="28">
        <f t="shared" si="35"/>
        <v>0</v>
      </c>
      <c r="G336" s="28">
        <f t="shared" si="35"/>
        <v>0</v>
      </c>
      <c r="H336" s="29">
        <v>0</v>
      </c>
      <c r="I336" s="30">
        <f t="shared" si="37"/>
        <v>0</v>
      </c>
      <c r="J336" s="31">
        <f t="shared" si="36"/>
        <v>0</v>
      </c>
      <c r="K336" s="78"/>
      <c r="L336" s="75"/>
      <c r="M336" s="31">
        <f t="shared" si="38"/>
        <v>43.797654223603928</v>
      </c>
      <c r="N336" s="31">
        <f t="shared" si="38"/>
        <v>23.568419501998282</v>
      </c>
      <c r="O336" s="31">
        <f t="shared" si="38"/>
        <v>22.142189202234025</v>
      </c>
      <c r="P336" s="31">
        <f t="shared" si="38"/>
        <v>24.159618275007336</v>
      </c>
      <c r="Q336" s="31">
        <f t="shared" si="38"/>
        <v>25.198462948932622</v>
      </c>
      <c r="R336" s="75"/>
      <c r="S336" s="73"/>
      <c r="T336" s="76"/>
    </row>
    <row r="337" spans="1:20" x14ac:dyDescent="0.25">
      <c r="A337" s="25">
        <v>42961.833352430556</v>
      </c>
      <c r="B337" s="26">
        <v>0</v>
      </c>
      <c r="C337" s="27">
        <v>0</v>
      </c>
      <c r="D337" s="26">
        <v>0</v>
      </c>
      <c r="E337" s="27">
        <v>0</v>
      </c>
      <c r="F337" s="28">
        <f t="shared" si="35"/>
        <v>0</v>
      </c>
      <c r="G337" s="28">
        <f t="shared" si="35"/>
        <v>0</v>
      </c>
      <c r="H337" s="29">
        <v>0</v>
      </c>
      <c r="I337" s="30">
        <f t="shared" si="37"/>
        <v>0</v>
      </c>
      <c r="J337" s="31">
        <f t="shared" si="36"/>
        <v>0</v>
      </c>
      <c r="K337" s="78"/>
      <c r="L337" s="75"/>
      <c r="M337" s="31">
        <f t="shared" si="38"/>
        <v>43.797654223603928</v>
      </c>
      <c r="N337" s="31">
        <f t="shared" si="38"/>
        <v>23.568419501998282</v>
      </c>
      <c r="O337" s="31">
        <f t="shared" si="38"/>
        <v>22.142189202234025</v>
      </c>
      <c r="P337" s="31">
        <f t="shared" si="38"/>
        <v>24.159618275007336</v>
      </c>
      <c r="Q337" s="31">
        <f t="shared" si="38"/>
        <v>25.198462948932622</v>
      </c>
      <c r="R337" s="75"/>
      <c r="S337" s="73"/>
      <c r="T337" s="76"/>
    </row>
    <row r="338" spans="1:20" x14ac:dyDescent="0.25">
      <c r="A338" s="25">
        <v>42961.875019155093</v>
      </c>
      <c r="B338" s="26">
        <v>0</v>
      </c>
      <c r="C338" s="27">
        <v>0</v>
      </c>
      <c r="D338" s="26">
        <v>0</v>
      </c>
      <c r="E338" s="27">
        <v>0</v>
      </c>
      <c r="F338" s="28">
        <f t="shared" si="35"/>
        <v>0</v>
      </c>
      <c r="G338" s="28">
        <f t="shared" si="35"/>
        <v>0</v>
      </c>
      <c r="H338" s="29">
        <v>0</v>
      </c>
      <c r="I338" s="30">
        <f t="shared" si="37"/>
        <v>0</v>
      </c>
      <c r="J338" s="31">
        <f t="shared" si="36"/>
        <v>0</v>
      </c>
      <c r="K338" s="78"/>
      <c r="L338" s="75"/>
      <c r="M338" s="31">
        <f t="shared" si="38"/>
        <v>43.797654223603928</v>
      </c>
      <c r="N338" s="31">
        <f t="shared" si="38"/>
        <v>23.568419501998282</v>
      </c>
      <c r="O338" s="31">
        <f t="shared" si="38"/>
        <v>22.142189202234025</v>
      </c>
      <c r="P338" s="31">
        <f t="shared" si="38"/>
        <v>24.159618275007336</v>
      </c>
      <c r="Q338" s="31">
        <f t="shared" si="38"/>
        <v>25.198462948932622</v>
      </c>
      <c r="R338" s="75"/>
      <c r="S338" s="73"/>
      <c r="T338" s="76"/>
    </row>
    <row r="339" spans="1:20" x14ac:dyDescent="0.25">
      <c r="A339" s="25">
        <v>42961.916685879631</v>
      </c>
      <c r="B339" s="26">
        <v>1.431</v>
      </c>
      <c r="C339" s="27">
        <v>43.619742000000002</v>
      </c>
      <c r="D339" s="26">
        <v>1.431</v>
      </c>
      <c r="E339" s="27">
        <v>43.62</v>
      </c>
      <c r="F339" s="28">
        <f t="shared" si="35"/>
        <v>0</v>
      </c>
      <c r="G339" s="28">
        <f t="shared" si="35"/>
        <v>-2.5799999999520651E-4</v>
      </c>
      <c r="H339" s="29">
        <v>0</v>
      </c>
      <c r="I339" s="30">
        <f t="shared" si="37"/>
        <v>0</v>
      </c>
      <c r="J339" s="31">
        <f t="shared" si="36"/>
        <v>0</v>
      </c>
      <c r="K339" s="78"/>
      <c r="L339" s="75"/>
      <c r="M339" s="31">
        <f t="shared" si="38"/>
        <v>43.797654223603928</v>
      </c>
      <c r="N339" s="31">
        <f t="shared" si="38"/>
        <v>23.568419501998282</v>
      </c>
      <c r="O339" s="31">
        <f t="shared" si="38"/>
        <v>22.142189202234025</v>
      </c>
      <c r="P339" s="31">
        <f t="shared" si="38"/>
        <v>24.159618275007336</v>
      </c>
      <c r="Q339" s="31">
        <f t="shared" si="38"/>
        <v>25.198462948932622</v>
      </c>
      <c r="R339" s="75"/>
      <c r="S339" s="73"/>
      <c r="T339" s="76"/>
    </row>
    <row r="340" spans="1:20" x14ac:dyDescent="0.25">
      <c r="A340" s="25">
        <v>42961.958352604168</v>
      </c>
      <c r="B340" s="26">
        <v>0</v>
      </c>
      <c r="C340" s="27">
        <v>0</v>
      </c>
      <c r="D340" s="26">
        <v>0</v>
      </c>
      <c r="E340" s="27">
        <v>0</v>
      </c>
      <c r="F340" s="28">
        <f t="shared" si="35"/>
        <v>0</v>
      </c>
      <c r="G340" s="28">
        <f t="shared" si="35"/>
        <v>0</v>
      </c>
      <c r="H340" s="29">
        <v>0</v>
      </c>
      <c r="I340" s="30">
        <f t="shared" si="37"/>
        <v>0</v>
      </c>
      <c r="J340" s="31">
        <f t="shared" si="36"/>
        <v>0</v>
      </c>
      <c r="K340" s="78"/>
      <c r="L340" s="75"/>
      <c r="M340" s="31">
        <f t="shared" si="38"/>
        <v>43.797654223603928</v>
      </c>
      <c r="N340" s="31">
        <f t="shared" si="38"/>
        <v>23.568419501998282</v>
      </c>
      <c r="O340" s="31">
        <f t="shared" si="38"/>
        <v>22.142189202234025</v>
      </c>
      <c r="P340" s="31">
        <f t="shared" si="38"/>
        <v>24.159618275007336</v>
      </c>
      <c r="Q340" s="31">
        <f t="shared" si="38"/>
        <v>25.198462948932622</v>
      </c>
      <c r="R340" s="75"/>
      <c r="S340" s="73"/>
      <c r="T340" s="76"/>
    </row>
    <row r="341" spans="1:20" x14ac:dyDescent="0.25">
      <c r="A341" s="25">
        <v>42962.000019328705</v>
      </c>
      <c r="B341" s="26">
        <v>43.35</v>
      </c>
      <c r="C341" s="27">
        <v>936.79349999999999</v>
      </c>
      <c r="D341" s="26">
        <v>0</v>
      </c>
      <c r="E341" s="27">
        <v>0</v>
      </c>
      <c r="F341" s="28">
        <f t="shared" si="35"/>
        <v>43.35</v>
      </c>
      <c r="G341" s="28">
        <f t="shared" si="35"/>
        <v>936.79349999999999</v>
      </c>
      <c r="H341" s="29">
        <v>0</v>
      </c>
      <c r="I341" s="30">
        <f t="shared" si="37"/>
        <v>43.35</v>
      </c>
      <c r="J341" s="31">
        <f t="shared" si="36"/>
        <v>21.61</v>
      </c>
      <c r="K341" s="78"/>
      <c r="L341" s="75"/>
      <c r="M341" s="31">
        <f t="shared" si="38"/>
        <v>43.797654223603928</v>
      </c>
      <c r="N341" s="31">
        <f t="shared" si="38"/>
        <v>23.568419501998282</v>
      </c>
      <c r="O341" s="31">
        <f t="shared" si="38"/>
        <v>22.142189202234025</v>
      </c>
      <c r="P341" s="31">
        <f t="shared" si="38"/>
        <v>24.159618275007336</v>
      </c>
      <c r="Q341" s="31">
        <f t="shared" si="38"/>
        <v>25.198462948932622</v>
      </c>
      <c r="R341" s="75"/>
      <c r="S341" s="73"/>
      <c r="T341" s="76"/>
    </row>
    <row r="342" spans="1:20" x14ac:dyDescent="0.25">
      <c r="A342" s="25">
        <v>42962.041686053242</v>
      </c>
      <c r="B342" s="26">
        <v>64</v>
      </c>
      <c r="C342" s="27">
        <v>1376.64</v>
      </c>
      <c r="D342" s="26">
        <v>0</v>
      </c>
      <c r="E342" s="27">
        <v>0</v>
      </c>
      <c r="F342" s="28">
        <f t="shared" si="35"/>
        <v>64</v>
      </c>
      <c r="G342" s="28">
        <f t="shared" si="35"/>
        <v>1376.64</v>
      </c>
      <c r="H342" s="29">
        <v>0</v>
      </c>
      <c r="I342" s="30">
        <f t="shared" si="37"/>
        <v>64</v>
      </c>
      <c r="J342" s="31">
        <f t="shared" si="36"/>
        <v>21.51</v>
      </c>
      <c r="K342" s="78"/>
      <c r="L342" s="75"/>
      <c r="M342" s="31">
        <f t="shared" si="38"/>
        <v>43.797654223603928</v>
      </c>
      <c r="N342" s="31">
        <f t="shared" si="38"/>
        <v>23.568419501998282</v>
      </c>
      <c r="O342" s="31">
        <f t="shared" si="38"/>
        <v>22.142189202234025</v>
      </c>
      <c r="P342" s="31">
        <f t="shared" si="38"/>
        <v>24.159618275007336</v>
      </c>
      <c r="Q342" s="31">
        <f t="shared" si="38"/>
        <v>25.198462948932622</v>
      </c>
      <c r="R342" s="75"/>
      <c r="S342" s="73"/>
      <c r="T342" s="76"/>
    </row>
    <row r="343" spans="1:20" x14ac:dyDescent="0.25">
      <c r="A343" s="25">
        <v>42962.08335277778</v>
      </c>
      <c r="B343" s="26">
        <v>58.654000000000003</v>
      </c>
      <c r="C343" s="27">
        <v>1262.1497399999998</v>
      </c>
      <c r="D343" s="26">
        <v>0</v>
      </c>
      <c r="E343" s="27">
        <v>0</v>
      </c>
      <c r="F343" s="28">
        <f t="shared" si="35"/>
        <v>58.654000000000003</v>
      </c>
      <c r="G343" s="28">
        <f t="shared" si="35"/>
        <v>1262.1497399999998</v>
      </c>
      <c r="H343" s="29">
        <v>0</v>
      </c>
      <c r="I343" s="30">
        <f t="shared" si="37"/>
        <v>58.654000000000003</v>
      </c>
      <c r="J343" s="31">
        <f t="shared" si="36"/>
        <v>21.518562075902746</v>
      </c>
      <c r="K343" s="78"/>
      <c r="L343" s="75"/>
      <c r="M343" s="31">
        <f t="shared" si="38"/>
        <v>43.797654223603928</v>
      </c>
      <c r="N343" s="31">
        <f t="shared" si="38"/>
        <v>23.568419501998282</v>
      </c>
      <c r="O343" s="31">
        <f t="shared" si="38"/>
        <v>22.142189202234025</v>
      </c>
      <c r="P343" s="31">
        <f t="shared" si="38"/>
        <v>24.159618275007336</v>
      </c>
      <c r="Q343" s="31">
        <f t="shared" si="38"/>
        <v>25.198462948932622</v>
      </c>
      <c r="R343" s="75"/>
      <c r="S343" s="73"/>
      <c r="T343" s="76"/>
    </row>
    <row r="344" spans="1:20" x14ac:dyDescent="0.25">
      <c r="A344" s="25">
        <v>42962.125019502317</v>
      </c>
      <c r="B344" s="26">
        <v>40.153999999999996</v>
      </c>
      <c r="C344" s="27">
        <v>849.52686000000006</v>
      </c>
      <c r="D344" s="26">
        <v>0</v>
      </c>
      <c r="E344" s="27">
        <v>0</v>
      </c>
      <c r="F344" s="28">
        <f t="shared" si="35"/>
        <v>40.153999999999996</v>
      </c>
      <c r="G344" s="28">
        <f t="shared" si="35"/>
        <v>849.52686000000006</v>
      </c>
      <c r="H344" s="29">
        <v>0</v>
      </c>
      <c r="I344" s="30">
        <f t="shared" si="37"/>
        <v>40.153999999999996</v>
      </c>
      <c r="J344" s="31">
        <f t="shared" si="36"/>
        <v>21.156718135179563</v>
      </c>
      <c r="K344" s="78"/>
      <c r="L344" s="75"/>
      <c r="M344" s="31">
        <f t="shared" ref="M344:Q359" si="39">M343</f>
        <v>43.797654223603928</v>
      </c>
      <c r="N344" s="31">
        <f t="shared" si="39"/>
        <v>23.568419501998282</v>
      </c>
      <c r="O344" s="31">
        <f t="shared" si="39"/>
        <v>22.142189202234025</v>
      </c>
      <c r="P344" s="31">
        <f t="shared" si="39"/>
        <v>24.159618275007336</v>
      </c>
      <c r="Q344" s="31">
        <f t="shared" si="39"/>
        <v>25.198462948932622</v>
      </c>
      <c r="R344" s="75"/>
      <c r="S344" s="73"/>
      <c r="T344" s="76"/>
    </row>
    <row r="345" spans="1:20" x14ac:dyDescent="0.25">
      <c r="A345" s="25">
        <v>42962.166686226854</v>
      </c>
      <c r="B345" s="26">
        <v>55.02</v>
      </c>
      <c r="C345" s="27">
        <v>1140.5645999999999</v>
      </c>
      <c r="D345" s="26">
        <v>12.05</v>
      </c>
      <c r="E345" s="27">
        <v>249.79700000000003</v>
      </c>
      <c r="F345" s="28">
        <f t="shared" si="35"/>
        <v>42.97</v>
      </c>
      <c r="G345" s="28">
        <f t="shared" si="35"/>
        <v>890.7675999999999</v>
      </c>
      <c r="H345" s="29">
        <v>0</v>
      </c>
      <c r="I345" s="30">
        <f t="shared" si="37"/>
        <v>42.97</v>
      </c>
      <c r="J345" s="31">
        <f t="shared" si="36"/>
        <v>20.729988363974865</v>
      </c>
      <c r="K345" s="78"/>
      <c r="L345" s="75"/>
      <c r="M345" s="31">
        <f t="shared" si="39"/>
        <v>43.797654223603928</v>
      </c>
      <c r="N345" s="31">
        <f t="shared" si="39"/>
        <v>23.568419501998282</v>
      </c>
      <c r="O345" s="31">
        <f t="shared" si="39"/>
        <v>22.142189202234025</v>
      </c>
      <c r="P345" s="31">
        <f t="shared" si="39"/>
        <v>24.159618275007336</v>
      </c>
      <c r="Q345" s="31">
        <f t="shared" si="39"/>
        <v>25.198462948932622</v>
      </c>
      <c r="R345" s="75"/>
      <c r="S345" s="73"/>
      <c r="T345" s="76"/>
    </row>
    <row r="346" spans="1:20" x14ac:dyDescent="0.25">
      <c r="A346" s="25">
        <v>42962.208352951391</v>
      </c>
      <c r="B346" s="26">
        <v>44.514000000000003</v>
      </c>
      <c r="C346" s="27">
        <v>926.33633999999995</v>
      </c>
      <c r="D346" s="26">
        <v>9.9</v>
      </c>
      <c r="E346" s="27">
        <v>206.01900000000001</v>
      </c>
      <c r="F346" s="28">
        <f t="shared" si="35"/>
        <v>34.614000000000004</v>
      </c>
      <c r="G346" s="28">
        <f t="shared" si="35"/>
        <v>720.31733999999994</v>
      </c>
      <c r="H346" s="29">
        <v>0</v>
      </c>
      <c r="I346" s="30">
        <f t="shared" si="37"/>
        <v>34.614000000000004</v>
      </c>
      <c r="J346" s="31">
        <f t="shared" si="36"/>
        <v>20.809999999999995</v>
      </c>
      <c r="K346" s="78"/>
      <c r="L346" s="75"/>
      <c r="M346" s="31">
        <f t="shared" si="39"/>
        <v>43.797654223603928</v>
      </c>
      <c r="N346" s="31">
        <f t="shared" si="39"/>
        <v>23.568419501998282</v>
      </c>
      <c r="O346" s="31">
        <f t="shared" si="39"/>
        <v>22.142189202234025</v>
      </c>
      <c r="P346" s="31">
        <f t="shared" si="39"/>
        <v>24.159618275007336</v>
      </c>
      <c r="Q346" s="31">
        <f t="shared" si="39"/>
        <v>25.198462948932622</v>
      </c>
      <c r="R346" s="75"/>
      <c r="S346" s="73"/>
      <c r="T346" s="76"/>
    </row>
    <row r="347" spans="1:20" x14ac:dyDescent="0.25">
      <c r="A347" s="25">
        <v>42962.250019675928</v>
      </c>
      <c r="B347" s="26">
        <v>0.7</v>
      </c>
      <c r="C347" s="27">
        <v>14.760199999999999</v>
      </c>
      <c r="D347" s="26">
        <v>0</v>
      </c>
      <c r="E347" s="27">
        <v>0</v>
      </c>
      <c r="F347" s="28">
        <f t="shared" si="35"/>
        <v>0.7</v>
      </c>
      <c r="G347" s="28">
        <f t="shared" si="35"/>
        <v>14.760199999999999</v>
      </c>
      <c r="H347" s="29">
        <v>0</v>
      </c>
      <c r="I347" s="30">
        <f t="shared" si="37"/>
        <v>0.7</v>
      </c>
      <c r="J347" s="31">
        <f t="shared" si="36"/>
        <v>21.086000000000002</v>
      </c>
      <c r="K347" s="78"/>
      <c r="L347" s="75"/>
      <c r="M347" s="31">
        <f t="shared" si="39"/>
        <v>43.797654223603928</v>
      </c>
      <c r="N347" s="31">
        <f t="shared" si="39"/>
        <v>23.568419501998282</v>
      </c>
      <c r="O347" s="31">
        <f t="shared" si="39"/>
        <v>22.142189202234025</v>
      </c>
      <c r="P347" s="31">
        <f t="shared" si="39"/>
        <v>24.159618275007336</v>
      </c>
      <c r="Q347" s="31">
        <f t="shared" si="39"/>
        <v>25.198462948932622</v>
      </c>
      <c r="R347" s="75"/>
      <c r="S347" s="73"/>
      <c r="T347" s="76"/>
    </row>
    <row r="348" spans="1:20" x14ac:dyDescent="0.25">
      <c r="A348" s="25">
        <v>42962.291686400466</v>
      </c>
      <c r="B348" s="26">
        <v>0</v>
      </c>
      <c r="C348" s="27">
        <v>0</v>
      </c>
      <c r="D348" s="26">
        <v>0</v>
      </c>
      <c r="E348" s="27">
        <v>0</v>
      </c>
      <c r="F348" s="28">
        <f t="shared" si="35"/>
        <v>0</v>
      </c>
      <c r="G348" s="28">
        <f t="shared" si="35"/>
        <v>0</v>
      </c>
      <c r="H348" s="29">
        <v>0</v>
      </c>
      <c r="I348" s="30">
        <f t="shared" si="37"/>
        <v>0</v>
      </c>
      <c r="J348" s="31">
        <f t="shared" si="36"/>
        <v>0</v>
      </c>
      <c r="K348" s="78"/>
      <c r="L348" s="75"/>
      <c r="M348" s="31">
        <f t="shared" si="39"/>
        <v>43.797654223603928</v>
      </c>
      <c r="N348" s="31">
        <f t="shared" si="39"/>
        <v>23.568419501998282</v>
      </c>
      <c r="O348" s="31">
        <f t="shared" si="39"/>
        <v>22.142189202234025</v>
      </c>
      <c r="P348" s="31">
        <f t="shared" si="39"/>
        <v>24.159618275007336</v>
      </c>
      <c r="Q348" s="31">
        <f t="shared" si="39"/>
        <v>25.198462948932622</v>
      </c>
      <c r="R348" s="75"/>
      <c r="S348" s="73"/>
      <c r="T348" s="76"/>
    </row>
    <row r="349" spans="1:20" x14ac:dyDescent="0.25">
      <c r="A349" s="25">
        <v>42962.333353125003</v>
      </c>
      <c r="B349" s="26">
        <v>0</v>
      </c>
      <c r="C349" s="27">
        <v>0</v>
      </c>
      <c r="D349" s="26">
        <v>0</v>
      </c>
      <c r="E349" s="27">
        <v>0</v>
      </c>
      <c r="F349" s="28">
        <f t="shared" si="35"/>
        <v>0</v>
      </c>
      <c r="G349" s="28">
        <f t="shared" si="35"/>
        <v>0</v>
      </c>
      <c r="H349" s="29">
        <v>0</v>
      </c>
      <c r="I349" s="30">
        <f t="shared" si="37"/>
        <v>0</v>
      </c>
      <c r="J349" s="31">
        <f t="shared" si="36"/>
        <v>0</v>
      </c>
      <c r="K349" s="78"/>
      <c r="L349" s="75"/>
      <c r="M349" s="31">
        <f t="shared" si="39"/>
        <v>43.797654223603928</v>
      </c>
      <c r="N349" s="31">
        <f t="shared" si="39"/>
        <v>23.568419501998282</v>
      </c>
      <c r="O349" s="31">
        <f t="shared" si="39"/>
        <v>22.142189202234025</v>
      </c>
      <c r="P349" s="31">
        <f t="shared" si="39"/>
        <v>24.159618275007336</v>
      </c>
      <c r="Q349" s="31">
        <f t="shared" si="39"/>
        <v>25.198462948932622</v>
      </c>
      <c r="R349" s="75"/>
      <c r="S349" s="73"/>
      <c r="T349" s="76"/>
    </row>
    <row r="350" spans="1:20" x14ac:dyDescent="0.25">
      <c r="A350" s="25">
        <v>42962.37501984954</v>
      </c>
      <c r="B350" s="26">
        <v>2.0190000000000001</v>
      </c>
      <c r="C350" s="27">
        <v>51.339131999999999</v>
      </c>
      <c r="D350" s="26">
        <v>2.0190000000000001</v>
      </c>
      <c r="E350" s="27">
        <v>51.339000000000006</v>
      </c>
      <c r="F350" s="28">
        <f t="shared" si="35"/>
        <v>0</v>
      </c>
      <c r="G350" s="28">
        <f t="shared" si="35"/>
        <v>1.319999999935817E-4</v>
      </c>
      <c r="H350" s="29">
        <v>0</v>
      </c>
      <c r="I350" s="30">
        <f t="shared" si="37"/>
        <v>0</v>
      </c>
      <c r="J350" s="31">
        <f t="shared" si="36"/>
        <v>0</v>
      </c>
      <c r="K350" s="78"/>
      <c r="L350" s="75"/>
      <c r="M350" s="31">
        <f t="shared" si="39"/>
        <v>43.797654223603928</v>
      </c>
      <c r="N350" s="31">
        <f t="shared" si="39"/>
        <v>23.568419501998282</v>
      </c>
      <c r="O350" s="31">
        <f t="shared" si="39"/>
        <v>22.142189202234025</v>
      </c>
      <c r="P350" s="31">
        <f t="shared" si="39"/>
        <v>24.159618275007336</v>
      </c>
      <c r="Q350" s="31">
        <f t="shared" si="39"/>
        <v>25.198462948932622</v>
      </c>
      <c r="R350" s="75"/>
      <c r="S350" s="73"/>
      <c r="T350" s="76"/>
    </row>
    <row r="351" spans="1:20" x14ac:dyDescent="0.25">
      <c r="A351" s="25">
        <v>42962.416686574077</v>
      </c>
      <c r="B351" s="26">
        <v>40.756</v>
      </c>
      <c r="C351" s="27">
        <v>1073.9205999999999</v>
      </c>
      <c r="D351" s="26">
        <v>40.756</v>
      </c>
      <c r="E351" s="27">
        <v>1073.921</v>
      </c>
      <c r="F351" s="28">
        <f t="shared" si="35"/>
        <v>0</v>
      </c>
      <c r="G351" s="28">
        <f t="shared" si="35"/>
        <v>-4.0000000012696546E-4</v>
      </c>
      <c r="H351" s="29">
        <v>0</v>
      </c>
      <c r="I351" s="30">
        <f t="shared" si="37"/>
        <v>0</v>
      </c>
      <c r="J351" s="31">
        <f t="shared" si="36"/>
        <v>0</v>
      </c>
      <c r="K351" s="78"/>
      <c r="L351" s="75"/>
      <c r="M351" s="31">
        <f t="shared" si="39"/>
        <v>43.797654223603928</v>
      </c>
      <c r="N351" s="31">
        <f t="shared" si="39"/>
        <v>23.568419501998282</v>
      </c>
      <c r="O351" s="31">
        <f t="shared" si="39"/>
        <v>22.142189202234025</v>
      </c>
      <c r="P351" s="31">
        <f t="shared" si="39"/>
        <v>24.159618275007336</v>
      </c>
      <c r="Q351" s="31">
        <f t="shared" si="39"/>
        <v>25.198462948932622</v>
      </c>
      <c r="R351" s="75"/>
      <c r="S351" s="73"/>
      <c r="T351" s="76"/>
    </row>
    <row r="352" spans="1:20" x14ac:dyDescent="0.25">
      <c r="A352" s="25">
        <v>42962.458353298614</v>
      </c>
      <c r="B352" s="26">
        <v>0</v>
      </c>
      <c r="C352" s="27">
        <v>0</v>
      </c>
      <c r="D352" s="26">
        <v>0</v>
      </c>
      <c r="E352" s="27">
        <v>0</v>
      </c>
      <c r="F352" s="28">
        <f t="shared" si="35"/>
        <v>0</v>
      </c>
      <c r="G352" s="28">
        <f t="shared" si="35"/>
        <v>0</v>
      </c>
      <c r="H352" s="29">
        <v>0</v>
      </c>
      <c r="I352" s="30">
        <f t="shared" si="37"/>
        <v>0</v>
      </c>
      <c r="J352" s="31">
        <f t="shared" si="36"/>
        <v>0</v>
      </c>
      <c r="K352" s="78"/>
      <c r="L352" s="75"/>
      <c r="M352" s="31">
        <f t="shared" si="39"/>
        <v>43.797654223603928</v>
      </c>
      <c r="N352" s="31">
        <f t="shared" si="39"/>
        <v>23.568419501998282</v>
      </c>
      <c r="O352" s="31">
        <f t="shared" si="39"/>
        <v>22.142189202234025</v>
      </c>
      <c r="P352" s="31">
        <f t="shared" si="39"/>
        <v>24.159618275007336</v>
      </c>
      <c r="Q352" s="31">
        <f t="shared" si="39"/>
        <v>25.198462948932622</v>
      </c>
      <c r="R352" s="75"/>
      <c r="S352" s="73"/>
      <c r="T352" s="76"/>
    </row>
    <row r="353" spans="1:20" x14ac:dyDescent="0.25">
      <c r="A353" s="25">
        <v>42962.500020023152</v>
      </c>
      <c r="B353" s="26">
        <v>68.567999999999998</v>
      </c>
      <c r="C353" s="27">
        <v>1978.1867999999999</v>
      </c>
      <c r="D353" s="26">
        <v>68.567999999999998</v>
      </c>
      <c r="E353" s="27">
        <v>1978.1870000000001</v>
      </c>
      <c r="F353" s="28">
        <f t="shared" si="35"/>
        <v>0</v>
      </c>
      <c r="G353" s="28">
        <f t="shared" si="35"/>
        <v>-2.0000000017716957E-4</v>
      </c>
      <c r="H353" s="29">
        <v>0</v>
      </c>
      <c r="I353" s="30">
        <f t="shared" si="37"/>
        <v>0</v>
      </c>
      <c r="J353" s="31">
        <f t="shared" si="36"/>
        <v>0</v>
      </c>
      <c r="K353" s="78"/>
      <c r="L353" s="75"/>
      <c r="M353" s="31">
        <f t="shared" si="39"/>
        <v>43.797654223603928</v>
      </c>
      <c r="N353" s="31">
        <f t="shared" si="39"/>
        <v>23.568419501998282</v>
      </c>
      <c r="O353" s="31">
        <f t="shared" si="39"/>
        <v>22.142189202234025</v>
      </c>
      <c r="P353" s="31">
        <f t="shared" si="39"/>
        <v>24.159618275007336</v>
      </c>
      <c r="Q353" s="31">
        <f t="shared" si="39"/>
        <v>25.198462948932622</v>
      </c>
      <c r="R353" s="75"/>
      <c r="S353" s="73"/>
      <c r="T353" s="76"/>
    </row>
    <row r="354" spans="1:20" x14ac:dyDescent="0.25">
      <c r="A354" s="25">
        <v>42962.541686747689</v>
      </c>
      <c r="B354" s="26">
        <v>159.601</v>
      </c>
      <c r="C354" s="27">
        <v>4893.3666599999997</v>
      </c>
      <c r="D354" s="26">
        <v>159.601</v>
      </c>
      <c r="E354" s="27">
        <v>4893.3670000000002</v>
      </c>
      <c r="F354" s="28">
        <f t="shared" si="35"/>
        <v>0</v>
      </c>
      <c r="G354" s="28">
        <f t="shared" si="35"/>
        <v>-3.4000000050582457E-4</v>
      </c>
      <c r="H354" s="29">
        <v>0</v>
      </c>
      <c r="I354" s="30">
        <f t="shared" si="37"/>
        <v>0</v>
      </c>
      <c r="J354" s="31">
        <f t="shared" si="36"/>
        <v>0</v>
      </c>
      <c r="K354" s="78"/>
      <c r="L354" s="75"/>
      <c r="M354" s="31">
        <f t="shared" si="39"/>
        <v>43.797654223603928</v>
      </c>
      <c r="N354" s="31">
        <f t="shared" si="39"/>
        <v>23.568419501998282</v>
      </c>
      <c r="O354" s="31">
        <f t="shared" si="39"/>
        <v>22.142189202234025</v>
      </c>
      <c r="P354" s="31">
        <f t="shared" si="39"/>
        <v>24.159618275007336</v>
      </c>
      <c r="Q354" s="31">
        <f t="shared" si="39"/>
        <v>25.198462948932622</v>
      </c>
      <c r="R354" s="75"/>
      <c r="S354" s="73"/>
      <c r="T354" s="76"/>
    </row>
    <row r="355" spans="1:20" x14ac:dyDescent="0.25">
      <c r="A355" s="25">
        <v>42962.583353472219</v>
      </c>
      <c r="B355" s="26">
        <v>167.52</v>
      </c>
      <c r="C355" s="27">
        <v>5137.8383999999996</v>
      </c>
      <c r="D355" s="26">
        <v>167.52</v>
      </c>
      <c r="E355" s="27">
        <v>5137.8380000000006</v>
      </c>
      <c r="F355" s="28">
        <f t="shared" si="35"/>
        <v>0</v>
      </c>
      <c r="G355" s="28">
        <f t="shared" si="35"/>
        <v>3.9999999899009708E-4</v>
      </c>
      <c r="H355" s="29">
        <v>0</v>
      </c>
      <c r="I355" s="30">
        <f t="shared" si="37"/>
        <v>0</v>
      </c>
      <c r="J355" s="31">
        <f t="shared" si="36"/>
        <v>0</v>
      </c>
      <c r="K355" s="78"/>
      <c r="L355" s="75"/>
      <c r="M355" s="31">
        <f t="shared" si="39"/>
        <v>43.797654223603928</v>
      </c>
      <c r="N355" s="31">
        <f t="shared" si="39"/>
        <v>23.568419501998282</v>
      </c>
      <c r="O355" s="31">
        <f t="shared" si="39"/>
        <v>22.142189202234025</v>
      </c>
      <c r="P355" s="31">
        <f t="shared" si="39"/>
        <v>24.159618275007336</v>
      </c>
      <c r="Q355" s="31">
        <f t="shared" si="39"/>
        <v>25.198462948932622</v>
      </c>
      <c r="R355" s="75"/>
      <c r="S355" s="73"/>
      <c r="T355" s="76"/>
    </row>
    <row r="356" spans="1:20" x14ac:dyDescent="0.25">
      <c r="A356" s="25">
        <v>42962.625020196756</v>
      </c>
      <c r="B356" s="26">
        <v>111.709</v>
      </c>
      <c r="C356" s="27">
        <v>5735.1400599999997</v>
      </c>
      <c r="D356" s="26">
        <v>111.709</v>
      </c>
      <c r="E356" s="27">
        <v>5735.14</v>
      </c>
      <c r="F356" s="28">
        <f t="shared" si="35"/>
        <v>0</v>
      </c>
      <c r="G356" s="28">
        <f t="shared" si="35"/>
        <v>5.9999999393767212E-5</v>
      </c>
      <c r="H356" s="29">
        <v>0</v>
      </c>
      <c r="I356" s="30">
        <f t="shared" si="37"/>
        <v>0</v>
      </c>
      <c r="J356" s="31">
        <f t="shared" si="36"/>
        <v>0</v>
      </c>
      <c r="K356" s="78"/>
      <c r="L356" s="75"/>
      <c r="M356" s="31">
        <f t="shared" si="39"/>
        <v>43.797654223603928</v>
      </c>
      <c r="N356" s="31">
        <f t="shared" si="39"/>
        <v>23.568419501998282</v>
      </c>
      <c r="O356" s="31">
        <f t="shared" si="39"/>
        <v>22.142189202234025</v>
      </c>
      <c r="P356" s="31">
        <f t="shared" si="39"/>
        <v>24.159618275007336</v>
      </c>
      <c r="Q356" s="31">
        <f t="shared" si="39"/>
        <v>25.198462948932622</v>
      </c>
      <c r="R356" s="75"/>
      <c r="S356" s="73"/>
      <c r="T356" s="76"/>
    </row>
    <row r="357" spans="1:20" x14ac:dyDescent="0.25">
      <c r="A357" s="25">
        <v>42962.666686921293</v>
      </c>
      <c r="B357" s="26">
        <v>122.485</v>
      </c>
      <c r="C357" s="27">
        <v>6364.3206</v>
      </c>
      <c r="D357" s="26">
        <v>122.485</v>
      </c>
      <c r="E357" s="27">
        <v>6364.3209999999999</v>
      </c>
      <c r="F357" s="28">
        <f t="shared" si="35"/>
        <v>0</v>
      </c>
      <c r="G357" s="28">
        <f t="shared" si="35"/>
        <v>-3.9999999989959178E-4</v>
      </c>
      <c r="H357" s="29">
        <v>0</v>
      </c>
      <c r="I357" s="30">
        <f t="shared" si="37"/>
        <v>0</v>
      </c>
      <c r="J357" s="31">
        <f t="shared" si="36"/>
        <v>0</v>
      </c>
      <c r="K357" s="78"/>
      <c r="L357" s="75"/>
      <c r="M357" s="31">
        <f t="shared" si="39"/>
        <v>43.797654223603928</v>
      </c>
      <c r="N357" s="31">
        <f t="shared" si="39"/>
        <v>23.568419501998282</v>
      </c>
      <c r="O357" s="31">
        <f t="shared" si="39"/>
        <v>22.142189202234025</v>
      </c>
      <c r="P357" s="31">
        <f t="shared" si="39"/>
        <v>24.159618275007336</v>
      </c>
      <c r="Q357" s="31">
        <f t="shared" si="39"/>
        <v>25.198462948932622</v>
      </c>
      <c r="R357" s="75"/>
      <c r="S357" s="73"/>
      <c r="T357" s="76"/>
    </row>
    <row r="358" spans="1:20" x14ac:dyDescent="0.25">
      <c r="A358" s="25">
        <v>42962.70835364583</v>
      </c>
      <c r="B358" s="26">
        <v>80.722999999999999</v>
      </c>
      <c r="C358" s="27">
        <v>4191.9453899999999</v>
      </c>
      <c r="D358" s="26">
        <v>80.722999999999999</v>
      </c>
      <c r="E358" s="27">
        <v>4191.9450000000006</v>
      </c>
      <c r="F358" s="28">
        <f t="shared" si="35"/>
        <v>0</v>
      </c>
      <c r="G358" s="28">
        <f t="shared" si="35"/>
        <v>3.8999999924271833E-4</v>
      </c>
      <c r="H358" s="29">
        <v>0</v>
      </c>
      <c r="I358" s="30">
        <f t="shared" si="37"/>
        <v>0</v>
      </c>
      <c r="J358" s="31">
        <f t="shared" si="36"/>
        <v>0</v>
      </c>
      <c r="K358" s="78"/>
      <c r="L358" s="75"/>
      <c r="M358" s="31">
        <f t="shared" si="39"/>
        <v>43.797654223603928</v>
      </c>
      <c r="N358" s="31">
        <f t="shared" si="39"/>
        <v>23.568419501998282</v>
      </c>
      <c r="O358" s="31">
        <f t="shared" si="39"/>
        <v>22.142189202234025</v>
      </c>
      <c r="P358" s="31">
        <f t="shared" si="39"/>
        <v>24.159618275007336</v>
      </c>
      <c r="Q358" s="31">
        <f t="shared" si="39"/>
        <v>25.198462948932622</v>
      </c>
      <c r="R358" s="75"/>
      <c r="S358" s="73"/>
      <c r="T358" s="76"/>
    </row>
    <row r="359" spans="1:20" x14ac:dyDescent="0.25">
      <c r="A359" s="25">
        <v>42962.750020370368</v>
      </c>
      <c r="B359" s="26">
        <v>29.866</v>
      </c>
      <c r="C359" s="27">
        <v>1401.91004</v>
      </c>
      <c r="D359" s="26">
        <v>29.866</v>
      </c>
      <c r="E359" s="27">
        <v>1401.91</v>
      </c>
      <c r="F359" s="28">
        <f t="shared" si="35"/>
        <v>0</v>
      </c>
      <c r="G359" s="28">
        <f t="shared" si="35"/>
        <v>3.9999999899009708E-5</v>
      </c>
      <c r="H359" s="29">
        <v>0</v>
      </c>
      <c r="I359" s="30">
        <f t="shared" si="37"/>
        <v>0</v>
      </c>
      <c r="J359" s="31">
        <f t="shared" si="36"/>
        <v>0</v>
      </c>
      <c r="K359" s="78"/>
      <c r="L359" s="75"/>
      <c r="M359" s="31">
        <f t="shared" si="39"/>
        <v>43.797654223603928</v>
      </c>
      <c r="N359" s="31">
        <f t="shared" si="39"/>
        <v>23.568419501998282</v>
      </c>
      <c r="O359" s="31">
        <f t="shared" si="39"/>
        <v>22.142189202234025</v>
      </c>
      <c r="P359" s="31">
        <f t="shared" si="39"/>
        <v>24.159618275007336</v>
      </c>
      <c r="Q359" s="31">
        <f t="shared" si="39"/>
        <v>25.198462948932622</v>
      </c>
      <c r="R359" s="75"/>
      <c r="S359" s="73"/>
      <c r="T359" s="76"/>
    </row>
    <row r="360" spans="1:20" x14ac:dyDescent="0.25">
      <c r="A360" s="25">
        <v>42962.791687094905</v>
      </c>
      <c r="B360" s="26">
        <v>27.977</v>
      </c>
      <c r="C360" s="27">
        <v>981.43316000000004</v>
      </c>
      <c r="D360" s="26">
        <v>27.977</v>
      </c>
      <c r="E360" s="27">
        <v>981.43299999999999</v>
      </c>
      <c r="F360" s="28">
        <f t="shared" si="35"/>
        <v>0</v>
      </c>
      <c r="G360" s="28">
        <f t="shared" si="35"/>
        <v>1.6000000005078618E-4</v>
      </c>
      <c r="H360" s="29">
        <v>0</v>
      </c>
      <c r="I360" s="30">
        <f t="shared" si="37"/>
        <v>0</v>
      </c>
      <c r="J360" s="31">
        <f t="shared" si="36"/>
        <v>0</v>
      </c>
      <c r="K360" s="78"/>
      <c r="L360" s="75"/>
      <c r="M360" s="31">
        <f t="shared" ref="M360:Q375" si="40">M359</f>
        <v>43.797654223603928</v>
      </c>
      <c r="N360" s="31">
        <f t="shared" si="40"/>
        <v>23.568419501998282</v>
      </c>
      <c r="O360" s="31">
        <f t="shared" si="40"/>
        <v>22.142189202234025</v>
      </c>
      <c r="P360" s="31">
        <f t="shared" si="40"/>
        <v>24.159618275007336</v>
      </c>
      <c r="Q360" s="31">
        <f t="shared" si="40"/>
        <v>25.198462948932622</v>
      </c>
      <c r="R360" s="75"/>
      <c r="S360" s="73"/>
      <c r="T360" s="76"/>
    </row>
    <row r="361" spans="1:20" x14ac:dyDescent="0.25">
      <c r="A361" s="25">
        <v>42962.833353819442</v>
      </c>
      <c r="B361" s="26">
        <v>45.17</v>
      </c>
      <c r="C361" s="27">
        <v>1383.1053999999999</v>
      </c>
      <c r="D361" s="26">
        <v>45.17</v>
      </c>
      <c r="E361" s="27">
        <v>1383.105</v>
      </c>
      <c r="F361" s="28">
        <f t="shared" si="35"/>
        <v>0</v>
      </c>
      <c r="G361" s="28">
        <f t="shared" si="35"/>
        <v>3.9999999989959178E-4</v>
      </c>
      <c r="H361" s="29">
        <v>0</v>
      </c>
      <c r="I361" s="30">
        <f t="shared" si="37"/>
        <v>0</v>
      </c>
      <c r="J361" s="31">
        <f t="shared" si="36"/>
        <v>0</v>
      </c>
      <c r="K361" s="78"/>
      <c r="L361" s="75"/>
      <c r="M361" s="31">
        <f t="shared" si="40"/>
        <v>43.797654223603928</v>
      </c>
      <c r="N361" s="31">
        <f t="shared" si="40"/>
        <v>23.568419501998282</v>
      </c>
      <c r="O361" s="31">
        <f t="shared" si="40"/>
        <v>22.142189202234025</v>
      </c>
      <c r="P361" s="31">
        <f t="shared" si="40"/>
        <v>24.159618275007336</v>
      </c>
      <c r="Q361" s="31">
        <f t="shared" si="40"/>
        <v>25.198462948932622</v>
      </c>
      <c r="R361" s="75"/>
      <c r="S361" s="73"/>
      <c r="T361" s="76"/>
    </row>
    <row r="362" spans="1:20" x14ac:dyDescent="0.25">
      <c r="A362" s="25">
        <v>42962.875020543979</v>
      </c>
      <c r="B362" s="26">
        <v>132.31700000000001</v>
      </c>
      <c r="C362" s="27">
        <v>3937.7539200000001</v>
      </c>
      <c r="D362" s="26">
        <v>132.31700000000001</v>
      </c>
      <c r="E362" s="27">
        <v>3937.7540000000004</v>
      </c>
      <c r="F362" s="28">
        <f t="shared" si="35"/>
        <v>0</v>
      </c>
      <c r="G362" s="28">
        <f t="shared" si="35"/>
        <v>-8.0000000252766768E-5</v>
      </c>
      <c r="H362" s="29">
        <v>0</v>
      </c>
      <c r="I362" s="30">
        <f t="shared" si="37"/>
        <v>0</v>
      </c>
      <c r="J362" s="31">
        <f t="shared" si="36"/>
        <v>0</v>
      </c>
      <c r="K362" s="78"/>
      <c r="L362" s="75"/>
      <c r="M362" s="31">
        <f t="shared" si="40"/>
        <v>43.797654223603928</v>
      </c>
      <c r="N362" s="31">
        <f t="shared" si="40"/>
        <v>23.568419501998282</v>
      </c>
      <c r="O362" s="31">
        <f t="shared" si="40"/>
        <v>22.142189202234025</v>
      </c>
      <c r="P362" s="31">
        <f t="shared" si="40"/>
        <v>24.159618275007336</v>
      </c>
      <c r="Q362" s="31">
        <f t="shared" si="40"/>
        <v>25.198462948932622</v>
      </c>
      <c r="R362" s="75"/>
      <c r="S362" s="73"/>
      <c r="T362" s="76"/>
    </row>
    <row r="363" spans="1:20" x14ac:dyDescent="0.25">
      <c r="A363" s="25">
        <v>42962.916687268516</v>
      </c>
      <c r="B363" s="26">
        <v>147.34899999999999</v>
      </c>
      <c r="C363" s="27">
        <v>4379.2122799999997</v>
      </c>
      <c r="D363" s="26">
        <v>147.34900000000002</v>
      </c>
      <c r="E363" s="27">
        <v>4379.2120000000004</v>
      </c>
      <c r="F363" s="28">
        <f t="shared" si="35"/>
        <v>0</v>
      </c>
      <c r="G363" s="28">
        <f t="shared" si="35"/>
        <v>2.7999999929306796E-4</v>
      </c>
      <c r="H363" s="29">
        <v>0</v>
      </c>
      <c r="I363" s="30">
        <f t="shared" si="37"/>
        <v>0</v>
      </c>
      <c r="J363" s="31">
        <f t="shared" si="36"/>
        <v>0</v>
      </c>
      <c r="K363" s="78"/>
      <c r="L363" s="75"/>
      <c r="M363" s="31">
        <f t="shared" si="40"/>
        <v>43.797654223603928</v>
      </c>
      <c r="N363" s="31">
        <f t="shared" si="40"/>
        <v>23.568419501998282</v>
      </c>
      <c r="O363" s="31">
        <f t="shared" si="40"/>
        <v>22.142189202234025</v>
      </c>
      <c r="P363" s="31">
        <f t="shared" si="40"/>
        <v>24.159618275007336</v>
      </c>
      <c r="Q363" s="31">
        <f t="shared" si="40"/>
        <v>25.198462948932622</v>
      </c>
      <c r="R363" s="75"/>
      <c r="S363" s="73"/>
      <c r="T363" s="76"/>
    </row>
    <row r="364" spans="1:20" x14ac:dyDescent="0.25">
      <c r="A364" s="25">
        <v>42962.958353993054</v>
      </c>
      <c r="B364" s="26">
        <v>181.02199999999999</v>
      </c>
      <c r="C364" s="27">
        <v>4357.1995399999996</v>
      </c>
      <c r="D364" s="26">
        <v>97.032000000000011</v>
      </c>
      <c r="E364" s="27">
        <v>2335.5520000000001</v>
      </c>
      <c r="F364" s="28">
        <f t="shared" si="35"/>
        <v>83.989999999999981</v>
      </c>
      <c r="G364" s="28">
        <f t="shared" si="35"/>
        <v>2021.6475399999995</v>
      </c>
      <c r="H364" s="29">
        <v>0</v>
      </c>
      <c r="I364" s="30">
        <f t="shared" si="37"/>
        <v>83.989999999999981</v>
      </c>
      <c r="J364" s="31">
        <f t="shared" si="36"/>
        <v>24.070098106917488</v>
      </c>
      <c r="K364" s="78"/>
      <c r="L364" s="75"/>
      <c r="M364" s="31">
        <f t="shared" si="40"/>
        <v>43.797654223603928</v>
      </c>
      <c r="N364" s="31">
        <f t="shared" si="40"/>
        <v>23.568419501998282</v>
      </c>
      <c r="O364" s="31">
        <f t="shared" si="40"/>
        <v>22.142189202234025</v>
      </c>
      <c r="P364" s="31">
        <f t="shared" si="40"/>
        <v>24.159618275007336</v>
      </c>
      <c r="Q364" s="31">
        <f t="shared" si="40"/>
        <v>25.198462948932622</v>
      </c>
      <c r="R364" s="75"/>
      <c r="S364" s="73"/>
      <c r="T364" s="76"/>
    </row>
    <row r="365" spans="1:20" x14ac:dyDescent="0.25">
      <c r="A365" s="25">
        <v>42963.000020717591</v>
      </c>
      <c r="B365" s="26">
        <v>70.569000000000003</v>
      </c>
      <c r="C365" s="27">
        <v>1510.1766</v>
      </c>
      <c r="D365" s="26">
        <v>0</v>
      </c>
      <c r="E365" s="27">
        <v>0</v>
      </c>
      <c r="F365" s="28">
        <f t="shared" si="35"/>
        <v>70.569000000000003</v>
      </c>
      <c r="G365" s="28">
        <f t="shared" si="35"/>
        <v>1510.1766</v>
      </c>
      <c r="H365" s="29">
        <v>0</v>
      </c>
      <c r="I365" s="30">
        <f t="shared" si="37"/>
        <v>70.569000000000003</v>
      </c>
      <c r="J365" s="31">
        <f t="shared" si="36"/>
        <v>21.4</v>
      </c>
      <c r="K365" s="78"/>
      <c r="L365" s="75"/>
      <c r="M365" s="31">
        <f t="shared" si="40"/>
        <v>43.797654223603928</v>
      </c>
      <c r="N365" s="31">
        <f t="shared" si="40"/>
        <v>23.568419501998282</v>
      </c>
      <c r="O365" s="31">
        <f t="shared" si="40"/>
        <v>22.142189202234025</v>
      </c>
      <c r="P365" s="31">
        <f t="shared" si="40"/>
        <v>24.159618275007336</v>
      </c>
      <c r="Q365" s="31">
        <f t="shared" si="40"/>
        <v>25.198462948932622</v>
      </c>
      <c r="R365" s="75"/>
      <c r="S365" s="73"/>
      <c r="T365" s="76"/>
    </row>
    <row r="366" spans="1:20" x14ac:dyDescent="0.25">
      <c r="A366" s="25">
        <v>42963.041687442128</v>
      </c>
      <c r="B366" s="26">
        <v>55.575000000000003</v>
      </c>
      <c r="C366" s="27">
        <v>1228.2075</v>
      </c>
      <c r="D366" s="26">
        <v>15.303000000000001</v>
      </c>
      <c r="E366" s="27">
        <v>338.197</v>
      </c>
      <c r="F366" s="28">
        <f t="shared" si="35"/>
        <v>40.272000000000006</v>
      </c>
      <c r="G366" s="28">
        <f t="shared" si="35"/>
        <v>890.01049999999998</v>
      </c>
      <c r="H366" s="29">
        <v>0</v>
      </c>
      <c r="I366" s="30">
        <f t="shared" si="37"/>
        <v>40.272000000000006</v>
      </c>
      <c r="J366" s="31">
        <f t="shared" si="36"/>
        <v>22.099982618196261</v>
      </c>
      <c r="K366" s="78"/>
      <c r="L366" s="75"/>
      <c r="M366" s="31">
        <f t="shared" si="40"/>
        <v>43.797654223603928</v>
      </c>
      <c r="N366" s="31">
        <f t="shared" si="40"/>
        <v>23.568419501998282</v>
      </c>
      <c r="O366" s="31">
        <f t="shared" si="40"/>
        <v>22.142189202234025</v>
      </c>
      <c r="P366" s="31">
        <f t="shared" si="40"/>
        <v>24.159618275007336</v>
      </c>
      <c r="Q366" s="31">
        <f t="shared" si="40"/>
        <v>25.198462948932622</v>
      </c>
      <c r="R366" s="75"/>
      <c r="S366" s="73"/>
      <c r="T366" s="76"/>
    </row>
    <row r="367" spans="1:20" x14ac:dyDescent="0.25">
      <c r="A367" s="25">
        <v>42963.083354166665</v>
      </c>
      <c r="B367" s="26">
        <v>19.899999999999999</v>
      </c>
      <c r="C367" s="27">
        <v>411.53199999999998</v>
      </c>
      <c r="D367" s="26">
        <v>0</v>
      </c>
      <c r="E367" s="27">
        <v>0</v>
      </c>
      <c r="F367" s="28">
        <f t="shared" si="35"/>
        <v>19.899999999999999</v>
      </c>
      <c r="G367" s="28">
        <f t="shared" si="35"/>
        <v>411.53199999999998</v>
      </c>
      <c r="H367" s="29">
        <v>0</v>
      </c>
      <c r="I367" s="30">
        <f t="shared" si="37"/>
        <v>19.899999999999999</v>
      </c>
      <c r="J367" s="31">
        <f t="shared" si="36"/>
        <v>20.68</v>
      </c>
      <c r="K367" s="78"/>
      <c r="L367" s="75"/>
      <c r="M367" s="31">
        <f t="shared" si="40"/>
        <v>43.797654223603928</v>
      </c>
      <c r="N367" s="31">
        <f t="shared" si="40"/>
        <v>23.568419501998282</v>
      </c>
      <c r="O367" s="31">
        <f t="shared" si="40"/>
        <v>22.142189202234025</v>
      </c>
      <c r="P367" s="31">
        <f t="shared" si="40"/>
        <v>24.159618275007336</v>
      </c>
      <c r="Q367" s="31">
        <f t="shared" si="40"/>
        <v>25.198462948932622</v>
      </c>
      <c r="R367" s="75"/>
      <c r="S367" s="73"/>
      <c r="T367" s="76"/>
    </row>
    <row r="368" spans="1:20" x14ac:dyDescent="0.25">
      <c r="A368" s="25">
        <v>42963.125020891202</v>
      </c>
      <c r="B368" s="26">
        <v>0</v>
      </c>
      <c r="C368" s="27">
        <v>0</v>
      </c>
      <c r="D368" s="26">
        <v>0</v>
      </c>
      <c r="E368" s="27">
        <v>0</v>
      </c>
      <c r="F368" s="28">
        <f t="shared" si="35"/>
        <v>0</v>
      </c>
      <c r="G368" s="28">
        <f t="shared" si="35"/>
        <v>0</v>
      </c>
      <c r="H368" s="29">
        <v>0</v>
      </c>
      <c r="I368" s="30">
        <f t="shared" si="37"/>
        <v>0</v>
      </c>
      <c r="J368" s="31">
        <f t="shared" si="36"/>
        <v>0</v>
      </c>
      <c r="K368" s="78"/>
      <c r="L368" s="75"/>
      <c r="M368" s="31">
        <f t="shared" si="40"/>
        <v>43.797654223603928</v>
      </c>
      <c r="N368" s="31">
        <f t="shared" si="40"/>
        <v>23.568419501998282</v>
      </c>
      <c r="O368" s="31">
        <f t="shared" si="40"/>
        <v>22.142189202234025</v>
      </c>
      <c r="P368" s="31">
        <f t="shared" si="40"/>
        <v>24.159618275007336</v>
      </c>
      <c r="Q368" s="31">
        <f t="shared" si="40"/>
        <v>25.198462948932622</v>
      </c>
      <c r="R368" s="75"/>
      <c r="S368" s="73"/>
      <c r="T368" s="76"/>
    </row>
    <row r="369" spans="1:20" x14ac:dyDescent="0.25">
      <c r="A369" s="25">
        <v>42963.16668761574</v>
      </c>
      <c r="B369" s="26">
        <v>0</v>
      </c>
      <c r="C369" s="27">
        <v>0</v>
      </c>
      <c r="D369" s="26">
        <v>0</v>
      </c>
      <c r="E369" s="27">
        <v>0</v>
      </c>
      <c r="F369" s="28">
        <f t="shared" si="35"/>
        <v>0</v>
      </c>
      <c r="G369" s="28">
        <f t="shared" si="35"/>
        <v>0</v>
      </c>
      <c r="H369" s="29">
        <v>0</v>
      </c>
      <c r="I369" s="30">
        <f t="shared" si="37"/>
        <v>0</v>
      </c>
      <c r="J369" s="31">
        <f t="shared" si="36"/>
        <v>0</v>
      </c>
      <c r="K369" s="78"/>
      <c r="L369" s="75"/>
      <c r="M369" s="31">
        <f t="shared" si="40"/>
        <v>43.797654223603928</v>
      </c>
      <c r="N369" s="31">
        <f t="shared" si="40"/>
        <v>23.568419501998282</v>
      </c>
      <c r="O369" s="31">
        <f t="shared" si="40"/>
        <v>22.142189202234025</v>
      </c>
      <c r="P369" s="31">
        <f t="shared" si="40"/>
        <v>24.159618275007336</v>
      </c>
      <c r="Q369" s="31">
        <f t="shared" si="40"/>
        <v>25.198462948932622</v>
      </c>
      <c r="R369" s="75"/>
      <c r="S369" s="73"/>
      <c r="T369" s="76"/>
    </row>
    <row r="370" spans="1:20" x14ac:dyDescent="0.25">
      <c r="A370" s="25">
        <v>42963.208354340277</v>
      </c>
      <c r="B370" s="26">
        <v>0</v>
      </c>
      <c r="C370" s="27">
        <v>0</v>
      </c>
      <c r="D370" s="26">
        <v>0</v>
      </c>
      <c r="E370" s="27">
        <v>0</v>
      </c>
      <c r="F370" s="28">
        <f t="shared" si="35"/>
        <v>0</v>
      </c>
      <c r="G370" s="28">
        <f t="shared" si="35"/>
        <v>0</v>
      </c>
      <c r="H370" s="29">
        <v>0</v>
      </c>
      <c r="I370" s="30">
        <f t="shared" si="37"/>
        <v>0</v>
      </c>
      <c r="J370" s="31">
        <f t="shared" si="36"/>
        <v>0</v>
      </c>
      <c r="K370" s="78"/>
      <c r="L370" s="75"/>
      <c r="M370" s="31">
        <f t="shared" si="40"/>
        <v>43.797654223603928</v>
      </c>
      <c r="N370" s="31">
        <f t="shared" si="40"/>
        <v>23.568419501998282</v>
      </c>
      <c r="O370" s="31">
        <f t="shared" si="40"/>
        <v>22.142189202234025</v>
      </c>
      <c r="P370" s="31">
        <f t="shared" si="40"/>
        <v>24.159618275007336</v>
      </c>
      <c r="Q370" s="31">
        <f t="shared" si="40"/>
        <v>25.198462948932622</v>
      </c>
      <c r="R370" s="75"/>
      <c r="S370" s="73"/>
      <c r="T370" s="76"/>
    </row>
    <row r="371" spans="1:20" x14ac:dyDescent="0.25">
      <c r="A371" s="25">
        <v>42963.250021064814</v>
      </c>
      <c r="B371" s="26">
        <v>0</v>
      </c>
      <c r="C371" s="27">
        <v>0</v>
      </c>
      <c r="D371" s="26">
        <v>0</v>
      </c>
      <c r="E371" s="27">
        <v>0</v>
      </c>
      <c r="F371" s="28">
        <f t="shared" si="35"/>
        <v>0</v>
      </c>
      <c r="G371" s="28">
        <f t="shared" si="35"/>
        <v>0</v>
      </c>
      <c r="H371" s="29">
        <v>0</v>
      </c>
      <c r="I371" s="30">
        <f t="shared" si="37"/>
        <v>0</v>
      </c>
      <c r="J371" s="31">
        <f t="shared" si="36"/>
        <v>0</v>
      </c>
      <c r="K371" s="78"/>
      <c r="L371" s="75"/>
      <c r="M371" s="31">
        <f t="shared" si="40"/>
        <v>43.797654223603928</v>
      </c>
      <c r="N371" s="31">
        <f t="shared" si="40"/>
        <v>23.568419501998282</v>
      </c>
      <c r="O371" s="31">
        <f t="shared" si="40"/>
        <v>22.142189202234025</v>
      </c>
      <c r="P371" s="31">
        <f t="shared" si="40"/>
        <v>24.159618275007336</v>
      </c>
      <c r="Q371" s="31">
        <f t="shared" si="40"/>
        <v>25.198462948932622</v>
      </c>
      <c r="R371" s="75"/>
      <c r="S371" s="73"/>
      <c r="T371" s="76"/>
    </row>
    <row r="372" spans="1:20" x14ac:dyDescent="0.25">
      <c r="A372" s="25">
        <v>42963.291687789351</v>
      </c>
      <c r="B372" s="26">
        <v>0</v>
      </c>
      <c r="C372" s="27">
        <v>0</v>
      </c>
      <c r="D372" s="26">
        <v>0</v>
      </c>
      <c r="E372" s="27">
        <v>0</v>
      </c>
      <c r="F372" s="28">
        <f t="shared" si="35"/>
        <v>0</v>
      </c>
      <c r="G372" s="28">
        <f t="shared" si="35"/>
        <v>0</v>
      </c>
      <c r="H372" s="29">
        <v>0</v>
      </c>
      <c r="I372" s="30">
        <f t="shared" si="37"/>
        <v>0</v>
      </c>
      <c r="J372" s="31">
        <f t="shared" si="36"/>
        <v>0</v>
      </c>
      <c r="K372" s="78"/>
      <c r="L372" s="75"/>
      <c r="M372" s="31">
        <f t="shared" si="40"/>
        <v>43.797654223603928</v>
      </c>
      <c r="N372" s="31">
        <f t="shared" si="40"/>
        <v>23.568419501998282</v>
      </c>
      <c r="O372" s="31">
        <f t="shared" si="40"/>
        <v>22.142189202234025</v>
      </c>
      <c r="P372" s="31">
        <f t="shared" si="40"/>
        <v>24.159618275007336</v>
      </c>
      <c r="Q372" s="31">
        <f t="shared" si="40"/>
        <v>25.198462948932622</v>
      </c>
      <c r="R372" s="75"/>
      <c r="S372" s="73"/>
      <c r="T372" s="76"/>
    </row>
    <row r="373" spans="1:20" x14ac:dyDescent="0.25">
      <c r="A373" s="25">
        <v>42963.333354513888</v>
      </c>
      <c r="B373" s="26">
        <v>15.145</v>
      </c>
      <c r="C373" s="27">
        <v>320.92255</v>
      </c>
      <c r="D373" s="26">
        <v>0</v>
      </c>
      <c r="E373" s="27">
        <v>0</v>
      </c>
      <c r="F373" s="28">
        <f t="shared" si="35"/>
        <v>15.145</v>
      </c>
      <c r="G373" s="28">
        <f t="shared" si="35"/>
        <v>320.92255</v>
      </c>
      <c r="H373" s="29">
        <v>0</v>
      </c>
      <c r="I373" s="30">
        <f t="shared" si="37"/>
        <v>15.145</v>
      </c>
      <c r="J373" s="31">
        <f t="shared" si="36"/>
        <v>21.19</v>
      </c>
      <c r="K373" s="78"/>
      <c r="L373" s="75"/>
      <c r="M373" s="31">
        <f t="shared" si="40"/>
        <v>43.797654223603928</v>
      </c>
      <c r="N373" s="31">
        <f t="shared" si="40"/>
        <v>23.568419501998282</v>
      </c>
      <c r="O373" s="31">
        <f t="shared" si="40"/>
        <v>22.142189202234025</v>
      </c>
      <c r="P373" s="31">
        <f t="shared" si="40"/>
        <v>24.159618275007336</v>
      </c>
      <c r="Q373" s="31">
        <f t="shared" si="40"/>
        <v>25.198462948932622</v>
      </c>
      <c r="R373" s="75"/>
      <c r="S373" s="73"/>
      <c r="T373" s="76"/>
    </row>
    <row r="374" spans="1:20" x14ac:dyDescent="0.25">
      <c r="A374" s="25">
        <v>42963.375021238426</v>
      </c>
      <c r="B374" s="26">
        <v>101.188</v>
      </c>
      <c r="C374" s="27">
        <v>2367.7991999999999</v>
      </c>
      <c r="D374" s="26">
        <v>61.641000000000005</v>
      </c>
      <c r="E374" s="27">
        <v>1442.3970000000002</v>
      </c>
      <c r="F374" s="28">
        <f t="shared" si="35"/>
        <v>39.546999999999997</v>
      </c>
      <c r="G374" s="28">
        <f t="shared" si="35"/>
        <v>925.40219999999977</v>
      </c>
      <c r="H374" s="29">
        <v>0</v>
      </c>
      <c r="I374" s="30">
        <f t="shared" si="37"/>
        <v>39.546999999999997</v>
      </c>
      <c r="J374" s="31">
        <f t="shared" si="36"/>
        <v>23.400060687283482</v>
      </c>
      <c r="K374" s="78"/>
      <c r="L374" s="75"/>
      <c r="M374" s="31">
        <f t="shared" si="40"/>
        <v>43.797654223603928</v>
      </c>
      <c r="N374" s="31">
        <f t="shared" si="40"/>
        <v>23.568419501998282</v>
      </c>
      <c r="O374" s="31">
        <f t="shared" si="40"/>
        <v>22.142189202234025</v>
      </c>
      <c r="P374" s="31">
        <f t="shared" si="40"/>
        <v>24.159618275007336</v>
      </c>
      <c r="Q374" s="31">
        <f t="shared" si="40"/>
        <v>25.198462948932622</v>
      </c>
      <c r="R374" s="75"/>
      <c r="S374" s="73"/>
      <c r="T374" s="76"/>
    </row>
    <row r="375" spans="1:20" x14ac:dyDescent="0.25">
      <c r="A375" s="25">
        <v>42963.416687962963</v>
      </c>
      <c r="B375" s="26">
        <v>160.81800000000001</v>
      </c>
      <c r="C375" s="27">
        <v>4126.5898800000004</v>
      </c>
      <c r="D375" s="26">
        <v>160.81800000000001</v>
      </c>
      <c r="E375" s="27">
        <v>4126.59</v>
      </c>
      <c r="F375" s="28">
        <f t="shared" si="35"/>
        <v>0</v>
      </c>
      <c r="G375" s="28">
        <f t="shared" si="35"/>
        <v>-1.1999999969702912E-4</v>
      </c>
      <c r="H375" s="29">
        <v>0</v>
      </c>
      <c r="I375" s="30">
        <f t="shared" si="37"/>
        <v>0</v>
      </c>
      <c r="J375" s="31">
        <f t="shared" si="36"/>
        <v>0</v>
      </c>
      <c r="K375" s="78"/>
      <c r="L375" s="75"/>
      <c r="M375" s="31">
        <f t="shared" si="40"/>
        <v>43.797654223603928</v>
      </c>
      <c r="N375" s="31">
        <f t="shared" si="40"/>
        <v>23.568419501998282</v>
      </c>
      <c r="O375" s="31">
        <f t="shared" si="40"/>
        <v>22.142189202234025</v>
      </c>
      <c r="P375" s="31">
        <f t="shared" si="40"/>
        <v>24.159618275007336</v>
      </c>
      <c r="Q375" s="31">
        <f t="shared" si="40"/>
        <v>25.198462948932622</v>
      </c>
      <c r="R375" s="75"/>
      <c r="S375" s="73"/>
      <c r="T375" s="76"/>
    </row>
    <row r="376" spans="1:20" x14ac:dyDescent="0.25">
      <c r="A376" s="25">
        <v>42963.4583546875</v>
      </c>
      <c r="B376" s="26">
        <v>234.69900000000001</v>
      </c>
      <c r="C376" s="27">
        <v>8301.3036300000003</v>
      </c>
      <c r="D376" s="26">
        <v>234.69900000000001</v>
      </c>
      <c r="E376" s="27">
        <v>8301.3040000000001</v>
      </c>
      <c r="F376" s="28">
        <f t="shared" si="35"/>
        <v>0</v>
      </c>
      <c r="G376" s="28">
        <f t="shared" si="35"/>
        <v>-3.6999999974796083E-4</v>
      </c>
      <c r="H376" s="29">
        <v>0</v>
      </c>
      <c r="I376" s="30">
        <f t="shared" si="37"/>
        <v>0</v>
      </c>
      <c r="J376" s="31">
        <f t="shared" si="36"/>
        <v>0</v>
      </c>
      <c r="K376" s="78"/>
      <c r="L376" s="75"/>
      <c r="M376" s="31">
        <f t="shared" ref="M376:Q391" si="41">M375</f>
        <v>43.797654223603928</v>
      </c>
      <c r="N376" s="31">
        <f t="shared" si="41"/>
        <v>23.568419501998282</v>
      </c>
      <c r="O376" s="31">
        <f t="shared" si="41"/>
        <v>22.142189202234025</v>
      </c>
      <c r="P376" s="31">
        <f t="shared" si="41"/>
        <v>24.159618275007336</v>
      </c>
      <c r="Q376" s="31">
        <f t="shared" si="41"/>
        <v>25.198462948932622</v>
      </c>
      <c r="R376" s="75"/>
      <c r="S376" s="73"/>
      <c r="T376" s="76"/>
    </row>
    <row r="377" spans="1:20" x14ac:dyDescent="0.25">
      <c r="A377" s="25">
        <v>42963.500021412037</v>
      </c>
      <c r="B377" s="26">
        <v>237.06899999999999</v>
      </c>
      <c r="C377" s="27">
        <v>6891.5958300000002</v>
      </c>
      <c r="D377" s="26">
        <v>237.06900000000002</v>
      </c>
      <c r="E377" s="27">
        <v>6891.5960000000005</v>
      </c>
      <c r="F377" s="28">
        <f t="shared" si="35"/>
        <v>0</v>
      </c>
      <c r="G377" s="28">
        <f t="shared" si="35"/>
        <v>-1.7000000025291229E-4</v>
      </c>
      <c r="H377" s="29">
        <v>0</v>
      </c>
      <c r="I377" s="30">
        <f t="shared" si="37"/>
        <v>0</v>
      </c>
      <c r="J377" s="31">
        <f t="shared" si="36"/>
        <v>0</v>
      </c>
      <c r="K377" s="78"/>
      <c r="L377" s="75"/>
      <c r="M377" s="31">
        <f t="shared" si="41"/>
        <v>43.797654223603928</v>
      </c>
      <c r="N377" s="31">
        <f t="shared" si="41"/>
        <v>23.568419501998282</v>
      </c>
      <c r="O377" s="31">
        <f t="shared" si="41"/>
        <v>22.142189202234025</v>
      </c>
      <c r="P377" s="31">
        <f t="shared" si="41"/>
        <v>24.159618275007336</v>
      </c>
      <c r="Q377" s="31">
        <f t="shared" si="41"/>
        <v>25.198462948932622</v>
      </c>
      <c r="R377" s="75"/>
      <c r="S377" s="73"/>
      <c r="T377" s="76"/>
    </row>
    <row r="378" spans="1:20" x14ac:dyDescent="0.25">
      <c r="A378" s="25">
        <v>42963.541688136575</v>
      </c>
      <c r="B378" s="26">
        <v>153.87799999999999</v>
      </c>
      <c r="C378" s="27">
        <v>6712.1583600000004</v>
      </c>
      <c r="D378" s="26">
        <v>153.87800000000001</v>
      </c>
      <c r="E378" s="27">
        <v>6712.1580000000004</v>
      </c>
      <c r="F378" s="28">
        <f t="shared" ref="F378:G441" si="42">B378-D378</f>
        <v>0</v>
      </c>
      <c r="G378" s="28">
        <f t="shared" si="42"/>
        <v>3.6000000000058208E-4</v>
      </c>
      <c r="H378" s="29">
        <v>0</v>
      </c>
      <c r="I378" s="30">
        <f t="shared" si="37"/>
        <v>0</v>
      </c>
      <c r="J378" s="31">
        <f t="shared" si="36"/>
        <v>0</v>
      </c>
      <c r="K378" s="78"/>
      <c r="L378" s="75"/>
      <c r="M378" s="31">
        <f t="shared" si="41"/>
        <v>43.797654223603928</v>
      </c>
      <c r="N378" s="31">
        <f t="shared" si="41"/>
        <v>23.568419501998282</v>
      </c>
      <c r="O378" s="31">
        <f t="shared" si="41"/>
        <v>22.142189202234025</v>
      </c>
      <c r="P378" s="31">
        <f t="shared" si="41"/>
        <v>24.159618275007336</v>
      </c>
      <c r="Q378" s="31">
        <f t="shared" si="41"/>
        <v>25.198462948932622</v>
      </c>
      <c r="R378" s="75"/>
      <c r="S378" s="73"/>
      <c r="T378" s="76"/>
    </row>
    <row r="379" spans="1:20" x14ac:dyDescent="0.25">
      <c r="A379" s="25">
        <v>42963.583354861112</v>
      </c>
      <c r="B379" s="26">
        <v>92.025999999999996</v>
      </c>
      <c r="C379" s="27">
        <v>3235.6341600000001</v>
      </c>
      <c r="D379" s="26">
        <v>92.02600000000001</v>
      </c>
      <c r="E379" s="27">
        <v>3235.634</v>
      </c>
      <c r="F379" s="28">
        <f t="shared" si="42"/>
        <v>0</v>
      </c>
      <c r="G379" s="28">
        <f t="shared" si="42"/>
        <v>1.6000000005078618E-4</v>
      </c>
      <c r="H379" s="29">
        <v>0</v>
      </c>
      <c r="I379" s="30">
        <f t="shared" si="37"/>
        <v>0</v>
      </c>
      <c r="J379" s="31">
        <f t="shared" si="36"/>
        <v>0</v>
      </c>
      <c r="K379" s="78"/>
      <c r="L379" s="75"/>
      <c r="M379" s="31">
        <f t="shared" si="41"/>
        <v>43.797654223603928</v>
      </c>
      <c r="N379" s="31">
        <f t="shared" si="41"/>
        <v>23.568419501998282</v>
      </c>
      <c r="O379" s="31">
        <f t="shared" si="41"/>
        <v>22.142189202234025</v>
      </c>
      <c r="P379" s="31">
        <f t="shared" si="41"/>
        <v>24.159618275007336</v>
      </c>
      <c r="Q379" s="31">
        <f t="shared" si="41"/>
        <v>25.198462948932622</v>
      </c>
      <c r="R379" s="75"/>
      <c r="S379" s="73"/>
      <c r="T379" s="76"/>
    </row>
    <row r="380" spans="1:20" s="4" customFormat="1" ht="14.25" customHeight="1" x14ac:dyDescent="0.25">
      <c r="A380" s="25">
        <v>42963.625021585649</v>
      </c>
      <c r="B380" s="34">
        <v>19.535</v>
      </c>
      <c r="C380" s="35">
        <v>764.79525000000001</v>
      </c>
      <c r="D380" s="34">
        <v>19.535</v>
      </c>
      <c r="E380" s="35">
        <v>764.79500000000007</v>
      </c>
      <c r="F380" s="30">
        <f t="shared" si="42"/>
        <v>0</v>
      </c>
      <c r="G380" s="30">
        <f t="shared" si="42"/>
        <v>2.4999999993724487E-4</v>
      </c>
      <c r="H380" s="29">
        <v>0</v>
      </c>
      <c r="I380" s="30">
        <f t="shared" si="37"/>
        <v>0</v>
      </c>
      <c r="J380" s="32">
        <f t="shared" si="36"/>
        <v>0</v>
      </c>
      <c r="K380" s="78"/>
      <c r="L380" s="75"/>
      <c r="M380" s="31">
        <f t="shared" si="41"/>
        <v>43.797654223603928</v>
      </c>
      <c r="N380" s="31">
        <f t="shared" si="41"/>
        <v>23.568419501998282</v>
      </c>
      <c r="O380" s="31">
        <f t="shared" si="41"/>
        <v>22.142189202234025</v>
      </c>
      <c r="P380" s="31">
        <f t="shared" si="41"/>
        <v>24.159618275007336</v>
      </c>
      <c r="Q380" s="31">
        <f t="shared" si="41"/>
        <v>25.198462948932622</v>
      </c>
      <c r="R380" s="75"/>
      <c r="S380" s="73"/>
      <c r="T380" s="76"/>
    </row>
    <row r="381" spans="1:20" x14ac:dyDescent="0.25">
      <c r="A381" s="25">
        <v>42963.666688310186</v>
      </c>
      <c r="B381" s="26">
        <v>0</v>
      </c>
      <c r="C381" s="27">
        <v>0</v>
      </c>
      <c r="D381" s="26">
        <v>0</v>
      </c>
      <c r="E381" s="27">
        <v>0</v>
      </c>
      <c r="F381" s="28">
        <f t="shared" si="42"/>
        <v>0</v>
      </c>
      <c r="G381" s="28">
        <f t="shared" si="42"/>
        <v>0</v>
      </c>
      <c r="H381" s="29">
        <v>0</v>
      </c>
      <c r="I381" s="30">
        <f t="shared" si="37"/>
        <v>0</v>
      </c>
      <c r="J381" s="31">
        <f t="shared" si="36"/>
        <v>0</v>
      </c>
      <c r="K381" s="78"/>
      <c r="L381" s="75"/>
      <c r="M381" s="31">
        <f t="shared" si="41"/>
        <v>43.797654223603928</v>
      </c>
      <c r="N381" s="31">
        <f t="shared" si="41"/>
        <v>23.568419501998282</v>
      </c>
      <c r="O381" s="31">
        <f t="shared" si="41"/>
        <v>22.142189202234025</v>
      </c>
      <c r="P381" s="31">
        <f t="shared" si="41"/>
        <v>24.159618275007336</v>
      </c>
      <c r="Q381" s="31">
        <f t="shared" si="41"/>
        <v>25.198462948932622</v>
      </c>
      <c r="R381" s="75"/>
      <c r="S381" s="73"/>
      <c r="T381" s="76"/>
    </row>
    <row r="382" spans="1:20" x14ac:dyDescent="0.25">
      <c r="A382" s="25">
        <v>42963.708355034723</v>
      </c>
      <c r="B382" s="26">
        <v>0</v>
      </c>
      <c r="C382" s="27">
        <v>0</v>
      </c>
      <c r="D382" s="26">
        <v>0</v>
      </c>
      <c r="E382" s="27">
        <v>0</v>
      </c>
      <c r="F382" s="28">
        <f t="shared" si="42"/>
        <v>0</v>
      </c>
      <c r="G382" s="28">
        <f t="shared" si="42"/>
        <v>0</v>
      </c>
      <c r="H382" s="29">
        <v>0</v>
      </c>
      <c r="I382" s="30">
        <f t="shared" si="37"/>
        <v>0</v>
      </c>
      <c r="J382" s="31">
        <f t="shared" si="36"/>
        <v>0</v>
      </c>
      <c r="K382" s="78"/>
      <c r="L382" s="75"/>
      <c r="M382" s="31">
        <f t="shared" si="41"/>
        <v>43.797654223603928</v>
      </c>
      <c r="N382" s="31">
        <f t="shared" si="41"/>
        <v>23.568419501998282</v>
      </c>
      <c r="O382" s="31">
        <f t="shared" si="41"/>
        <v>22.142189202234025</v>
      </c>
      <c r="P382" s="31">
        <f t="shared" si="41"/>
        <v>24.159618275007336</v>
      </c>
      <c r="Q382" s="31">
        <f t="shared" si="41"/>
        <v>25.198462948932622</v>
      </c>
      <c r="R382" s="75"/>
      <c r="S382" s="73"/>
      <c r="T382" s="76"/>
    </row>
    <row r="383" spans="1:20" x14ac:dyDescent="0.25">
      <c r="A383" s="25">
        <v>42963.750021759261</v>
      </c>
      <c r="B383" s="26">
        <v>0</v>
      </c>
      <c r="C383" s="27">
        <v>0</v>
      </c>
      <c r="D383" s="26">
        <v>0</v>
      </c>
      <c r="E383" s="27">
        <v>0</v>
      </c>
      <c r="F383" s="28">
        <f t="shared" si="42"/>
        <v>0</v>
      </c>
      <c r="G383" s="28">
        <f t="shared" si="42"/>
        <v>0</v>
      </c>
      <c r="H383" s="29">
        <v>0</v>
      </c>
      <c r="I383" s="30">
        <f t="shared" si="37"/>
        <v>0</v>
      </c>
      <c r="J383" s="31">
        <f t="shared" si="36"/>
        <v>0</v>
      </c>
      <c r="K383" s="78"/>
      <c r="L383" s="75"/>
      <c r="M383" s="31">
        <f t="shared" si="41"/>
        <v>43.797654223603928</v>
      </c>
      <c r="N383" s="31">
        <f t="shared" si="41"/>
        <v>23.568419501998282</v>
      </c>
      <c r="O383" s="31">
        <f t="shared" si="41"/>
        <v>22.142189202234025</v>
      </c>
      <c r="P383" s="31">
        <f t="shared" si="41"/>
        <v>24.159618275007336</v>
      </c>
      <c r="Q383" s="31">
        <f t="shared" si="41"/>
        <v>25.198462948932622</v>
      </c>
      <c r="R383" s="75"/>
      <c r="S383" s="73"/>
      <c r="T383" s="76"/>
    </row>
    <row r="384" spans="1:20" x14ac:dyDescent="0.25">
      <c r="A384" s="25">
        <v>42963.791688483798</v>
      </c>
      <c r="B384" s="26">
        <v>0</v>
      </c>
      <c r="C384" s="27">
        <v>0</v>
      </c>
      <c r="D384" s="26">
        <v>0</v>
      </c>
      <c r="E384" s="27">
        <v>0</v>
      </c>
      <c r="F384" s="28">
        <f t="shared" si="42"/>
        <v>0</v>
      </c>
      <c r="G384" s="28">
        <f t="shared" si="42"/>
        <v>0</v>
      </c>
      <c r="H384" s="29">
        <v>0</v>
      </c>
      <c r="I384" s="30">
        <f t="shared" si="37"/>
        <v>0</v>
      </c>
      <c r="J384" s="31">
        <f t="shared" si="36"/>
        <v>0</v>
      </c>
      <c r="K384" s="78"/>
      <c r="L384" s="75"/>
      <c r="M384" s="31">
        <f t="shared" si="41"/>
        <v>43.797654223603928</v>
      </c>
      <c r="N384" s="31">
        <f t="shared" si="41"/>
        <v>23.568419501998282</v>
      </c>
      <c r="O384" s="31">
        <f t="shared" si="41"/>
        <v>22.142189202234025</v>
      </c>
      <c r="P384" s="31">
        <f t="shared" si="41"/>
        <v>24.159618275007336</v>
      </c>
      <c r="Q384" s="31">
        <f t="shared" si="41"/>
        <v>25.198462948932622</v>
      </c>
      <c r="R384" s="75"/>
      <c r="S384" s="73"/>
      <c r="T384" s="76"/>
    </row>
    <row r="385" spans="1:20" x14ac:dyDescent="0.25">
      <c r="A385" s="25">
        <v>42963.833355208335</v>
      </c>
      <c r="B385" s="26">
        <v>0</v>
      </c>
      <c r="C385" s="27">
        <v>0</v>
      </c>
      <c r="D385" s="26">
        <v>0</v>
      </c>
      <c r="E385" s="27">
        <v>0</v>
      </c>
      <c r="F385" s="28">
        <f t="shared" si="42"/>
        <v>0</v>
      </c>
      <c r="G385" s="28">
        <f t="shared" si="42"/>
        <v>0</v>
      </c>
      <c r="H385" s="29">
        <v>0</v>
      </c>
      <c r="I385" s="30">
        <f t="shared" si="37"/>
        <v>0</v>
      </c>
      <c r="J385" s="31">
        <f t="shared" si="36"/>
        <v>0</v>
      </c>
      <c r="K385" s="78"/>
      <c r="L385" s="75"/>
      <c r="M385" s="31">
        <f t="shared" si="41"/>
        <v>43.797654223603928</v>
      </c>
      <c r="N385" s="31">
        <f t="shared" si="41"/>
        <v>23.568419501998282</v>
      </c>
      <c r="O385" s="31">
        <f t="shared" si="41"/>
        <v>22.142189202234025</v>
      </c>
      <c r="P385" s="31">
        <f t="shared" si="41"/>
        <v>24.159618275007336</v>
      </c>
      <c r="Q385" s="31">
        <f t="shared" si="41"/>
        <v>25.198462948932622</v>
      </c>
      <c r="R385" s="75"/>
      <c r="S385" s="73"/>
      <c r="T385" s="76"/>
    </row>
    <row r="386" spans="1:20" x14ac:dyDescent="0.25">
      <c r="A386" s="25">
        <v>42963.875021932872</v>
      </c>
      <c r="B386" s="26">
        <v>0</v>
      </c>
      <c r="C386" s="27">
        <v>0</v>
      </c>
      <c r="D386" s="26">
        <v>0</v>
      </c>
      <c r="E386" s="27">
        <v>0</v>
      </c>
      <c r="F386" s="28">
        <f t="shared" si="42"/>
        <v>0</v>
      </c>
      <c r="G386" s="28">
        <f t="shared" si="42"/>
        <v>0</v>
      </c>
      <c r="H386" s="29">
        <v>0</v>
      </c>
      <c r="I386" s="30">
        <f t="shared" si="37"/>
        <v>0</v>
      </c>
      <c r="J386" s="31">
        <f t="shared" si="36"/>
        <v>0</v>
      </c>
      <c r="K386" s="78"/>
      <c r="L386" s="75"/>
      <c r="M386" s="31">
        <f t="shared" si="41"/>
        <v>43.797654223603928</v>
      </c>
      <c r="N386" s="31">
        <f t="shared" si="41"/>
        <v>23.568419501998282</v>
      </c>
      <c r="O386" s="31">
        <f t="shared" si="41"/>
        <v>22.142189202234025</v>
      </c>
      <c r="P386" s="31">
        <f t="shared" si="41"/>
        <v>24.159618275007336</v>
      </c>
      <c r="Q386" s="31">
        <f t="shared" si="41"/>
        <v>25.198462948932622</v>
      </c>
      <c r="R386" s="75"/>
      <c r="S386" s="73"/>
      <c r="T386" s="76"/>
    </row>
    <row r="387" spans="1:20" x14ac:dyDescent="0.25">
      <c r="A387" s="25">
        <v>42963.916688657409</v>
      </c>
      <c r="B387" s="26">
        <v>17.015999999999998</v>
      </c>
      <c r="C387" s="27">
        <v>543.83136000000002</v>
      </c>
      <c r="D387" s="26">
        <v>17.016000000000002</v>
      </c>
      <c r="E387" s="27">
        <v>543.83100000000002</v>
      </c>
      <c r="F387" s="28">
        <f t="shared" si="42"/>
        <v>0</v>
      </c>
      <c r="G387" s="28">
        <f t="shared" si="42"/>
        <v>3.6000000000058208E-4</v>
      </c>
      <c r="H387" s="29">
        <v>0</v>
      </c>
      <c r="I387" s="30">
        <f t="shared" si="37"/>
        <v>0</v>
      </c>
      <c r="J387" s="31">
        <f t="shared" si="36"/>
        <v>0</v>
      </c>
      <c r="K387" s="78"/>
      <c r="L387" s="75"/>
      <c r="M387" s="31">
        <f t="shared" si="41"/>
        <v>43.797654223603928</v>
      </c>
      <c r="N387" s="31">
        <f t="shared" si="41"/>
        <v>23.568419501998282</v>
      </c>
      <c r="O387" s="31">
        <f t="shared" si="41"/>
        <v>22.142189202234025</v>
      </c>
      <c r="P387" s="31">
        <f t="shared" si="41"/>
        <v>24.159618275007336</v>
      </c>
      <c r="Q387" s="31">
        <f t="shared" si="41"/>
        <v>25.198462948932622</v>
      </c>
      <c r="R387" s="75"/>
      <c r="S387" s="73"/>
      <c r="T387" s="76"/>
    </row>
    <row r="388" spans="1:20" x14ac:dyDescent="0.25">
      <c r="A388" s="25">
        <v>42963.958355381947</v>
      </c>
      <c r="B388" s="26">
        <v>0</v>
      </c>
      <c r="C388" s="27">
        <v>0</v>
      </c>
      <c r="D388" s="26">
        <v>0</v>
      </c>
      <c r="E388" s="27">
        <v>0</v>
      </c>
      <c r="F388" s="28">
        <f t="shared" si="42"/>
        <v>0</v>
      </c>
      <c r="G388" s="28">
        <f t="shared" si="42"/>
        <v>0</v>
      </c>
      <c r="H388" s="29">
        <v>0</v>
      </c>
      <c r="I388" s="30">
        <f t="shared" si="37"/>
        <v>0</v>
      </c>
      <c r="J388" s="31">
        <f t="shared" si="36"/>
        <v>0</v>
      </c>
      <c r="K388" s="78"/>
      <c r="L388" s="75"/>
      <c r="M388" s="31">
        <f t="shared" si="41"/>
        <v>43.797654223603928</v>
      </c>
      <c r="N388" s="31">
        <f t="shared" si="41"/>
        <v>23.568419501998282</v>
      </c>
      <c r="O388" s="31">
        <f t="shared" si="41"/>
        <v>22.142189202234025</v>
      </c>
      <c r="P388" s="31">
        <f t="shared" si="41"/>
        <v>24.159618275007336</v>
      </c>
      <c r="Q388" s="31">
        <f t="shared" si="41"/>
        <v>25.198462948932622</v>
      </c>
      <c r="R388" s="75"/>
      <c r="S388" s="73"/>
      <c r="T388" s="76"/>
    </row>
    <row r="389" spans="1:20" x14ac:dyDescent="0.25">
      <c r="A389" s="25">
        <v>42964.000022106484</v>
      </c>
      <c r="B389" s="26">
        <v>0</v>
      </c>
      <c r="C389" s="27">
        <v>0</v>
      </c>
      <c r="D389" s="26">
        <v>0</v>
      </c>
      <c r="E389" s="27">
        <v>0</v>
      </c>
      <c r="F389" s="28">
        <f t="shared" si="42"/>
        <v>0</v>
      </c>
      <c r="G389" s="28">
        <f t="shared" si="42"/>
        <v>0</v>
      </c>
      <c r="H389" s="29">
        <v>0</v>
      </c>
      <c r="I389" s="30">
        <f t="shared" si="37"/>
        <v>0</v>
      </c>
      <c r="J389" s="31">
        <f t="shared" si="36"/>
        <v>0</v>
      </c>
      <c r="K389" s="78"/>
      <c r="L389" s="75"/>
      <c r="M389" s="31">
        <f t="shared" si="41"/>
        <v>43.797654223603928</v>
      </c>
      <c r="N389" s="31">
        <f t="shared" si="41"/>
        <v>23.568419501998282</v>
      </c>
      <c r="O389" s="31">
        <f t="shared" si="41"/>
        <v>22.142189202234025</v>
      </c>
      <c r="P389" s="31">
        <f t="shared" si="41"/>
        <v>24.159618275007336</v>
      </c>
      <c r="Q389" s="31">
        <f t="shared" si="41"/>
        <v>25.198462948932622</v>
      </c>
      <c r="R389" s="75"/>
      <c r="S389" s="73"/>
      <c r="T389" s="76"/>
    </row>
    <row r="390" spans="1:20" x14ac:dyDescent="0.25">
      <c r="A390" s="25">
        <v>42964.041688831021</v>
      </c>
      <c r="B390" s="26">
        <v>33.494999999999997</v>
      </c>
      <c r="C390" s="27">
        <v>744.92880000000002</v>
      </c>
      <c r="D390" s="26">
        <v>0</v>
      </c>
      <c r="E390" s="27">
        <v>0</v>
      </c>
      <c r="F390" s="28">
        <f t="shared" si="42"/>
        <v>33.494999999999997</v>
      </c>
      <c r="G390" s="28">
        <f t="shared" si="42"/>
        <v>744.92880000000002</v>
      </c>
      <c r="H390" s="29">
        <v>0</v>
      </c>
      <c r="I390" s="30">
        <f t="shared" si="37"/>
        <v>33.494999999999997</v>
      </c>
      <c r="J390" s="31">
        <f t="shared" si="36"/>
        <v>22.240000000000002</v>
      </c>
      <c r="K390" s="78"/>
      <c r="L390" s="75"/>
      <c r="M390" s="31">
        <f t="shared" si="41"/>
        <v>43.797654223603928</v>
      </c>
      <c r="N390" s="31">
        <f t="shared" si="41"/>
        <v>23.568419501998282</v>
      </c>
      <c r="O390" s="31">
        <f t="shared" si="41"/>
        <v>22.142189202234025</v>
      </c>
      <c r="P390" s="31">
        <f t="shared" si="41"/>
        <v>24.159618275007336</v>
      </c>
      <c r="Q390" s="31">
        <f t="shared" si="41"/>
        <v>25.198462948932622</v>
      </c>
      <c r="R390" s="75"/>
      <c r="S390" s="73"/>
      <c r="T390" s="76"/>
    </row>
    <row r="391" spans="1:20" x14ac:dyDescent="0.25">
      <c r="A391" s="25">
        <v>42964.083355555558</v>
      </c>
      <c r="B391" s="26">
        <v>27.5</v>
      </c>
      <c r="C391" s="27">
        <v>578.32500000000005</v>
      </c>
      <c r="D391" s="26">
        <v>25.127000000000002</v>
      </c>
      <c r="E391" s="27">
        <v>528.42100000000005</v>
      </c>
      <c r="F391" s="28">
        <f t="shared" si="42"/>
        <v>2.3729999999999976</v>
      </c>
      <c r="G391" s="28">
        <f t="shared" si="42"/>
        <v>49.903999999999996</v>
      </c>
      <c r="H391" s="29">
        <v>0</v>
      </c>
      <c r="I391" s="30">
        <f t="shared" si="37"/>
        <v>2.3729999999999976</v>
      </c>
      <c r="J391" s="31">
        <f t="shared" ref="J391:J454" si="43">IF(F391&gt;0,G391/F391,0)</f>
        <v>21.029919932574821</v>
      </c>
      <c r="K391" s="78"/>
      <c r="L391" s="75"/>
      <c r="M391" s="31">
        <f t="shared" si="41"/>
        <v>43.797654223603928</v>
      </c>
      <c r="N391" s="31">
        <f t="shared" si="41"/>
        <v>23.568419501998282</v>
      </c>
      <c r="O391" s="31">
        <f t="shared" si="41"/>
        <v>22.142189202234025</v>
      </c>
      <c r="P391" s="31">
        <f t="shared" si="41"/>
        <v>24.159618275007336</v>
      </c>
      <c r="Q391" s="31">
        <f t="shared" si="41"/>
        <v>25.198462948932622</v>
      </c>
      <c r="R391" s="75"/>
      <c r="S391" s="73"/>
      <c r="T391" s="76"/>
    </row>
    <row r="392" spans="1:20" x14ac:dyDescent="0.25">
      <c r="A392" s="25">
        <v>42964.125022280095</v>
      </c>
      <c r="B392" s="26">
        <v>4.5999999999999996</v>
      </c>
      <c r="C392" s="27">
        <v>91.54</v>
      </c>
      <c r="D392" s="26">
        <v>0</v>
      </c>
      <c r="E392" s="27">
        <v>0</v>
      </c>
      <c r="F392" s="28">
        <f t="shared" si="42"/>
        <v>4.5999999999999996</v>
      </c>
      <c r="G392" s="28">
        <f t="shared" si="42"/>
        <v>91.54</v>
      </c>
      <c r="H392" s="29">
        <v>0</v>
      </c>
      <c r="I392" s="30">
        <f t="shared" ref="I392:I455" si="44">F392-H392</f>
        <v>4.5999999999999996</v>
      </c>
      <c r="J392" s="31">
        <f t="shared" si="43"/>
        <v>19.900000000000002</v>
      </c>
      <c r="K392" s="78"/>
      <c r="L392" s="75"/>
      <c r="M392" s="31">
        <f t="shared" ref="M392:Q407" si="45">M391</f>
        <v>43.797654223603928</v>
      </c>
      <c r="N392" s="31">
        <f t="shared" si="45"/>
        <v>23.568419501998282</v>
      </c>
      <c r="O392" s="31">
        <f t="shared" si="45"/>
        <v>22.142189202234025</v>
      </c>
      <c r="P392" s="31">
        <f t="shared" si="45"/>
        <v>24.159618275007336</v>
      </c>
      <c r="Q392" s="31">
        <f t="shared" si="45"/>
        <v>25.198462948932622</v>
      </c>
      <c r="R392" s="75"/>
      <c r="S392" s="73"/>
      <c r="T392" s="76"/>
    </row>
    <row r="393" spans="1:20" x14ac:dyDescent="0.25">
      <c r="A393" s="25">
        <v>42964.166689004633</v>
      </c>
      <c r="B393" s="26">
        <v>0</v>
      </c>
      <c r="C393" s="27">
        <v>0</v>
      </c>
      <c r="D393" s="26">
        <v>0</v>
      </c>
      <c r="E393" s="27">
        <v>0</v>
      </c>
      <c r="F393" s="28">
        <f t="shared" si="42"/>
        <v>0</v>
      </c>
      <c r="G393" s="28">
        <f t="shared" si="42"/>
        <v>0</v>
      </c>
      <c r="H393" s="29">
        <v>0</v>
      </c>
      <c r="I393" s="30">
        <f t="shared" si="44"/>
        <v>0</v>
      </c>
      <c r="J393" s="31">
        <f t="shared" si="43"/>
        <v>0</v>
      </c>
      <c r="K393" s="78"/>
      <c r="L393" s="75"/>
      <c r="M393" s="31">
        <f t="shared" si="45"/>
        <v>43.797654223603928</v>
      </c>
      <c r="N393" s="31">
        <f t="shared" si="45"/>
        <v>23.568419501998282</v>
      </c>
      <c r="O393" s="31">
        <f t="shared" si="45"/>
        <v>22.142189202234025</v>
      </c>
      <c r="P393" s="31">
        <f t="shared" si="45"/>
        <v>24.159618275007336</v>
      </c>
      <c r="Q393" s="31">
        <f t="shared" si="45"/>
        <v>25.198462948932622</v>
      </c>
      <c r="R393" s="75"/>
      <c r="S393" s="73"/>
      <c r="T393" s="76"/>
    </row>
    <row r="394" spans="1:20" x14ac:dyDescent="0.25">
      <c r="A394" s="25">
        <v>42964.20835572917</v>
      </c>
      <c r="B394" s="26">
        <v>0</v>
      </c>
      <c r="C394" s="27">
        <v>0</v>
      </c>
      <c r="D394" s="26">
        <v>0</v>
      </c>
      <c r="E394" s="27">
        <v>0</v>
      </c>
      <c r="F394" s="28">
        <f t="shared" si="42"/>
        <v>0</v>
      </c>
      <c r="G394" s="28">
        <f t="shared" si="42"/>
        <v>0</v>
      </c>
      <c r="H394" s="29">
        <v>0</v>
      </c>
      <c r="I394" s="30">
        <f t="shared" si="44"/>
        <v>0</v>
      </c>
      <c r="J394" s="31">
        <f t="shared" si="43"/>
        <v>0</v>
      </c>
      <c r="K394" s="78"/>
      <c r="L394" s="75"/>
      <c r="M394" s="31">
        <f t="shared" si="45"/>
        <v>43.797654223603928</v>
      </c>
      <c r="N394" s="31">
        <f t="shared" si="45"/>
        <v>23.568419501998282</v>
      </c>
      <c r="O394" s="31">
        <f t="shared" si="45"/>
        <v>22.142189202234025</v>
      </c>
      <c r="P394" s="31">
        <f t="shared" si="45"/>
        <v>24.159618275007336</v>
      </c>
      <c r="Q394" s="31">
        <f t="shared" si="45"/>
        <v>25.198462948932622</v>
      </c>
      <c r="R394" s="75"/>
      <c r="S394" s="73"/>
      <c r="T394" s="76"/>
    </row>
    <row r="395" spans="1:20" x14ac:dyDescent="0.25">
      <c r="A395" s="25">
        <v>42964.250022453707</v>
      </c>
      <c r="B395" s="26">
        <v>0</v>
      </c>
      <c r="C395" s="27">
        <v>0</v>
      </c>
      <c r="D395" s="26">
        <v>0</v>
      </c>
      <c r="E395" s="27">
        <v>0</v>
      </c>
      <c r="F395" s="28">
        <f t="shared" si="42"/>
        <v>0</v>
      </c>
      <c r="G395" s="28">
        <f t="shared" si="42"/>
        <v>0</v>
      </c>
      <c r="H395" s="29">
        <v>0</v>
      </c>
      <c r="I395" s="30">
        <f t="shared" si="44"/>
        <v>0</v>
      </c>
      <c r="J395" s="31">
        <f t="shared" si="43"/>
        <v>0</v>
      </c>
      <c r="K395" s="78"/>
      <c r="L395" s="75"/>
      <c r="M395" s="31">
        <f t="shared" si="45"/>
        <v>43.797654223603928</v>
      </c>
      <c r="N395" s="31">
        <f t="shared" si="45"/>
        <v>23.568419501998282</v>
      </c>
      <c r="O395" s="31">
        <f t="shared" si="45"/>
        <v>22.142189202234025</v>
      </c>
      <c r="P395" s="31">
        <f t="shared" si="45"/>
        <v>24.159618275007336</v>
      </c>
      <c r="Q395" s="31">
        <f t="shared" si="45"/>
        <v>25.198462948932622</v>
      </c>
      <c r="R395" s="75"/>
      <c r="S395" s="73"/>
      <c r="T395" s="76"/>
    </row>
    <row r="396" spans="1:20" x14ac:dyDescent="0.25">
      <c r="A396" s="25">
        <v>42964.291689178244</v>
      </c>
      <c r="B396" s="26">
        <v>0</v>
      </c>
      <c r="C396" s="27">
        <v>0</v>
      </c>
      <c r="D396" s="26">
        <v>0</v>
      </c>
      <c r="E396" s="27">
        <v>0</v>
      </c>
      <c r="F396" s="28">
        <f t="shared" si="42"/>
        <v>0</v>
      </c>
      <c r="G396" s="28">
        <f t="shared" si="42"/>
        <v>0</v>
      </c>
      <c r="H396" s="29">
        <v>0</v>
      </c>
      <c r="I396" s="30">
        <f t="shared" si="44"/>
        <v>0</v>
      </c>
      <c r="J396" s="31">
        <f t="shared" si="43"/>
        <v>0</v>
      </c>
      <c r="K396" s="78"/>
      <c r="L396" s="75"/>
      <c r="M396" s="31">
        <f t="shared" si="45"/>
        <v>43.797654223603928</v>
      </c>
      <c r="N396" s="31">
        <f t="shared" si="45"/>
        <v>23.568419501998282</v>
      </c>
      <c r="O396" s="31">
        <f t="shared" si="45"/>
        <v>22.142189202234025</v>
      </c>
      <c r="P396" s="31">
        <f t="shared" si="45"/>
        <v>24.159618275007336</v>
      </c>
      <c r="Q396" s="31">
        <f t="shared" si="45"/>
        <v>25.198462948932622</v>
      </c>
      <c r="R396" s="75"/>
      <c r="S396" s="73"/>
      <c r="T396" s="76"/>
    </row>
    <row r="397" spans="1:20" x14ac:dyDescent="0.25">
      <c r="A397" s="25">
        <v>42964.333355902774</v>
      </c>
      <c r="B397" s="26">
        <v>17.754999999999999</v>
      </c>
      <c r="C397" s="27">
        <v>416.35475000000002</v>
      </c>
      <c r="D397" s="26">
        <v>5.6960000000000006</v>
      </c>
      <c r="E397" s="27">
        <v>133.58100000000002</v>
      </c>
      <c r="F397" s="28">
        <f t="shared" si="42"/>
        <v>12.058999999999997</v>
      </c>
      <c r="G397" s="28">
        <f t="shared" si="42"/>
        <v>282.77375000000001</v>
      </c>
      <c r="H397" s="29">
        <v>0</v>
      </c>
      <c r="I397" s="30">
        <f t="shared" si="44"/>
        <v>12.058999999999997</v>
      </c>
      <c r="J397" s="31">
        <f t="shared" si="43"/>
        <v>23.449187328965923</v>
      </c>
      <c r="K397" s="78"/>
      <c r="L397" s="75"/>
      <c r="M397" s="31">
        <f t="shared" si="45"/>
        <v>43.797654223603928</v>
      </c>
      <c r="N397" s="31">
        <f t="shared" si="45"/>
        <v>23.568419501998282</v>
      </c>
      <c r="O397" s="31">
        <f t="shared" si="45"/>
        <v>22.142189202234025</v>
      </c>
      <c r="P397" s="31">
        <f t="shared" si="45"/>
        <v>24.159618275007336</v>
      </c>
      <c r="Q397" s="31">
        <f t="shared" si="45"/>
        <v>25.198462948932622</v>
      </c>
      <c r="R397" s="75"/>
      <c r="S397" s="73"/>
      <c r="T397" s="76"/>
    </row>
    <row r="398" spans="1:20" x14ac:dyDescent="0.25">
      <c r="A398" s="25">
        <v>42964.375022627311</v>
      </c>
      <c r="B398" s="26">
        <v>10.593999999999999</v>
      </c>
      <c r="C398" s="27">
        <v>253.72630000000001</v>
      </c>
      <c r="D398" s="26">
        <v>0</v>
      </c>
      <c r="E398" s="27">
        <v>0</v>
      </c>
      <c r="F398" s="28">
        <f t="shared" si="42"/>
        <v>10.593999999999999</v>
      </c>
      <c r="G398" s="28">
        <f t="shared" si="42"/>
        <v>253.72630000000001</v>
      </c>
      <c r="H398" s="29">
        <v>0</v>
      </c>
      <c r="I398" s="30">
        <f t="shared" si="44"/>
        <v>10.593999999999999</v>
      </c>
      <c r="J398" s="31">
        <f t="shared" si="43"/>
        <v>23.950000000000003</v>
      </c>
      <c r="K398" s="78"/>
      <c r="L398" s="75"/>
      <c r="M398" s="31">
        <f t="shared" si="45"/>
        <v>43.797654223603928</v>
      </c>
      <c r="N398" s="31">
        <f t="shared" si="45"/>
        <v>23.568419501998282</v>
      </c>
      <c r="O398" s="31">
        <f t="shared" si="45"/>
        <v>22.142189202234025</v>
      </c>
      <c r="P398" s="31">
        <f t="shared" si="45"/>
        <v>24.159618275007336</v>
      </c>
      <c r="Q398" s="31">
        <f t="shared" si="45"/>
        <v>25.198462948932622</v>
      </c>
      <c r="R398" s="75"/>
      <c r="S398" s="73"/>
      <c r="T398" s="76"/>
    </row>
    <row r="399" spans="1:20" x14ac:dyDescent="0.25">
      <c r="A399" s="25">
        <v>42964.416689351849</v>
      </c>
      <c r="B399" s="26">
        <v>166.86</v>
      </c>
      <c r="C399" s="27">
        <v>4253.2614000000003</v>
      </c>
      <c r="D399" s="26">
        <v>166.86</v>
      </c>
      <c r="E399" s="27">
        <v>4253.2610000000004</v>
      </c>
      <c r="F399" s="28">
        <f t="shared" si="42"/>
        <v>0</v>
      </c>
      <c r="G399" s="28">
        <f t="shared" si="42"/>
        <v>3.9999999989959178E-4</v>
      </c>
      <c r="H399" s="29">
        <v>0</v>
      </c>
      <c r="I399" s="30">
        <f t="shared" si="44"/>
        <v>0</v>
      </c>
      <c r="J399" s="31">
        <f t="shared" si="43"/>
        <v>0</v>
      </c>
      <c r="K399" s="78"/>
      <c r="L399" s="75"/>
      <c r="M399" s="31">
        <f t="shared" si="45"/>
        <v>43.797654223603928</v>
      </c>
      <c r="N399" s="31">
        <f t="shared" si="45"/>
        <v>23.568419501998282</v>
      </c>
      <c r="O399" s="31">
        <f t="shared" si="45"/>
        <v>22.142189202234025</v>
      </c>
      <c r="P399" s="31">
        <f t="shared" si="45"/>
        <v>24.159618275007336</v>
      </c>
      <c r="Q399" s="31">
        <f t="shared" si="45"/>
        <v>25.198462948932622</v>
      </c>
      <c r="R399" s="75"/>
      <c r="S399" s="73"/>
      <c r="T399" s="76"/>
    </row>
    <row r="400" spans="1:20" x14ac:dyDescent="0.25">
      <c r="A400" s="25">
        <v>42964.458356076386</v>
      </c>
      <c r="B400" s="26">
        <v>226.834</v>
      </c>
      <c r="C400" s="27">
        <v>6784.6049400000002</v>
      </c>
      <c r="D400" s="26">
        <v>226.834</v>
      </c>
      <c r="E400" s="27">
        <v>6784.6050000000005</v>
      </c>
      <c r="F400" s="28">
        <f t="shared" si="42"/>
        <v>0</v>
      </c>
      <c r="G400" s="28">
        <f t="shared" si="42"/>
        <v>-6.0000000303261913E-5</v>
      </c>
      <c r="H400" s="29">
        <v>0</v>
      </c>
      <c r="I400" s="30">
        <f t="shared" si="44"/>
        <v>0</v>
      </c>
      <c r="J400" s="31">
        <f t="shared" si="43"/>
        <v>0</v>
      </c>
      <c r="K400" s="78"/>
      <c r="L400" s="75"/>
      <c r="M400" s="31">
        <f t="shared" si="45"/>
        <v>43.797654223603928</v>
      </c>
      <c r="N400" s="31">
        <f t="shared" si="45"/>
        <v>23.568419501998282</v>
      </c>
      <c r="O400" s="31">
        <f t="shared" si="45"/>
        <v>22.142189202234025</v>
      </c>
      <c r="P400" s="31">
        <f t="shared" si="45"/>
        <v>24.159618275007336</v>
      </c>
      <c r="Q400" s="31">
        <f t="shared" si="45"/>
        <v>25.198462948932622</v>
      </c>
      <c r="R400" s="75"/>
      <c r="S400" s="73"/>
      <c r="T400" s="76"/>
    </row>
    <row r="401" spans="1:20" x14ac:dyDescent="0.25">
      <c r="A401" s="25">
        <v>42964.500022800923</v>
      </c>
      <c r="B401" s="26">
        <v>157.65799999999999</v>
      </c>
      <c r="C401" s="27">
        <v>4821.1816399999998</v>
      </c>
      <c r="D401" s="26">
        <v>157.65800000000002</v>
      </c>
      <c r="E401" s="27">
        <v>4821.1819999999998</v>
      </c>
      <c r="F401" s="28">
        <f t="shared" si="42"/>
        <v>0</v>
      </c>
      <c r="G401" s="28">
        <f t="shared" si="42"/>
        <v>-3.6000000000058208E-4</v>
      </c>
      <c r="H401" s="29">
        <v>0</v>
      </c>
      <c r="I401" s="30">
        <f t="shared" si="44"/>
        <v>0</v>
      </c>
      <c r="J401" s="31">
        <f t="shared" si="43"/>
        <v>0</v>
      </c>
      <c r="K401" s="78"/>
      <c r="L401" s="75"/>
      <c r="M401" s="31">
        <f t="shared" si="45"/>
        <v>43.797654223603928</v>
      </c>
      <c r="N401" s="31">
        <f t="shared" si="45"/>
        <v>23.568419501998282</v>
      </c>
      <c r="O401" s="31">
        <f t="shared" si="45"/>
        <v>22.142189202234025</v>
      </c>
      <c r="P401" s="31">
        <f t="shared" si="45"/>
        <v>24.159618275007336</v>
      </c>
      <c r="Q401" s="31">
        <f t="shared" si="45"/>
        <v>25.198462948932622</v>
      </c>
      <c r="R401" s="75"/>
      <c r="S401" s="73"/>
      <c r="T401" s="76"/>
    </row>
    <row r="402" spans="1:20" x14ac:dyDescent="0.25">
      <c r="A402" s="25">
        <v>42964.54168952546</v>
      </c>
      <c r="B402" s="26">
        <v>101.05500000000001</v>
      </c>
      <c r="C402" s="27">
        <v>3088.2408</v>
      </c>
      <c r="D402" s="26">
        <v>101.05500000000001</v>
      </c>
      <c r="E402" s="27">
        <v>3088.241</v>
      </c>
      <c r="F402" s="28">
        <f t="shared" si="42"/>
        <v>0</v>
      </c>
      <c r="G402" s="28">
        <f t="shared" si="42"/>
        <v>-1.9999999994979589E-4</v>
      </c>
      <c r="H402" s="29">
        <v>0</v>
      </c>
      <c r="I402" s="30">
        <f t="shared" si="44"/>
        <v>0</v>
      </c>
      <c r="J402" s="31">
        <f t="shared" si="43"/>
        <v>0</v>
      </c>
      <c r="K402" s="78"/>
      <c r="L402" s="75"/>
      <c r="M402" s="31">
        <f t="shared" si="45"/>
        <v>43.797654223603928</v>
      </c>
      <c r="N402" s="31">
        <f t="shared" si="45"/>
        <v>23.568419501998282</v>
      </c>
      <c r="O402" s="31">
        <f t="shared" si="45"/>
        <v>22.142189202234025</v>
      </c>
      <c r="P402" s="31">
        <f t="shared" si="45"/>
        <v>24.159618275007336</v>
      </c>
      <c r="Q402" s="31">
        <f t="shared" si="45"/>
        <v>25.198462948932622</v>
      </c>
      <c r="R402" s="75"/>
      <c r="S402" s="73"/>
      <c r="T402" s="76"/>
    </row>
    <row r="403" spans="1:20" x14ac:dyDescent="0.25">
      <c r="A403" s="25">
        <v>42964.583356249997</v>
      </c>
      <c r="B403" s="26">
        <v>21.943000000000001</v>
      </c>
      <c r="C403" s="27">
        <v>1078.2790199999999</v>
      </c>
      <c r="D403" s="26">
        <v>21.943000000000001</v>
      </c>
      <c r="E403" s="27">
        <v>1078.279</v>
      </c>
      <c r="F403" s="28">
        <f t="shared" si="42"/>
        <v>0</v>
      </c>
      <c r="G403" s="28">
        <f t="shared" si="42"/>
        <v>1.9999999949504854E-5</v>
      </c>
      <c r="H403" s="29">
        <v>0</v>
      </c>
      <c r="I403" s="30">
        <f t="shared" si="44"/>
        <v>0</v>
      </c>
      <c r="J403" s="31">
        <f t="shared" si="43"/>
        <v>0</v>
      </c>
      <c r="K403" s="78"/>
      <c r="L403" s="75"/>
      <c r="M403" s="31">
        <f t="shared" si="45"/>
        <v>43.797654223603928</v>
      </c>
      <c r="N403" s="31">
        <f t="shared" si="45"/>
        <v>23.568419501998282</v>
      </c>
      <c r="O403" s="31">
        <f t="shared" si="45"/>
        <v>22.142189202234025</v>
      </c>
      <c r="P403" s="31">
        <f t="shared" si="45"/>
        <v>24.159618275007336</v>
      </c>
      <c r="Q403" s="31">
        <f t="shared" si="45"/>
        <v>25.198462948932622</v>
      </c>
      <c r="R403" s="75"/>
      <c r="S403" s="73"/>
      <c r="T403" s="76"/>
    </row>
    <row r="404" spans="1:20" x14ac:dyDescent="0.25">
      <c r="A404" s="25">
        <v>42964.625022974535</v>
      </c>
      <c r="B404" s="26">
        <v>51.999000000000002</v>
      </c>
      <c r="C404" s="27">
        <v>2696.6681400000002</v>
      </c>
      <c r="D404" s="26">
        <v>51.999000000000002</v>
      </c>
      <c r="E404" s="27">
        <v>2696.6680000000001</v>
      </c>
      <c r="F404" s="28">
        <f t="shared" si="42"/>
        <v>0</v>
      </c>
      <c r="G404" s="28">
        <f t="shared" si="42"/>
        <v>1.4000000010128133E-4</v>
      </c>
      <c r="H404" s="29">
        <v>0</v>
      </c>
      <c r="I404" s="30">
        <f t="shared" si="44"/>
        <v>0</v>
      </c>
      <c r="J404" s="31">
        <f t="shared" si="43"/>
        <v>0</v>
      </c>
      <c r="K404" s="78"/>
      <c r="L404" s="75"/>
      <c r="M404" s="31">
        <f t="shared" si="45"/>
        <v>43.797654223603928</v>
      </c>
      <c r="N404" s="31">
        <f t="shared" si="45"/>
        <v>23.568419501998282</v>
      </c>
      <c r="O404" s="31">
        <f t="shared" si="45"/>
        <v>22.142189202234025</v>
      </c>
      <c r="P404" s="31">
        <f t="shared" si="45"/>
        <v>24.159618275007336</v>
      </c>
      <c r="Q404" s="31">
        <f t="shared" si="45"/>
        <v>25.198462948932622</v>
      </c>
      <c r="R404" s="75"/>
      <c r="S404" s="73"/>
      <c r="T404" s="76"/>
    </row>
    <row r="405" spans="1:20" x14ac:dyDescent="0.25">
      <c r="A405" s="25">
        <v>42964.666689699072</v>
      </c>
      <c r="B405" s="26">
        <v>73.641000000000005</v>
      </c>
      <c r="C405" s="27">
        <v>4046.5729500000002</v>
      </c>
      <c r="D405" s="26">
        <v>73.641000000000005</v>
      </c>
      <c r="E405" s="27">
        <v>4046.5730000000003</v>
      </c>
      <c r="F405" s="28">
        <f t="shared" si="42"/>
        <v>0</v>
      </c>
      <c r="G405" s="28">
        <f t="shared" si="42"/>
        <v>-5.0000000101135811E-5</v>
      </c>
      <c r="H405" s="29">
        <v>0</v>
      </c>
      <c r="I405" s="30">
        <f t="shared" si="44"/>
        <v>0</v>
      </c>
      <c r="J405" s="31">
        <f t="shared" si="43"/>
        <v>0</v>
      </c>
      <c r="K405" s="78"/>
      <c r="L405" s="75"/>
      <c r="M405" s="31">
        <f t="shared" si="45"/>
        <v>43.797654223603928</v>
      </c>
      <c r="N405" s="31">
        <f t="shared" si="45"/>
        <v>23.568419501998282</v>
      </c>
      <c r="O405" s="31">
        <f t="shared" si="45"/>
        <v>22.142189202234025</v>
      </c>
      <c r="P405" s="31">
        <f t="shared" si="45"/>
        <v>24.159618275007336</v>
      </c>
      <c r="Q405" s="31">
        <f t="shared" si="45"/>
        <v>25.198462948932622</v>
      </c>
      <c r="R405" s="75"/>
      <c r="S405" s="73"/>
      <c r="T405" s="76"/>
    </row>
    <row r="406" spans="1:20" x14ac:dyDescent="0.25">
      <c r="A406" s="25">
        <v>42964.708356423609</v>
      </c>
      <c r="B406" s="26">
        <v>89.308999999999997</v>
      </c>
      <c r="C406" s="27">
        <v>9599.8244099999993</v>
      </c>
      <c r="D406" s="26">
        <v>89.308999999999997</v>
      </c>
      <c r="E406" s="27">
        <v>9599.8240000000005</v>
      </c>
      <c r="F406" s="28">
        <f t="shared" si="42"/>
        <v>0</v>
      </c>
      <c r="G406" s="28">
        <f t="shared" si="42"/>
        <v>4.0999999873747583E-4</v>
      </c>
      <c r="H406" s="29">
        <v>0</v>
      </c>
      <c r="I406" s="30">
        <f t="shared" si="44"/>
        <v>0</v>
      </c>
      <c r="J406" s="31">
        <f t="shared" si="43"/>
        <v>0</v>
      </c>
      <c r="K406" s="78"/>
      <c r="L406" s="75"/>
      <c r="M406" s="31">
        <f t="shared" si="45"/>
        <v>43.797654223603928</v>
      </c>
      <c r="N406" s="31">
        <f t="shared" si="45"/>
        <v>23.568419501998282</v>
      </c>
      <c r="O406" s="31">
        <f t="shared" si="45"/>
        <v>22.142189202234025</v>
      </c>
      <c r="P406" s="31">
        <f t="shared" si="45"/>
        <v>24.159618275007336</v>
      </c>
      <c r="Q406" s="31">
        <f t="shared" si="45"/>
        <v>25.198462948932622</v>
      </c>
      <c r="R406" s="75"/>
      <c r="S406" s="73"/>
      <c r="T406" s="76"/>
    </row>
    <row r="407" spans="1:20" x14ac:dyDescent="0.25">
      <c r="A407" s="25">
        <v>42964.750023148146</v>
      </c>
      <c r="B407" s="26">
        <v>125.312</v>
      </c>
      <c r="C407" s="27">
        <v>6308.2060799999999</v>
      </c>
      <c r="D407" s="26">
        <v>125.31200000000001</v>
      </c>
      <c r="E407" s="27">
        <v>6308.2060000000001</v>
      </c>
      <c r="F407" s="28">
        <f t="shared" si="42"/>
        <v>0</v>
      </c>
      <c r="G407" s="28">
        <f t="shared" si="42"/>
        <v>7.9999999798019417E-5</v>
      </c>
      <c r="H407" s="29">
        <v>0</v>
      </c>
      <c r="I407" s="30">
        <f t="shared" si="44"/>
        <v>0</v>
      </c>
      <c r="J407" s="31">
        <f t="shared" si="43"/>
        <v>0</v>
      </c>
      <c r="K407" s="78"/>
      <c r="L407" s="75"/>
      <c r="M407" s="31">
        <f t="shared" si="45"/>
        <v>43.797654223603928</v>
      </c>
      <c r="N407" s="31">
        <f t="shared" si="45"/>
        <v>23.568419501998282</v>
      </c>
      <c r="O407" s="31">
        <f t="shared" si="45"/>
        <v>22.142189202234025</v>
      </c>
      <c r="P407" s="31">
        <f t="shared" si="45"/>
        <v>24.159618275007336</v>
      </c>
      <c r="Q407" s="31">
        <f t="shared" si="45"/>
        <v>25.198462948932622</v>
      </c>
      <c r="R407" s="75"/>
      <c r="S407" s="73"/>
      <c r="T407" s="76"/>
    </row>
    <row r="408" spans="1:20" x14ac:dyDescent="0.25">
      <c r="A408" s="25">
        <v>42964.791689872683</v>
      </c>
      <c r="B408" s="26">
        <v>104.163</v>
      </c>
      <c r="C408" s="27">
        <v>3585.2904600000002</v>
      </c>
      <c r="D408" s="26">
        <v>104.16300000000001</v>
      </c>
      <c r="E408" s="27">
        <v>3585.29</v>
      </c>
      <c r="F408" s="28">
        <f t="shared" si="42"/>
        <v>0</v>
      </c>
      <c r="G408" s="28">
        <f t="shared" si="42"/>
        <v>4.600000002028537E-4</v>
      </c>
      <c r="H408" s="29">
        <v>0</v>
      </c>
      <c r="I408" s="30">
        <f t="shared" si="44"/>
        <v>0</v>
      </c>
      <c r="J408" s="31">
        <f t="shared" si="43"/>
        <v>0</v>
      </c>
      <c r="K408" s="78"/>
      <c r="L408" s="75"/>
      <c r="M408" s="31">
        <f t="shared" ref="M408:Q423" si="46">M407</f>
        <v>43.797654223603928</v>
      </c>
      <c r="N408" s="31">
        <f t="shared" si="46"/>
        <v>23.568419501998282</v>
      </c>
      <c r="O408" s="31">
        <f t="shared" si="46"/>
        <v>22.142189202234025</v>
      </c>
      <c r="P408" s="31">
        <f t="shared" si="46"/>
        <v>24.159618275007336</v>
      </c>
      <c r="Q408" s="31">
        <f t="shared" si="46"/>
        <v>25.198462948932622</v>
      </c>
      <c r="R408" s="75"/>
      <c r="S408" s="73"/>
      <c r="T408" s="76"/>
    </row>
    <row r="409" spans="1:20" x14ac:dyDescent="0.25">
      <c r="A409" s="25">
        <v>42964.833356597221</v>
      </c>
      <c r="B409" s="26">
        <v>80.03</v>
      </c>
      <c r="C409" s="27">
        <v>2371.2889</v>
      </c>
      <c r="D409" s="26">
        <v>80.03</v>
      </c>
      <c r="E409" s="27">
        <v>2371.2890000000002</v>
      </c>
      <c r="F409" s="28">
        <f t="shared" si="42"/>
        <v>0</v>
      </c>
      <c r="G409" s="28">
        <f t="shared" si="42"/>
        <v>-1.0000000020227162E-4</v>
      </c>
      <c r="H409" s="29">
        <v>0</v>
      </c>
      <c r="I409" s="30">
        <f t="shared" si="44"/>
        <v>0</v>
      </c>
      <c r="J409" s="31">
        <f t="shared" si="43"/>
        <v>0</v>
      </c>
      <c r="K409" s="78"/>
      <c r="L409" s="75"/>
      <c r="M409" s="31">
        <f t="shared" si="46"/>
        <v>43.797654223603928</v>
      </c>
      <c r="N409" s="31">
        <f t="shared" si="46"/>
        <v>23.568419501998282</v>
      </c>
      <c r="O409" s="31">
        <f t="shared" si="46"/>
        <v>22.142189202234025</v>
      </c>
      <c r="P409" s="31">
        <f t="shared" si="46"/>
        <v>24.159618275007336</v>
      </c>
      <c r="Q409" s="31">
        <f t="shared" si="46"/>
        <v>25.198462948932622</v>
      </c>
      <c r="R409" s="75"/>
      <c r="S409" s="73"/>
      <c r="T409" s="76"/>
    </row>
    <row r="410" spans="1:20" x14ac:dyDescent="0.25">
      <c r="A410" s="25">
        <v>42964.875023321758</v>
      </c>
      <c r="B410" s="26">
        <v>35.32</v>
      </c>
      <c r="C410" s="27">
        <v>1241.498</v>
      </c>
      <c r="D410" s="26">
        <v>35.32</v>
      </c>
      <c r="E410" s="27">
        <v>1241.498</v>
      </c>
      <c r="F410" s="28">
        <f t="shared" si="42"/>
        <v>0</v>
      </c>
      <c r="G410" s="28">
        <f t="shared" si="42"/>
        <v>0</v>
      </c>
      <c r="H410" s="29">
        <v>0</v>
      </c>
      <c r="I410" s="30">
        <f t="shared" si="44"/>
        <v>0</v>
      </c>
      <c r="J410" s="31">
        <f t="shared" si="43"/>
        <v>0</v>
      </c>
      <c r="K410" s="78"/>
      <c r="L410" s="75"/>
      <c r="M410" s="31">
        <f t="shared" si="46"/>
        <v>43.797654223603928</v>
      </c>
      <c r="N410" s="31">
        <f t="shared" si="46"/>
        <v>23.568419501998282</v>
      </c>
      <c r="O410" s="31">
        <f t="shared" si="46"/>
        <v>22.142189202234025</v>
      </c>
      <c r="P410" s="31">
        <f t="shared" si="46"/>
        <v>24.159618275007336</v>
      </c>
      <c r="Q410" s="31">
        <f t="shared" si="46"/>
        <v>25.198462948932622</v>
      </c>
      <c r="R410" s="75"/>
      <c r="S410" s="73"/>
      <c r="T410" s="76"/>
    </row>
    <row r="411" spans="1:20" x14ac:dyDescent="0.25">
      <c r="A411" s="25">
        <v>42964.916690046295</v>
      </c>
      <c r="B411" s="26">
        <v>48.731999999999999</v>
      </c>
      <c r="C411" s="27">
        <v>1989.72756</v>
      </c>
      <c r="D411" s="26">
        <v>48.731999999999999</v>
      </c>
      <c r="E411" s="27">
        <v>1989.7280000000001</v>
      </c>
      <c r="F411" s="28">
        <f t="shared" si="42"/>
        <v>0</v>
      </c>
      <c r="G411" s="28">
        <f t="shared" si="42"/>
        <v>-4.4000000002597517E-4</v>
      </c>
      <c r="H411" s="29">
        <v>0</v>
      </c>
      <c r="I411" s="30">
        <f t="shared" si="44"/>
        <v>0</v>
      </c>
      <c r="J411" s="31">
        <f t="shared" si="43"/>
        <v>0</v>
      </c>
      <c r="K411" s="78"/>
      <c r="L411" s="75"/>
      <c r="M411" s="31">
        <f t="shared" si="46"/>
        <v>43.797654223603928</v>
      </c>
      <c r="N411" s="31">
        <f t="shared" si="46"/>
        <v>23.568419501998282</v>
      </c>
      <c r="O411" s="31">
        <f t="shared" si="46"/>
        <v>22.142189202234025</v>
      </c>
      <c r="P411" s="31">
        <f t="shared" si="46"/>
        <v>24.159618275007336</v>
      </c>
      <c r="Q411" s="31">
        <f t="shared" si="46"/>
        <v>25.198462948932622</v>
      </c>
      <c r="R411" s="75"/>
      <c r="S411" s="73"/>
      <c r="T411" s="76"/>
    </row>
    <row r="412" spans="1:20" x14ac:dyDescent="0.25">
      <c r="A412" s="25">
        <v>42964.958356770832</v>
      </c>
      <c r="B412" s="26">
        <v>0</v>
      </c>
      <c r="C412" s="27">
        <v>0</v>
      </c>
      <c r="D412" s="26">
        <v>0</v>
      </c>
      <c r="E412" s="27">
        <v>0</v>
      </c>
      <c r="F412" s="28">
        <f t="shared" si="42"/>
        <v>0</v>
      </c>
      <c r="G412" s="28">
        <f t="shared" si="42"/>
        <v>0</v>
      </c>
      <c r="H412" s="29">
        <v>0</v>
      </c>
      <c r="I412" s="30">
        <f t="shared" si="44"/>
        <v>0</v>
      </c>
      <c r="J412" s="31">
        <f t="shared" si="43"/>
        <v>0</v>
      </c>
      <c r="K412" s="78"/>
      <c r="L412" s="75"/>
      <c r="M412" s="31">
        <f t="shared" si="46"/>
        <v>43.797654223603928</v>
      </c>
      <c r="N412" s="31">
        <f t="shared" si="46"/>
        <v>23.568419501998282</v>
      </c>
      <c r="O412" s="31">
        <f t="shared" si="46"/>
        <v>22.142189202234025</v>
      </c>
      <c r="P412" s="31">
        <f t="shared" si="46"/>
        <v>24.159618275007336</v>
      </c>
      <c r="Q412" s="31">
        <f t="shared" si="46"/>
        <v>25.198462948932622</v>
      </c>
      <c r="R412" s="75"/>
      <c r="S412" s="73"/>
      <c r="T412" s="76"/>
    </row>
    <row r="413" spans="1:20" x14ac:dyDescent="0.25">
      <c r="A413" s="25">
        <v>42965.00002349537</v>
      </c>
      <c r="B413" s="26">
        <v>0</v>
      </c>
      <c r="C413" s="27">
        <v>0</v>
      </c>
      <c r="D413" s="26">
        <v>0</v>
      </c>
      <c r="E413" s="27">
        <v>0</v>
      </c>
      <c r="F413" s="28">
        <f t="shared" si="42"/>
        <v>0</v>
      </c>
      <c r="G413" s="28">
        <f t="shared" si="42"/>
        <v>0</v>
      </c>
      <c r="H413" s="29">
        <v>0</v>
      </c>
      <c r="I413" s="30">
        <f t="shared" si="44"/>
        <v>0</v>
      </c>
      <c r="J413" s="31">
        <f t="shared" si="43"/>
        <v>0</v>
      </c>
      <c r="K413" s="78"/>
      <c r="L413" s="75"/>
      <c r="M413" s="31">
        <f t="shared" si="46"/>
        <v>43.797654223603928</v>
      </c>
      <c r="N413" s="31">
        <f t="shared" si="46"/>
        <v>23.568419501998282</v>
      </c>
      <c r="O413" s="31">
        <f t="shared" si="46"/>
        <v>22.142189202234025</v>
      </c>
      <c r="P413" s="31">
        <f t="shared" si="46"/>
        <v>24.159618275007336</v>
      </c>
      <c r="Q413" s="31">
        <f t="shared" si="46"/>
        <v>25.198462948932622</v>
      </c>
      <c r="R413" s="75"/>
      <c r="S413" s="73"/>
      <c r="T413" s="76"/>
    </row>
    <row r="414" spans="1:20" x14ac:dyDescent="0.25">
      <c r="A414" s="25">
        <v>42965.041690219907</v>
      </c>
      <c r="B414" s="26">
        <v>0</v>
      </c>
      <c r="C414" s="27">
        <v>0</v>
      </c>
      <c r="D414" s="26">
        <v>0</v>
      </c>
      <c r="E414" s="27">
        <v>0</v>
      </c>
      <c r="F414" s="28">
        <f t="shared" si="42"/>
        <v>0</v>
      </c>
      <c r="G414" s="28">
        <f t="shared" si="42"/>
        <v>0</v>
      </c>
      <c r="H414" s="29">
        <v>0</v>
      </c>
      <c r="I414" s="30">
        <f t="shared" si="44"/>
        <v>0</v>
      </c>
      <c r="J414" s="31">
        <f t="shared" si="43"/>
        <v>0</v>
      </c>
      <c r="K414" s="78"/>
      <c r="L414" s="75"/>
      <c r="M414" s="31">
        <f t="shared" si="46"/>
        <v>43.797654223603928</v>
      </c>
      <c r="N414" s="31">
        <f t="shared" si="46"/>
        <v>23.568419501998282</v>
      </c>
      <c r="O414" s="31">
        <f t="shared" si="46"/>
        <v>22.142189202234025</v>
      </c>
      <c r="P414" s="31">
        <f t="shared" si="46"/>
        <v>24.159618275007336</v>
      </c>
      <c r="Q414" s="31">
        <f t="shared" si="46"/>
        <v>25.198462948932622</v>
      </c>
      <c r="R414" s="75"/>
      <c r="S414" s="73"/>
      <c r="T414" s="76"/>
    </row>
    <row r="415" spans="1:20" x14ac:dyDescent="0.25">
      <c r="A415" s="25">
        <v>42965.083356944444</v>
      </c>
      <c r="B415" s="26">
        <v>8.9499999999999993</v>
      </c>
      <c r="C415" s="27">
        <v>196.08555000000001</v>
      </c>
      <c r="D415" s="26">
        <v>0</v>
      </c>
      <c r="E415" s="27">
        <v>0</v>
      </c>
      <c r="F415" s="28">
        <f t="shared" si="42"/>
        <v>8.9499999999999993</v>
      </c>
      <c r="G415" s="28">
        <f t="shared" si="42"/>
        <v>196.08555000000001</v>
      </c>
      <c r="H415" s="29">
        <v>0</v>
      </c>
      <c r="I415" s="30">
        <f t="shared" si="44"/>
        <v>8.9499999999999993</v>
      </c>
      <c r="J415" s="31">
        <f t="shared" si="43"/>
        <v>21.909000000000002</v>
      </c>
      <c r="K415" s="78"/>
      <c r="L415" s="75"/>
      <c r="M415" s="31">
        <f t="shared" si="46"/>
        <v>43.797654223603928</v>
      </c>
      <c r="N415" s="31">
        <f t="shared" si="46"/>
        <v>23.568419501998282</v>
      </c>
      <c r="O415" s="31">
        <f t="shared" si="46"/>
        <v>22.142189202234025</v>
      </c>
      <c r="P415" s="31">
        <f t="shared" si="46"/>
        <v>24.159618275007336</v>
      </c>
      <c r="Q415" s="31">
        <f t="shared" si="46"/>
        <v>25.198462948932622</v>
      </c>
      <c r="R415" s="75"/>
      <c r="S415" s="73"/>
      <c r="T415" s="76"/>
    </row>
    <row r="416" spans="1:20" x14ac:dyDescent="0.25">
      <c r="A416" s="25">
        <v>42965.125023668981</v>
      </c>
      <c r="B416" s="26">
        <v>21.3</v>
      </c>
      <c r="C416" s="27">
        <v>450.28199999999998</v>
      </c>
      <c r="D416" s="26">
        <v>16.699000000000002</v>
      </c>
      <c r="E416" s="27">
        <v>353.017</v>
      </c>
      <c r="F416" s="28">
        <f t="shared" si="42"/>
        <v>4.6009999999999991</v>
      </c>
      <c r="G416" s="28">
        <f t="shared" si="42"/>
        <v>97.264999999999986</v>
      </c>
      <c r="H416" s="29">
        <v>0</v>
      </c>
      <c r="I416" s="30">
        <f t="shared" si="44"/>
        <v>4.6009999999999991</v>
      </c>
      <c r="J416" s="31">
        <f t="shared" si="43"/>
        <v>21.139969571832211</v>
      </c>
      <c r="K416" s="78"/>
      <c r="L416" s="75"/>
      <c r="M416" s="31">
        <f t="shared" si="46"/>
        <v>43.797654223603928</v>
      </c>
      <c r="N416" s="31">
        <f t="shared" si="46"/>
        <v>23.568419501998282</v>
      </c>
      <c r="O416" s="31">
        <f t="shared" si="46"/>
        <v>22.142189202234025</v>
      </c>
      <c r="P416" s="31">
        <f t="shared" si="46"/>
        <v>24.159618275007336</v>
      </c>
      <c r="Q416" s="31">
        <f t="shared" si="46"/>
        <v>25.198462948932622</v>
      </c>
      <c r="R416" s="75"/>
      <c r="S416" s="73"/>
      <c r="T416" s="76"/>
    </row>
    <row r="417" spans="1:20" x14ac:dyDescent="0.25">
      <c r="A417" s="25">
        <v>42965.166690393518</v>
      </c>
      <c r="B417" s="26">
        <v>0</v>
      </c>
      <c r="C417" s="27">
        <v>0</v>
      </c>
      <c r="D417" s="26">
        <v>0</v>
      </c>
      <c r="E417" s="27">
        <v>0</v>
      </c>
      <c r="F417" s="28">
        <f t="shared" si="42"/>
        <v>0</v>
      </c>
      <c r="G417" s="28">
        <f t="shared" si="42"/>
        <v>0</v>
      </c>
      <c r="H417" s="29">
        <v>0</v>
      </c>
      <c r="I417" s="30">
        <f t="shared" si="44"/>
        <v>0</v>
      </c>
      <c r="J417" s="31">
        <f t="shared" si="43"/>
        <v>0</v>
      </c>
      <c r="K417" s="78"/>
      <c r="L417" s="75"/>
      <c r="M417" s="31">
        <f t="shared" si="46"/>
        <v>43.797654223603928</v>
      </c>
      <c r="N417" s="31">
        <f t="shared" si="46"/>
        <v>23.568419501998282</v>
      </c>
      <c r="O417" s="31">
        <f t="shared" si="46"/>
        <v>22.142189202234025</v>
      </c>
      <c r="P417" s="31">
        <f t="shared" si="46"/>
        <v>24.159618275007336</v>
      </c>
      <c r="Q417" s="31">
        <f t="shared" si="46"/>
        <v>25.198462948932622</v>
      </c>
      <c r="R417" s="75"/>
      <c r="S417" s="73"/>
      <c r="T417" s="76"/>
    </row>
    <row r="418" spans="1:20" x14ac:dyDescent="0.25">
      <c r="A418" s="25">
        <v>42965.208357118056</v>
      </c>
      <c r="B418" s="26">
        <v>0.2</v>
      </c>
      <c r="C418" s="27">
        <v>4.0999999999999996</v>
      </c>
      <c r="D418" s="26">
        <v>0</v>
      </c>
      <c r="E418" s="27">
        <v>0</v>
      </c>
      <c r="F418" s="28">
        <f t="shared" si="42"/>
        <v>0.2</v>
      </c>
      <c r="G418" s="28">
        <f t="shared" si="42"/>
        <v>4.0999999999999996</v>
      </c>
      <c r="H418" s="29">
        <v>0</v>
      </c>
      <c r="I418" s="30">
        <f t="shared" si="44"/>
        <v>0.2</v>
      </c>
      <c r="J418" s="31">
        <f t="shared" si="43"/>
        <v>20.499999999999996</v>
      </c>
      <c r="K418" s="78"/>
      <c r="L418" s="75"/>
      <c r="M418" s="31">
        <f t="shared" si="46"/>
        <v>43.797654223603928</v>
      </c>
      <c r="N418" s="31">
        <f t="shared" si="46"/>
        <v>23.568419501998282</v>
      </c>
      <c r="O418" s="31">
        <f t="shared" si="46"/>
        <v>22.142189202234025</v>
      </c>
      <c r="P418" s="31">
        <f t="shared" si="46"/>
        <v>24.159618275007336</v>
      </c>
      <c r="Q418" s="31">
        <f t="shared" si="46"/>
        <v>25.198462948932622</v>
      </c>
      <c r="R418" s="75"/>
      <c r="S418" s="73"/>
      <c r="T418" s="76"/>
    </row>
    <row r="419" spans="1:20" x14ac:dyDescent="0.25">
      <c r="A419" s="25">
        <v>42965.250023842593</v>
      </c>
      <c r="B419" s="26">
        <v>0</v>
      </c>
      <c r="C419" s="27">
        <v>0</v>
      </c>
      <c r="D419" s="26">
        <v>0</v>
      </c>
      <c r="E419" s="27">
        <v>0</v>
      </c>
      <c r="F419" s="28">
        <f t="shared" si="42"/>
        <v>0</v>
      </c>
      <c r="G419" s="28">
        <f t="shared" si="42"/>
        <v>0</v>
      </c>
      <c r="H419" s="29">
        <v>0</v>
      </c>
      <c r="I419" s="30">
        <f t="shared" si="44"/>
        <v>0</v>
      </c>
      <c r="J419" s="31">
        <f t="shared" si="43"/>
        <v>0</v>
      </c>
      <c r="K419" s="78"/>
      <c r="L419" s="75"/>
      <c r="M419" s="31">
        <f t="shared" si="46"/>
        <v>43.797654223603928</v>
      </c>
      <c r="N419" s="31">
        <f t="shared" si="46"/>
        <v>23.568419501998282</v>
      </c>
      <c r="O419" s="31">
        <f t="shared" si="46"/>
        <v>22.142189202234025</v>
      </c>
      <c r="P419" s="31">
        <f t="shared" si="46"/>
        <v>24.159618275007336</v>
      </c>
      <c r="Q419" s="31">
        <f t="shared" si="46"/>
        <v>25.198462948932622</v>
      </c>
      <c r="R419" s="75"/>
      <c r="S419" s="73"/>
      <c r="T419" s="76"/>
    </row>
    <row r="420" spans="1:20" x14ac:dyDescent="0.25">
      <c r="A420" s="25">
        <v>42965.29169056713</v>
      </c>
      <c r="B420" s="26">
        <v>0</v>
      </c>
      <c r="C420" s="27">
        <v>0</v>
      </c>
      <c r="D420" s="26">
        <v>0</v>
      </c>
      <c r="E420" s="27">
        <v>0</v>
      </c>
      <c r="F420" s="28">
        <f t="shared" si="42"/>
        <v>0</v>
      </c>
      <c r="G420" s="28">
        <f t="shared" si="42"/>
        <v>0</v>
      </c>
      <c r="H420" s="29">
        <v>0</v>
      </c>
      <c r="I420" s="30">
        <f t="shared" si="44"/>
        <v>0</v>
      </c>
      <c r="J420" s="31">
        <f t="shared" si="43"/>
        <v>0</v>
      </c>
      <c r="K420" s="78"/>
      <c r="L420" s="75"/>
      <c r="M420" s="31">
        <f t="shared" si="46"/>
        <v>43.797654223603928</v>
      </c>
      <c r="N420" s="31">
        <f t="shared" si="46"/>
        <v>23.568419501998282</v>
      </c>
      <c r="O420" s="31">
        <f t="shared" si="46"/>
        <v>22.142189202234025</v>
      </c>
      <c r="P420" s="31">
        <f t="shared" si="46"/>
        <v>24.159618275007336</v>
      </c>
      <c r="Q420" s="31">
        <f t="shared" si="46"/>
        <v>25.198462948932622</v>
      </c>
      <c r="R420" s="75"/>
      <c r="S420" s="73"/>
      <c r="T420" s="76"/>
    </row>
    <row r="421" spans="1:20" x14ac:dyDescent="0.25">
      <c r="A421" s="25">
        <v>42965.333357291667</v>
      </c>
      <c r="B421" s="26">
        <v>0</v>
      </c>
      <c r="C421" s="27">
        <v>0</v>
      </c>
      <c r="D421" s="26">
        <v>0</v>
      </c>
      <c r="E421" s="27">
        <v>0</v>
      </c>
      <c r="F421" s="28">
        <f t="shared" si="42"/>
        <v>0</v>
      </c>
      <c r="G421" s="28">
        <f t="shared" si="42"/>
        <v>0</v>
      </c>
      <c r="H421" s="29">
        <v>0</v>
      </c>
      <c r="I421" s="30">
        <f t="shared" si="44"/>
        <v>0</v>
      </c>
      <c r="J421" s="31">
        <f t="shared" si="43"/>
        <v>0</v>
      </c>
      <c r="K421" s="78"/>
      <c r="L421" s="75"/>
      <c r="M421" s="31">
        <f t="shared" si="46"/>
        <v>43.797654223603928</v>
      </c>
      <c r="N421" s="31">
        <f t="shared" si="46"/>
        <v>23.568419501998282</v>
      </c>
      <c r="O421" s="31">
        <f t="shared" si="46"/>
        <v>22.142189202234025</v>
      </c>
      <c r="P421" s="31">
        <f t="shared" si="46"/>
        <v>24.159618275007336</v>
      </c>
      <c r="Q421" s="31">
        <f t="shared" si="46"/>
        <v>25.198462948932622</v>
      </c>
      <c r="R421" s="75"/>
      <c r="S421" s="73"/>
      <c r="T421" s="76"/>
    </row>
    <row r="422" spans="1:20" x14ac:dyDescent="0.25">
      <c r="A422" s="25">
        <v>42965.375024016204</v>
      </c>
      <c r="B422" s="26">
        <v>0</v>
      </c>
      <c r="C422" s="27">
        <v>0</v>
      </c>
      <c r="D422" s="26">
        <v>0</v>
      </c>
      <c r="E422" s="27">
        <v>0</v>
      </c>
      <c r="F422" s="28">
        <f t="shared" si="42"/>
        <v>0</v>
      </c>
      <c r="G422" s="28">
        <f t="shared" si="42"/>
        <v>0</v>
      </c>
      <c r="H422" s="29">
        <v>0</v>
      </c>
      <c r="I422" s="30">
        <f t="shared" si="44"/>
        <v>0</v>
      </c>
      <c r="J422" s="31">
        <f t="shared" si="43"/>
        <v>0</v>
      </c>
      <c r="K422" s="78"/>
      <c r="L422" s="75"/>
      <c r="M422" s="31">
        <f t="shared" si="46"/>
        <v>43.797654223603928</v>
      </c>
      <c r="N422" s="31">
        <f t="shared" si="46"/>
        <v>23.568419501998282</v>
      </c>
      <c r="O422" s="31">
        <f t="shared" si="46"/>
        <v>22.142189202234025</v>
      </c>
      <c r="P422" s="31">
        <f t="shared" si="46"/>
        <v>24.159618275007336</v>
      </c>
      <c r="Q422" s="31">
        <f t="shared" si="46"/>
        <v>25.198462948932622</v>
      </c>
      <c r="R422" s="75"/>
      <c r="S422" s="73"/>
      <c r="T422" s="76"/>
    </row>
    <row r="423" spans="1:20" x14ac:dyDescent="0.25">
      <c r="A423" s="25">
        <v>42965.416690740742</v>
      </c>
      <c r="B423" s="26">
        <v>52.594000000000001</v>
      </c>
      <c r="C423" s="27">
        <v>1481.5729799999999</v>
      </c>
      <c r="D423" s="26">
        <v>52.594000000000001</v>
      </c>
      <c r="E423" s="27">
        <v>1481.5730000000001</v>
      </c>
      <c r="F423" s="28">
        <f t="shared" si="42"/>
        <v>0</v>
      </c>
      <c r="G423" s="28">
        <f t="shared" si="42"/>
        <v>-2.000000017687853E-5</v>
      </c>
      <c r="H423" s="29">
        <v>0</v>
      </c>
      <c r="I423" s="30">
        <f t="shared" si="44"/>
        <v>0</v>
      </c>
      <c r="J423" s="31">
        <f t="shared" si="43"/>
        <v>0</v>
      </c>
      <c r="K423" s="78"/>
      <c r="L423" s="75"/>
      <c r="M423" s="31">
        <f t="shared" si="46"/>
        <v>43.797654223603928</v>
      </c>
      <c r="N423" s="31">
        <f t="shared" si="46"/>
        <v>23.568419501998282</v>
      </c>
      <c r="O423" s="31">
        <f t="shared" si="46"/>
        <v>22.142189202234025</v>
      </c>
      <c r="P423" s="31">
        <f t="shared" si="46"/>
        <v>24.159618275007336</v>
      </c>
      <c r="Q423" s="31">
        <f t="shared" si="46"/>
        <v>25.198462948932622</v>
      </c>
      <c r="R423" s="75"/>
      <c r="S423" s="73"/>
      <c r="T423" s="76"/>
    </row>
    <row r="424" spans="1:20" x14ac:dyDescent="0.25">
      <c r="A424" s="25">
        <v>42965.458357465279</v>
      </c>
      <c r="B424" s="26">
        <v>91.372</v>
      </c>
      <c r="C424" s="27">
        <v>2888.26892</v>
      </c>
      <c r="D424" s="26">
        <v>91.372</v>
      </c>
      <c r="E424" s="27">
        <v>2888.2690000000002</v>
      </c>
      <c r="F424" s="28">
        <f t="shared" si="42"/>
        <v>0</v>
      </c>
      <c r="G424" s="28">
        <f t="shared" si="42"/>
        <v>-8.0000000252766768E-5</v>
      </c>
      <c r="H424" s="29">
        <v>0</v>
      </c>
      <c r="I424" s="30">
        <f t="shared" si="44"/>
        <v>0</v>
      </c>
      <c r="J424" s="31">
        <f t="shared" si="43"/>
        <v>0</v>
      </c>
      <c r="K424" s="78"/>
      <c r="L424" s="75"/>
      <c r="M424" s="31">
        <f t="shared" ref="M424:Q439" si="47">M423</f>
        <v>43.797654223603928</v>
      </c>
      <c r="N424" s="31">
        <f t="shared" si="47"/>
        <v>23.568419501998282</v>
      </c>
      <c r="O424" s="31">
        <f t="shared" si="47"/>
        <v>22.142189202234025</v>
      </c>
      <c r="P424" s="31">
        <f t="shared" si="47"/>
        <v>24.159618275007336</v>
      </c>
      <c r="Q424" s="31">
        <f t="shared" si="47"/>
        <v>25.198462948932622</v>
      </c>
      <c r="R424" s="75"/>
      <c r="S424" s="73"/>
      <c r="T424" s="76"/>
    </row>
    <row r="425" spans="1:20" x14ac:dyDescent="0.25">
      <c r="A425" s="25">
        <v>42965.500024189816</v>
      </c>
      <c r="B425" s="26">
        <v>29.71</v>
      </c>
      <c r="C425" s="27">
        <v>910.31439999999998</v>
      </c>
      <c r="D425" s="26">
        <v>29.71</v>
      </c>
      <c r="E425" s="27">
        <v>910.31400000000008</v>
      </c>
      <c r="F425" s="28">
        <f t="shared" si="42"/>
        <v>0</v>
      </c>
      <c r="G425" s="28">
        <f t="shared" si="42"/>
        <v>3.9999999989959178E-4</v>
      </c>
      <c r="H425" s="29">
        <v>0</v>
      </c>
      <c r="I425" s="30">
        <f t="shared" si="44"/>
        <v>0</v>
      </c>
      <c r="J425" s="31">
        <f t="shared" si="43"/>
        <v>0</v>
      </c>
      <c r="K425" s="78"/>
      <c r="L425" s="75"/>
      <c r="M425" s="31">
        <f t="shared" si="47"/>
        <v>43.797654223603928</v>
      </c>
      <c r="N425" s="31">
        <f t="shared" si="47"/>
        <v>23.568419501998282</v>
      </c>
      <c r="O425" s="31">
        <f t="shared" si="47"/>
        <v>22.142189202234025</v>
      </c>
      <c r="P425" s="31">
        <f t="shared" si="47"/>
        <v>24.159618275007336</v>
      </c>
      <c r="Q425" s="31">
        <f t="shared" si="47"/>
        <v>25.198462948932622</v>
      </c>
      <c r="R425" s="75"/>
      <c r="S425" s="73"/>
      <c r="T425" s="76"/>
    </row>
    <row r="426" spans="1:20" x14ac:dyDescent="0.25">
      <c r="A426" s="25">
        <v>42965.541690914353</v>
      </c>
      <c r="B426" s="26">
        <v>0</v>
      </c>
      <c r="C426" s="27">
        <v>0</v>
      </c>
      <c r="D426" s="26">
        <v>0</v>
      </c>
      <c r="E426" s="27">
        <v>0</v>
      </c>
      <c r="F426" s="28">
        <f t="shared" si="42"/>
        <v>0</v>
      </c>
      <c r="G426" s="28">
        <f t="shared" si="42"/>
        <v>0</v>
      </c>
      <c r="H426" s="29">
        <v>0</v>
      </c>
      <c r="I426" s="30">
        <f t="shared" si="44"/>
        <v>0</v>
      </c>
      <c r="J426" s="31">
        <f t="shared" si="43"/>
        <v>0</v>
      </c>
      <c r="K426" s="78"/>
      <c r="L426" s="75"/>
      <c r="M426" s="31">
        <f t="shared" si="47"/>
        <v>43.797654223603928</v>
      </c>
      <c r="N426" s="31">
        <f t="shared" si="47"/>
        <v>23.568419501998282</v>
      </c>
      <c r="O426" s="31">
        <f t="shared" si="47"/>
        <v>22.142189202234025</v>
      </c>
      <c r="P426" s="31">
        <f t="shared" si="47"/>
        <v>24.159618275007336</v>
      </c>
      <c r="Q426" s="31">
        <f t="shared" si="47"/>
        <v>25.198462948932622</v>
      </c>
      <c r="R426" s="75"/>
      <c r="S426" s="73"/>
      <c r="T426" s="76"/>
    </row>
    <row r="427" spans="1:20" x14ac:dyDescent="0.25">
      <c r="A427" s="25">
        <v>42965.58335763889</v>
      </c>
      <c r="B427" s="26">
        <v>0</v>
      </c>
      <c r="C427" s="27">
        <v>0</v>
      </c>
      <c r="D427" s="26">
        <v>0</v>
      </c>
      <c r="E427" s="27">
        <v>0</v>
      </c>
      <c r="F427" s="28">
        <f t="shared" si="42"/>
        <v>0</v>
      </c>
      <c r="G427" s="28">
        <f t="shared" si="42"/>
        <v>0</v>
      </c>
      <c r="H427" s="29">
        <v>0</v>
      </c>
      <c r="I427" s="30">
        <f t="shared" si="44"/>
        <v>0</v>
      </c>
      <c r="J427" s="31">
        <f t="shared" si="43"/>
        <v>0</v>
      </c>
      <c r="K427" s="78"/>
      <c r="L427" s="75"/>
      <c r="M427" s="31">
        <f t="shared" si="47"/>
        <v>43.797654223603928</v>
      </c>
      <c r="N427" s="31">
        <f t="shared" si="47"/>
        <v>23.568419501998282</v>
      </c>
      <c r="O427" s="31">
        <f t="shared" si="47"/>
        <v>22.142189202234025</v>
      </c>
      <c r="P427" s="31">
        <f t="shared" si="47"/>
        <v>24.159618275007336</v>
      </c>
      <c r="Q427" s="31">
        <f t="shared" si="47"/>
        <v>25.198462948932622</v>
      </c>
      <c r="R427" s="75"/>
      <c r="S427" s="73"/>
      <c r="T427" s="76"/>
    </row>
    <row r="428" spans="1:20" x14ac:dyDescent="0.25">
      <c r="A428" s="25">
        <v>42965.625024363428</v>
      </c>
      <c r="B428" s="26">
        <v>0</v>
      </c>
      <c r="C428" s="27">
        <v>0</v>
      </c>
      <c r="D428" s="26">
        <v>0</v>
      </c>
      <c r="E428" s="27">
        <v>0</v>
      </c>
      <c r="F428" s="28">
        <f t="shared" si="42"/>
        <v>0</v>
      </c>
      <c r="G428" s="28">
        <f t="shared" si="42"/>
        <v>0</v>
      </c>
      <c r="H428" s="29">
        <v>0</v>
      </c>
      <c r="I428" s="30">
        <f t="shared" si="44"/>
        <v>0</v>
      </c>
      <c r="J428" s="31">
        <f t="shared" si="43"/>
        <v>0</v>
      </c>
      <c r="K428" s="78"/>
      <c r="L428" s="75"/>
      <c r="M428" s="31">
        <f t="shared" si="47"/>
        <v>43.797654223603928</v>
      </c>
      <c r="N428" s="31">
        <f t="shared" si="47"/>
        <v>23.568419501998282</v>
      </c>
      <c r="O428" s="31">
        <f t="shared" si="47"/>
        <v>22.142189202234025</v>
      </c>
      <c r="P428" s="31">
        <f t="shared" si="47"/>
        <v>24.159618275007336</v>
      </c>
      <c r="Q428" s="31">
        <f t="shared" si="47"/>
        <v>25.198462948932622</v>
      </c>
      <c r="R428" s="75"/>
      <c r="S428" s="73"/>
      <c r="T428" s="76"/>
    </row>
    <row r="429" spans="1:20" x14ac:dyDescent="0.25">
      <c r="A429" s="25">
        <v>42965.666691087965</v>
      </c>
      <c r="B429" s="26">
        <v>0</v>
      </c>
      <c r="C429" s="27">
        <v>0</v>
      </c>
      <c r="D429" s="26">
        <v>0</v>
      </c>
      <c r="E429" s="27">
        <v>0</v>
      </c>
      <c r="F429" s="28">
        <f t="shared" si="42"/>
        <v>0</v>
      </c>
      <c r="G429" s="28">
        <f t="shared" si="42"/>
        <v>0</v>
      </c>
      <c r="H429" s="29">
        <v>0</v>
      </c>
      <c r="I429" s="30">
        <f t="shared" si="44"/>
        <v>0</v>
      </c>
      <c r="J429" s="31">
        <f t="shared" si="43"/>
        <v>0</v>
      </c>
      <c r="K429" s="78"/>
      <c r="L429" s="75"/>
      <c r="M429" s="31">
        <f t="shared" si="47"/>
        <v>43.797654223603928</v>
      </c>
      <c r="N429" s="31">
        <f t="shared" si="47"/>
        <v>23.568419501998282</v>
      </c>
      <c r="O429" s="31">
        <f t="shared" si="47"/>
        <v>22.142189202234025</v>
      </c>
      <c r="P429" s="31">
        <f t="shared" si="47"/>
        <v>24.159618275007336</v>
      </c>
      <c r="Q429" s="31">
        <f t="shared" si="47"/>
        <v>25.198462948932622</v>
      </c>
      <c r="R429" s="75"/>
      <c r="S429" s="73"/>
      <c r="T429" s="76"/>
    </row>
    <row r="430" spans="1:20" x14ac:dyDescent="0.25">
      <c r="A430" s="25">
        <v>42965.708357812502</v>
      </c>
      <c r="B430" s="26">
        <v>0</v>
      </c>
      <c r="C430" s="27">
        <v>0</v>
      </c>
      <c r="D430" s="26">
        <v>0</v>
      </c>
      <c r="E430" s="27">
        <v>0</v>
      </c>
      <c r="F430" s="28">
        <f t="shared" si="42"/>
        <v>0</v>
      </c>
      <c r="G430" s="28">
        <f t="shared" si="42"/>
        <v>0</v>
      </c>
      <c r="H430" s="29">
        <v>0</v>
      </c>
      <c r="I430" s="30">
        <f t="shared" si="44"/>
        <v>0</v>
      </c>
      <c r="J430" s="31">
        <f t="shared" si="43"/>
        <v>0</v>
      </c>
      <c r="K430" s="78"/>
      <c r="L430" s="75"/>
      <c r="M430" s="31">
        <f t="shared" si="47"/>
        <v>43.797654223603928</v>
      </c>
      <c r="N430" s="31">
        <f t="shared" si="47"/>
        <v>23.568419501998282</v>
      </c>
      <c r="O430" s="31">
        <f t="shared" si="47"/>
        <v>22.142189202234025</v>
      </c>
      <c r="P430" s="31">
        <f t="shared" si="47"/>
        <v>24.159618275007336</v>
      </c>
      <c r="Q430" s="31">
        <f t="shared" si="47"/>
        <v>25.198462948932622</v>
      </c>
      <c r="R430" s="75"/>
      <c r="S430" s="73"/>
      <c r="T430" s="76"/>
    </row>
    <row r="431" spans="1:20" x14ac:dyDescent="0.25">
      <c r="A431" s="25">
        <v>42965.750024537039</v>
      </c>
      <c r="B431" s="26">
        <v>2.375</v>
      </c>
      <c r="C431" s="27">
        <v>152.399</v>
      </c>
      <c r="D431" s="26">
        <v>2.375</v>
      </c>
      <c r="E431" s="27">
        <v>152.399</v>
      </c>
      <c r="F431" s="28">
        <f t="shared" si="42"/>
        <v>0</v>
      </c>
      <c r="G431" s="28">
        <f t="shared" si="42"/>
        <v>0</v>
      </c>
      <c r="H431" s="29">
        <v>0</v>
      </c>
      <c r="I431" s="30">
        <f t="shared" si="44"/>
        <v>0</v>
      </c>
      <c r="J431" s="31">
        <f t="shared" si="43"/>
        <v>0</v>
      </c>
      <c r="K431" s="78"/>
      <c r="L431" s="75"/>
      <c r="M431" s="31">
        <f t="shared" si="47"/>
        <v>43.797654223603928</v>
      </c>
      <c r="N431" s="31">
        <f t="shared" si="47"/>
        <v>23.568419501998282</v>
      </c>
      <c r="O431" s="31">
        <f t="shared" si="47"/>
        <v>22.142189202234025</v>
      </c>
      <c r="P431" s="31">
        <f t="shared" si="47"/>
        <v>24.159618275007336</v>
      </c>
      <c r="Q431" s="31">
        <f t="shared" si="47"/>
        <v>25.198462948932622</v>
      </c>
      <c r="R431" s="75"/>
      <c r="S431" s="73"/>
      <c r="T431" s="76"/>
    </row>
    <row r="432" spans="1:20" x14ac:dyDescent="0.25">
      <c r="A432" s="25">
        <v>42965.791691261576</v>
      </c>
      <c r="B432" s="26">
        <v>0</v>
      </c>
      <c r="C432" s="27">
        <v>0</v>
      </c>
      <c r="D432" s="26">
        <v>0</v>
      </c>
      <c r="E432" s="27">
        <v>0</v>
      </c>
      <c r="F432" s="28">
        <f t="shared" si="42"/>
        <v>0</v>
      </c>
      <c r="G432" s="28">
        <f t="shared" si="42"/>
        <v>0</v>
      </c>
      <c r="H432" s="29">
        <v>0</v>
      </c>
      <c r="I432" s="30">
        <f t="shared" si="44"/>
        <v>0</v>
      </c>
      <c r="J432" s="31">
        <f t="shared" si="43"/>
        <v>0</v>
      </c>
      <c r="K432" s="78"/>
      <c r="L432" s="75"/>
      <c r="M432" s="31">
        <f t="shared" si="47"/>
        <v>43.797654223603928</v>
      </c>
      <c r="N432" s="31">
        <f t="shared" si="47"/>
        <v>23.568419501998282</v>
      </c>
      <c r="O432" s="31">
        <f t="shared" si="47"/>
        <v>22.142189202234025</v>
      </c>
      <c r="P432" s="31">
        <f t="shared" si="47"/>
        <v>24.159618275007336</v>
      </c>
      <c r="Q432" s="31">
        <f t="shared" si="47"/>
        <v>25.198462948932622</v>
      </c>
      <c r="R432" s="75"/>
      <c r="S432" s="73"/>
      <c r="T432" s="76"/>
    </row>
    <row r="433" spans="1:20" x14ac:dyDescent="0.25">
      <c r="A433" s="25">
        <v>42965.833357986114</v>
      </c>
      <c r="B433" s="26">
        <v>0</v>
      </c>
      <c r="C433" s="27">
        <v>0</v>
      </c>
      <c r="D433" s="26">
        <v>0</v>
      </c>
      <c r="E433" s="27">
        <v>0</v>
      </c>
      <c r="F433" s="28">
        <f t="shared" si="42"/>
        <v>0</v>
      </c>
      <c r="G433" s="28">
        <f t="shared" si="42"/>
        <v>0</v>
      </c>
      <c r="H433" s="29">
        <v>0</v>
      </c>
      <c r="I433" s="30">
        <f t="shared" si="44"/>
        <v>0</v>
      </c>
      <c r="J433" s="31">
        <f t="shared" si="43"/>
        <v>0</v>
      </c>
      <c r="K433" s="78"/>
      <c r="L433" s="75"/>
      <c r="M433" s="31">
        <f t="shared" si="47"/>
        <v>43.797654223603928</v>
      </c>
      <c r="N433" s="31">
        <f t="shared" si="47"/>
        <v>23.568419501998282</v>
      </c>
      <c r="O433" s="31">
        <f t="shared" si="47"/>
        <v>22.142189202234025</v>
      </c>
      <c r="P433" s="31">
        <f t="shared" si="47"/>
        <v>24.159618275007336</v>
      </c>
      <c r="Q433" s="31">
        <f t="shared" si="47"/>
        <v>25.198462948932622</v>
      </c>
      <c r="R433" s="75"/>
      <c r="S433" s="73"/>
      <c r="T433" s="76"/>
    </row>
    <row r="434" spans="1:20" x14ac:dyDescent="0.25">
      <c r="A434" s="25">
        <v>42965.875024710651</v>
      </c>
      <c r="B434" s="26">
        <v>0</v>
      </c>
      <c r="C434" s="27">
        <v>0</v>
      </c>
      <c r="D434" s="26">
        <v>0</v>
      </c>
      <c r="E434" s="27">
        <v>0</v>
      </c>
      <c r="F434" s="28">
        <f t="shared" si="42"/>
        <v>0</v>
      </c>
      <c r="G434" s="28">
        <f t="shared" si="42"/>
        <v>0</v>
      </c>
      <c r="H434" s="29">
        <v>0</v>
      </c>
      <c r="I434" s="30">
        <f t="shared" si="44"/>
        <v>0</v>
      </c>
      <c r="J434" s="31">
        <f t="shared" si="43"/>
        <v>0</v>
      </c>
      <c r="K434" s="78"/>
      <c r="L434" s="75"/>
      <c r="M434" s="31">
        <f t="shared" si="47"/>
        <v>43.797654223603928</v>
      </c>
      <c r="N434" s="31">
        <f t="shared" si="47"/>
        <v>23.568419501998282</v>
      </c>
      <c r="O434" s="31">
        <f t="shared" si="47"/>
        <v>22.142189202234025</v>
      </c>
      <c r="P434" s="31">
        <f t="shared" si="47"/>
        <v>24.159618275007336</v>
      </c>
      <c r="Q434" s="31">
        <f t="shared" si="47"/>
        <v>25.198462948932622</v>
      </c>
      <c r="R434" s="75"/>
      <c r="S434" s="73"/>
      <c r="T434" s="76"/>
    </row>
    <row r="435" spans="1:20" x14ac:dyDescent="0.25">
      <c r="A435" s="25">
        <v>42965.916691435188</v>
      </c>
      <c r="B435" s="26">
        <v>36.283000000000001</v>
      </c>
      <c r="C435" s="27">
        <v>1144.36582</v>
      </c>
      <c r="D435" s="26">
        <v>36.283000000000001</v>
      </c>
      <c r="E435" s="27">
        <v>1144.366</v>
      </c>
      <c r="F435" s="28">
        <f t="shared" si="42"/>
        <v>0</v>
      </c>
      <c r="G435" s="28">
        <f t="shared" si="42"/>
        <v>-1.8000000000029104E-4</v>
      </c>
      <c r="H435" s="29">
        <v>0</v>
      </c>
      <c r="I435" s="30">
        <f t="shared" si="44"/>
        <v>0</v>
      </c>
      <c r="J435" s="31">
        <f t="shared" si="43"/>
        <v>0</v>
      </c>
      <c r="K435" s="78"/>
      <c r="L435" s="75"/>
      <c r="M435" s="31">
        <f t="shared" si="47"/>
        <v>43.797654223603928</v>
      </c>
      <c r="N435" s="31">
        <f t="shared" si="47"/>
        <v>23.568419501998282</v>
      </c>
      <c r="O435" s="31">
        <f t="shared" si="47"/>
        <v>22.142189202234025</v>
      </c>
      <c r="P435" s="31">
        <f t="shared" si="47"/>
        <v>24.159618275007336</v>
      </c>
      <c r="Q435" s="31">
        <f t="shared" si="47"/>
        <v>25.198462948932622</v>
      </c>
      <c r="R435" s="75"/>
      <c r="S435" s="73"/>
      <c r="T435" s="76"/>
    </row>
    <row r="436" spans="1:20" x14ac:dyDescent="0.25">
      <c r="A436" s="25">
        <v>42965.958358159725</v>
      </c>
      <c r="B436" s="26">
        <v>0</v>
      </c>
      <c r="C436" s="27">
        <v>0</v>
      </c>
      <c r="D436" s="26">
        <v>0</v>
      </c>
      <c r="E436" s="27">
        <v>0</v>
      </c>
      <c r="F436" s="28">
        <f t="shared" si="42"/>
        <v>0</v>
      </c>
      <c r="G436" s="28">
        <f t="shared" si="42"/>
        <v>0</v>
      </c>
      <c r="H436" s="29">
        <v>0</v>
      </c>
      <c r="I436" s="30">
        <f t="shared" si="44"/>
        <v>0</v>
      </c>
      <c r="J436" s="31">
        <f t="shared" si="43"/>
        <v>0</v>
      </c>
      <c r="K436" s="78"/>
      <c r="L436" s="75"/>
      <c r="M436" s="31">
        <f t="shared" si="47"/>
        <v>43.797654223603928</v>
      </c>
      <c r="N436" s="31">
        <f t="shared" si="47"/>
        <v>23.568419501998282</v>
      </c>
      <c r="O436" s="31">
        <f t="shared" si="47"/>
        <v>22.142189202234025</v>
      </c>
      <c r="P436" s="31">
        <f t="shared" si="47"/>
        <v>24.159618275007336</v>
      </c>
      <c r="Q436" s="31">
        <f t="shared" si="47"/>
        <v>25.198462948932622</v>
      </c>
      <c r="R436" s="75"/>
      <c r="S436" s="73"/>
      <c r="T436" s="76"/>
    </row>
    <row r="437" spans="1:20" x14ac:dyDescent="0.25">
      <c r="A437" s="25">
        <v>42966.000024884263</v>
      </c>
      <c r="B437" s="26">
        <v>0</v>
      </c>
      <c r="C437" s="27">
        <v>0</v>
      </c>
      <c r="D437" s="26">
        <v>0</v>
      </c>
      <c r="E437" s="27">
        <v>0</v>
      </c>
      <c r="F437" s="28">
        <f t="shared" si="42"/>
        <v>0</v>
      </c>
      <c r="G437" s="28">
        <f t="shared" si="42"/>
        <v>0</v>
      </c>
      <c r="H437" s="29">
        <v>0</v>
      </c>
      <c r="I437" s="30">
        <f t="shared" si="44"/>
        <v>0</v>
      </c>
      <c r="J437" s="31">
        <f t="shared" si="43"/>
        <v>0</v>
      </c>
      <c r="K437" s="78"/>
      <c r="L437" s="75"/>
      <c r="M437" s="31">
        <f t="shared" si="47"/>
        <v>43.797654223603928</v>
      </c>
      <c r="N437" s="31">
        <f t="shared" si="47"/>
        <v>23.568419501998282</v>
      </c>
      <c r="O437" s="31">
        <f t="shared" si="47"/>
        <v>22.142189202234025</v>
      </c>
      <c r="P437" s="31">
        <f t="shared" si="47"/>
        <v>24.159618275007336</v>
      </c>
      <c r="Q437" s="31">
        <f t="shared" si="47"/>
        <v>25.198462948932622</v>
      </c>
      <c r="R437" s="75"/>
      <c r="S437" s="73"/>
      <c r="T437" s="76"/>
    </row>
    <row r="438" spans="1:20" x14ac:dyDescent="0.25">
      <c r="A438" s="25">
        <v>42966.0416916088</v>
      </c>
      <c r="B438" s="26">
        <v>0</v>
      </c>
      <c r="C438" s="27">
        <v>0</v>
      </c>
      <c r="D438" s="26">
        <v>0</v>
      </c>
      <c r="E438" s="27">
        <v>0</v>
      </c>
      <c r="F438" s="28">
        <f t="shared" si="42"/>
        <v>0</v>
      </c>
      <c r="G438" s="28">
        <f t="shared" si="42"/>
        <v>0</v>
      </c>
      <c r="H438" s="29">
        <v>0</v>
      </c>
      <c r="I438" s="30">
        <f t="shared" si="44"/>
        <v>0</v>
      </c>
      <c r="J438" s="31">
        <f t="shared" si="43"/>
        <v>0</v>
      </c>
      <c r="K438" s="78"/>
      <c r="L438" s="75"/>
      <c r="M438" s="31">
        <f t="shared" si="47"/>
        <v>43.797654223603928</v>
      </c>
      <c r="N438" s="31">
        <f t="shared" si="47"/>
        <v>23.568419501998282</v>
      </c>
      <c r="O438" s="31">
        <f t="shared" si="47"/>
        <v>22.142189202234025</v>
      </c>
      <c r="P438" s="31">
        <f t="shared" si="47"/>
        <v>24.159618275007336</v>
      </c>
      <c r="Q438" s="31">
        <f t="shared" si="47"/>
        <v>25.198462948932622</v>
      </c>
      <c r="R438" s="75"/>
      <c r="S438" s="73"/>
      <c r="T438" s="76"/>
    </row>
    <row r="439" spans="1:20" x14ac:dyDescent="0.25">
      <c r="A439" s="25">
        <v>42966.083358333337</v>
      </c>
      <c r="B439" s="26">
        <v>0</v>
      </c>
      <c r="C439" s="27">
        <v>0</v>
      </c>
      <c r="D439" s="26">
        <v>0</v>
      </c>
      <c r="E439" s="27">
        <v>0</v>
      </c>
      <c r="F439" s="28">
        <f t="shared" si="42"/>
        <v>0</v>
      </c>
      <c r="G439" s="28">
        <f t="shared" si="42"/>
        <v>0</v>
      </c>
      <c r="H439" s="29">
        <v>0</v>
      </c>
      <c r="I439" s="30">
        <f t="shared" si="44"/>
        <v>0</v>
      </c>
      <c r="J439" s="31">
        <f t="shared" si="43"/>
        <v>0</v>
      </c>
      <c r="K439" s="78"/>
      <c r="L439" s="75"/>
      <c r="M439" s="31">
        <f t="shared" si="47"/>
        <v>43.797654223603928</v>
      </c>
      <c r="N439" s="31">
        <f t="shared" si="47"/>
        <v>23.568419501998282</v>
      </c>
      <c r="O439" s="31">
        <f t="shared" si="47"/>
        <v>22.142189202234025</v>
      </c>
      <c r="P439" s="31">
        <f t="shared" si="47"/>
        <v>24.159618275007336</v>
      </c>
      <c r="Q439" s="31">
        <f t="shared" si="47"/>
        <v>25.198462948932622</v>
      </c>
      <c r="R439" s="75"/>
      <c r="S439" s="73"/>
      <c r="T439" s="76"/>
    </row>
    <row r="440" spans="1:20" x14ac:dyDescent="0.25">
      <c r="A440" s="25">
        <v>42966.125025057867</v>
      </c>
      <c r="B440" s="26">
        <v>0</v>
      </c>
      <c r="C440" s="27">
        <v>0</v>
      </c>
      <c r="D440" s="26">
        <v>0</v>
      </c>
      <c r="E440" s="27">
        <v>0</v>
      </c>
      <c r="F440" s="28">
        <f t="shared" si="42"/>
        <v>0</v>
      </c>
      <c r="G440" s="28">
        <f t="shared" si="42"/>
        <v>0</v>
      </c>
      <c r="H440" s="29">
        <v>0</v>
      </c>
      <c r="I440" s="30">
        <f t="shared" si="44"/>
        <v>0</v>
      </c>
      <c r="J440" s="31">
        <f t="shared" si="43"/>
        <v>0</v>
      </c>
      <c r="K440" s="78"/>
      <c r="L440" s="75"/>
      <c r="M440" s="31">
        <f t="shared" ref="M440:Q455" si="48">M439</f>
        <v>43.797654223603928</v>
      </c>
      <c r="N440" s="31">
        <f t="shared" si="48"/>
        <v>23.568419501998282</v>
      </c>
      <c r="O440" s="31">
        <f t="shared" si="48"/>
        <v>22.142189202234025</v>
      </c>
      <c r="P440" s="31">
        <f t="shared" si="48"/>
        <v>24.159618275007336</v>
      </c>
      <c r="Q440" s="31">
        <f t="shared" si="48"/>
        <v>25.198462948932622</v>
      </c>
      <c r="R440" s="75"/>
      <c r="S440" s="73"/>
      <c r="T440" s="76"/>
    </row>
    <row r="441" spans="1:20" x14ac:dyDescent="0.25">
      <c r="A441" s="25">
        <v>42966.166691782404</v>
      </c>
      <c r="B441" s="26">
        <v>0</v>
      </c>
      <c r="C441" s="27">
        <v>0</v>
      </c>
      <c r="D441" s="26">
        <v>0</v>
      </c>
      <c r="E441" s="27">
        <v>0</v>
      </c>
      <c r="F441" s="28">
        <f t="shared" si="42"/>
        <v>0</v>
      </c>
      <c r="G441" s="28">
        <f t="shared" si="42"/>
        <v>0</v>
      </c>
      <c r="H441" s="29">
        <v>0</v>
      </c>
      <c r="I441" s="30">
        <f t="shared" si="44"/>
        <v>0</v>
      </c>
      <c r="J441" s="31">
        <f t="shared" si="43"/>
        <v>0</v>
      </c>
      <c r="K441" s="78"/>
      <c r="L441" s="75"/>
      <c r="M441" s="31">
        <f t="shared" si="48"/>
        <v>43.797654223603928</v>
      </c>
      <c r="N441" s="31">
        <f t="shared" si="48"/>
        <v>23.568419501998282</v>
      </c>
      <c r="O441" s="31">
        <f t="shared" si="48"/>
        <v>22.142189202234025</v>
      </c>
      <c r="P441" s="31">
        <f t="shared" si="48"/>
        <v>24.159618275007336</v>
      </c>
      <c r="Q441" s="31">
        <f t="shared" si="48"/>
        <v>25.198462948932622</v>
      </c>
      <c r="R441" s="75"/>
      <c r="S441" s="73"/>
      <c r="T441" s="76"/>
    </row>
    <row r="442" spans="1:20" x14ac:dyDescent="0.25">
      <c r="A442" s="25">
        <v>42966.208358506941</v>
      </c>
      <c r="B442" s="26">
        <v>0</v>
      </c>
      <c r="C442" s="27">
        <v>0</v>
      </c>
      <c r="D442" s="26">
        <v>0</v>
      </c>
      <c r="E442" s="27">
        <v>0</v>
      </c>
      <c r="F442" s="28">
        <f t="shared" ref="F442:G505" si="49">B442-D442</f>
        <v>0</v>
      </c>
      <c r="G442" s="28">
        <f t="shared" si="49"/>
        <v>0</v>
      </c>
      <c r="H442" s="29">
        <v>0</v>
      </c>
      <c r="I442" s="30">
        <f t="shared" si="44"/>
        <v>0</v>
      </c>
      <c r="J442" s="31">
        <f t="shared" si="43"/>
        <v>0</v>
      </c>
      <c r="K442" s="78"/>
      <c r="L442" s="75"/>
      <c r="M442" s="31">
        <f t="shared" si="48"/>
        <v>43.797654223603928</v>
      </c>
      <c r="N442" s="31">
        <f t="shared" si="48"/>
        <v>23.568419501998282</v>
      </c>
      <c r="O442" s="31">
        <f t="shared" si="48"/>
        <v>22.142189202234025</v>
      </c>
      <c r="P442" s="31">
        <f t="shared" si="48"/>
        <v>24.159618275007336</v>
      </c>
      <c r="Q442" s="31">
        <f t="shared" si="48"/>
        <v>25.198462948932622</v>
      </c>
      <c r="R442" s="75"/>
      <c r="S442" s="73"/>
      <c r="T442" s="76"/>
    </row>
    <row r="443" spans="1:20" x14ac:dyDescent="0.25">
      <c r="A443" s="25">
        <v>42966.250025231479</v>
      </c>
      <c r="B443" s="26">
        <v>0</v>
      </c>
      <c r="C443" s="27">
        <v>0</v>
      </c>
      <c r="D443" s="26">
        <v>0</v>
      </c>
      <c r="E443" s="27">
        <v>0</v>
      </c>
      <c r="F443" s="28">
        <f t="shared" si="49"/>
        <v>0</v>
      </c>
      <c r="G443" s="28">
        <f t="shared" si="49"/>
        <v>0</v>
      </c>
      <c r="H443" s="29">
        <v>0</v>
      </c>
      <c r="I443" s="30">
        <f t="shared" si="44"/>
        <v>0</v>
      </c>
      <c r="J443" s="31">
        <f t="shared" si="43"/>
        <v>0</v>
      </c>
      <c r="K443" s="78"/>
      <c r="L443" s="75"/>
      <c r="M443" s="31">
        <f t="shared" si="48"/>
        <v>43.797654223603928</v>
      </c>
      <c r="N443" s="31">
        <f t="shared" si="48"/>
        <v>23.568419501998282</v>
      </c>
      <c r="O443" s="31">
        <f t="shared" si="48"/>
        <v>22.142189202234025</v>
      </c>
      <c r="P443" s="31">
        <f t="shared" si="48"/>
        <v>24.159618275007336</v>
      </c>
      <c r="Q443" s="31">
        <f t="shared" si="48"/>
        <v>25.198462948932622</v>
      </c>
      <c r="R443" s="75"/>
      <c r="S443" s="73"/>
      <c r="T443" s="76"/>
    </row>
    <row r="444" spans="1:20" x14ac:dyDescent="0.25">
      <c r="A444" s="25">
        <v>42966.291691956016</v>
      </c>
      <c r="B444" s="26">
        <v>0</v>
      </c>
      <c r="C444" s="27">
        <v>0</v>
      </c>
      <c r="D444" s="26">
        <v>0</v>
      </c>
      <c r="E444" s="27">
        <v>0</v>
      </c>
      <c r="F444" s="28">
        <f t="shared" si="49"/>
        <v>0</v>
      </c>
      <c r="G444" s="28">
        <f t="shared" si="49"/>
        <v>0</v>
      </c>
      <c r="H444" s="29">
        <v>0</v>
      </c>
      <c r="I444" s="30">
        <f t="shared" si="44"/>
        <v>0</v>
      </c>
      <c r="J444" s="31">
        <f t="shared" si="43"/>
        <v>0</v>
      </c>
      <c r="K444" s="78"/>
      <c r="L444" s="75"/>
      <c r="M444" s="31">
        <f t="shared" si="48"/>
        <v>43.797654223603928</v>
      </c>
      <c r="N444" s="31">
        <f t="shared" si="48"/>
        <v>23.568419501998282</v>
      </c>
      <c r="O444" s="31">
        <f t="shared" si="48"/>
        <v>22.142189202234025</v>
      </c>
      <c r="P444" s="31">
        <f t="shared" si="48"/>
        <v>24.159618275007336</v>
      </c>
      <c r="Q444" s="31">
        <f t="shared" si="48"/>
        <v>25.198462948932622</v>
      </c>
      <c r="R444" s="75"/>
      <c r="S444" s="73"/>
      <c r="T444" s="76"/>
    </row>
    <row r="445" spans="1:20" x14ac:dyDescent="0.25">
      <c r="A445" s="25">
        <v>42966.333358680553</v>
      </c>
      <c r="B445" s="26">
        <v>0</v>
      </c>
      <c r="C445" s="27">
        <v>0</v>
      </c>
      <c r="D445" s="26">
        <v>0</v>
      </c>
      <c r="E445" s="27">
        <v>0</v>
      </c>
      <c r="F445" s="28">
        <f t="shared" si="49"/>
        <v>0</v>
      </c>
      <c r="G445" s="28">
        <f t="shared" si="49"/>
        <v>0</v>
      </c>
      <c r="H445" s="29">
        <v>0</v>
      </c>
      <c r="I445" s="30">
        <f t="shared" si="44"/>
        <v>0</v>
      </c>
      <c r="J445" s="31">
        <f t="shared" si="43"/>
        <v>0</v>
      </c>
      <c r="K445" s="78"/>
      <c r="L445" s="75"/>
      <c r="M445" s="31">
        <f t="shared" si="48"/>
        <v>43.797654223603928</v>
      </c>
      <c r="N445" s="31">
        <f t="shared" si="48"/>
        <v>23.568419501998282</v>
      </c>
      <c r="O445" s="31">
        <f t="shared" si="48"/>
        <v>22.142189202234025</v>
      </c>
      <c r="P445" s="31">
        <f t="shared" si="48"/>
        <v>24.159618275007336</v>
      </c>
      <c r="Q445" s="31">
        <f t="shared" si="48"/>
        <v>25.198462948932622</v>
      </c>
      <c r="R445" s="75"/>
      <c r="S445" s="73"/>
      <c r="T445" s="76"/>
    </row>
    <row r="446" spans="1:20" x14ac:dyDescent="0.25">
      <c r="A446" s="25">
        <v>42966.37502540509</v>
      </c>
      <c r="B446" s="26">
        <v>0</v>
      </c>
      <c r="C446" s="27">
        <v>0</v>
      </c>
      <c r="D446" s="26">
        <v>0</v>
      </c>
      <c r="E446" s="27">
        <v>0</v>
      </c>
      <c r="F446" s="28">
        <f t="shared" si="49"/>
        <v>0</v>
      </c>
      <c r="G446" s="28">
        <f t="shared" si="49"/>
        <v>0</v>
      </c>
      <c r="H446" s="29">
        <v>0</v>
      </c>
      <c r="I446" s="30">
        <f t="shared" si="44"/>
        <v>0</v>
      </c>
      <c r="J446" s="31">
        <f t="shared" si="43"/>
        <v>0</v>
      </c>
      <c r="K446" s="78"/>
      <c r="L446" s="75"/>
      <c r="M446" s="31">
        <f t="shared" si="48"/>
        <v>43.797654223603928</v>
      </c>
      <c r="N446" s="31">
        <f t="shared" si="48"/>
        <v>23.568419501998282</v>
      </c>
      <c r="O446" s="31">
        <f t="shared" si="48"/>
        <v>22.142189202234025</v>
      </c>
      <c r="P446" s="31">
        <f t="shared" si="48"/>
        <v>24.159618275007336</v>
      </c>
      <c r="Q446" s="31">
        <f t="shared" si="48"/>
        <v>25.198462948932622</v>
      </c>
      <c r="R446" s="75"/>
      <c r="S446" s="73"/>
      <c r="T446" s="76"/>
    </row>
    <row r="447" spans="1:20" x14ac:dyDescent="0.25">
      <c r="A447" s="25">
        <v>42966.416692129627</v>
      </c>
      <c r="B447" s="26">
        <v>0</v>
      </c>
      <c r="C447" s="27">
        <v>0</v>
      </c>
      <c r="D447" s="26">
        <v>0</v>
      </c>
      <c r="E447" s="27">
        <v>0</v>
      </c>
      <c r="F447" s="28">
        <f t="shared" si="49"/>
        <v>0</v>
      </c>
      <c r="G447" s="28">
        <f t="shared" si="49"/>
        <v>0</v>
      </c>
      <c r="H447" s="29">
        <v>0</v>
      </c>
      <c r="I447" s="30">
        <f t="shared" si="44"/>
        <v>0</v>
      </c>
      <c r="J447" s="31">
        <f t="shared" si="43"/>
        <v>0</v>
      </c>
      <c r="K447" s="78"/>
      <c r="L447" s="75"/>
      <c r="M447" s="31">
        <f t="shared" si="48"/>
        <v>43.797654223603928</v>
      </c>
      <c r="N447" s="31">
        <f t="shared" si="48"/>
        <v>23.568419501998282</v>
      </c>
      <c r="O447" s="31">
        <f t="shared" si="48"/>
        <v>22.142189202234025</v>
      </c>
      <c r="P447" s="31">
        <f t="shared" si="48"/>
        <v>24.159618275007336</v>
      </c>
      <c r="Q447" s="31">
        <f t="shared" si="48"/>
        <v>25.198462948932622</v>
      </c>
      <c r="R447" s="75"/>
      <c r="S447" s="73"/>
      <c r="T447" s="76"/>
    </row>
    <row r="448" spans="1:20" x14ac:dyDescent="0.25">
      <c r="A448" s="25">
        <v>42966.458358854165</v>
      </c>
      <c r="B448" s="26">
        <v>87.835999999999999</v>
      </c>
      <c r="C448" s="27">
        <v>2566.56792</v>
      </c>
      <c r="D448" s="26">
        <v>87.835999999999999</v>
      </c>
      <c r="E448" s="27">
        <v>2566.5680000000002</v>
      </c>
      <c r="F448" s="28">
        <f t="shared" si="49"/>
        <v>0</v>
      </c>
      <c r="G448" s="28">
        <f t="shared" si="49"/>
        <v>-8.0000000252766768E-5</v>
      </c>
      <c r="H448" s="29">
        <v>0</v>
      </c>
      <c r="I448" s="30">
        <f t="shared" si="44"/>
        <v>0</v>
      </c>
      <c r="J448" s="31">
        <f t="shared" si="43"/>
        <v>0</v>
      </c>
      <c r="K448" s="78"/>
      <c r="L448" s="75"/>
      <c r="M448" s="31">
        <f t="shared" si="48"/>
        <v>43.797654223603928</v>
      </c>
      <c r="N448" s="31">
        <f t="shared" si="48"/>
        <v>23.568419501998282</v>
      </c>
      <c r="O448" s="31">
        <f t="shared" si="48"/>
        <v>22.142189202234025</v>
      </c>
      <c r="P448" s="31">
        <f t="shared" si="48"/>
        <v>24.159618275007336</v>
      </c>
      <c r="Q448" s="31">
        <f t="shared" si="48"/>
        <v>25.198462948932622</v>
      </c>
      <c r="R448" s="75"/>
      <c r="S448" s="73"/>
      <c r="T448" s="76"/>
    </row>
    <row r="449" spans="1:20" x14ac:dyDescent="0.25">
      <c r="A449" s="25">
        <v>42966.500025578702</v>
      </c>
      <c r="B449" s="26">
        <v>78.313000000000002</v>
      </c>
      <c r="C449" s="27">
        <v>2685.35277</v>
      </c>
      <c r="D449" s="26">
        <v>78.313000000000002</v>
      </c>
      <c r="E449" s="27">
        <v>2685.3530000000001</v>
      </c>
      <c r="F449" s="28">
        <f t="shared" si="49"/>
        <v>0</v>
      </c>
      <c r="G449" s="28">
        <f t="shared" si="49"/>
        <v>-2.3000000010142685E-4</v>
      </c>
      <c r="H449" s="29">
        <v>0</v>
      </c>
      <c r="I449" s="30">
        <f t="shared" si="44"/>
        <v>0</v>
      </c>
      <c r="J449" s="31">
        <f t="shared" si="43"/>
        <v>0</v>
      </c>
      <c r="K449" s="78"/>
      <c r="L449" s="75"/>
      <c r="M449" s="31">
        <f t="shared" si="48"/>
        <v>43.797654223603928</v>
      </c>
      <c r="N449" s="31">
        <f t="shared" si="48"/>
        <v>23.568419501998282</v>
      </c>
      <c r="O449" s="31">
        <f t="shared" si="48"/>
        <v>22.142189202234025</v>
      </c>
      <c r="P449" s="31">
        <f t="shared" si="48"/>
        <v>24.159618275007336</v>
      </c>
      <c r="Q449" s="31">
        <f t="shared" si="48"/>
        <v>25.198462948932622</v>
      </c>
      <c r="R449" s="75"/>
      <c r="S449" s="73"/>
      <c r="T449" s="76"/>
    </row>
    <row r="450" spans="1:20" x14ac:dyDescent="0.25">
      <c r="A450" s="25">
        <v>42966.541692303239</v>
      </c>
      <c r="B450" s="26">
        <v>10.689</v>
      </c>
      <c r="C450" s="27">
        <v>610.98324000000002</v>
      </c>
      <c r="D450" s="26">
        <v>10.689</v>
      </c>
      <c r="E450" s="27">
        <v>610.98300000000006</v>
      </c>
      <c r="F450" s="28">
        <f t="shared" si="49"/>
        <v>0</v>
      </c>
      <c r="G450" s="28">
        <f t="shared" si="49"/>
        <v>2.3999999996249244E-4</v>
      </c>
      <c r="H450" s="29">
        <v>0</v>
      </c>
      <c r="I450" s="30">
        <f t="shared" si="44"/>
        <v>0</v>
      </c>
      <c r="J450" s="31">
        <f t="shared" si="43"/>
        <v>0</v>
      </c>
      <c r="K450" s="78"/>
      <c r="L450" s="75"/>
      <c r="M450" s="31">
        <f t="shared" si="48"/>
        <v>43.797654223603928</v>
      </c>
      <c r="N450" s="31">
        <f t="shared" si="48"/>
        <v>23.568419501998282</v>
      </c>
      <c r="O450" s="31">
        <f t="shared" si="48"/>
        <v>22.142189202234025</v>
      </c>
      <c r="P450" s="31">
        <f t="shared" si="48"/>
        <v>24.159618275007336</v>
      </c>
      <c r="Q450" s="31">
        <f t="shared" si="48"/>
        <v>25.198462948932622</v>
      </c>
      <c r="R450" s="75"/>
      <c r="S450" s="73"/>
      <c r="T450" s="76"/>
    </row>
    <row r="451" spans="1:20" x14ac:dyDescent="0.25">
      <c r="A451" s="25">
        <v>42966.583359027776</v>
      </c>
      <c r="B451" s="26">
        <v>0</v>
      </c>
      <c r="C451" s="27">
        <v>0</v>
      </c>
      <c r="D451" s="26">
        <v>0</v>
      </c>
      <c r="E451" s="27">
        <v>0</v>
      </c>
      <c r="F451" s="28">
        <f t="shared" si="49"/>
        <v>0</v>
      </c>
      <c r="G451" s="28">
        <f t="shared" si="49"/>
        <v>0</v>
      </c>
      <c r="H451" s="29">
        <v>0</v>
      </c>
      <c r="I451" s="30">
        <f t="shared" si="44"/>
        <v>0</v>
      </c>
      <c r="J451" s="31">
        <f t="shared" si="43"/>
        <v>0</v>
      </c>
      <c r="K451" s="78"/>
      <c r="L451" s="75"/>
      <c r="M451" s="31">
        <f t="shared" si="48"/>
        <v>43.797654223603928</v>
      </c>
      <c r="N451" s="31">
        <f t="shared" si="48"/>
        <v>23.568419501998282</v>
      </c>
      <c r="O451" s="31">
        <f t="shared" si="48"/>
        <v>22.142189202234025</v>
      </c>
      <c r="P451" s="31">
        <f t="shared" si="48"/>
        <v>24.159618275007336</v>
      </c>
      <c r="Q451" s="31">
        <f t="shared" si="48"/>
        <v>25.198462948932622</v>
      </c>
      <c r="R451" s="75"/>
      <c r="S451" s="73"/>
      <c r="T451" s="76"/>
    </row>
    <row r="452" spans="1:20" x14ac:dyDescent="0.25">
      <c r="A452" s="25">
        <v>42966.625025752313</v>
      </c>
      <c r="B452" s="26">
        <v>0</v>
      </c>
      <c r="C452" s="27">
        <v>0</v>
      </c>
      <c r="D452" s="26">
        <v>0</v>
      </c>
      <c r="E452" s="27">
        <v>0</v>
      </c>
      <c r="F452" s="28">
        <f t="shared" si="49"/>
        <v>0</v>
      </c>
      <c r="G452" s="28">
        <f t="shared" si="49"/>
        <v>0</v>
      </c>
      <c r="H452" s="29">
        <v>0</v>
      </c>
      <c r="I452" s="30">
        <f t="shared" si="44"/>
        <v>0</v>
      </c>
      <c r="J452" s="31">
        <f t="shared" si="43"/>
        <v>0</v>
      </c>
      <c r="K452" s="78"/>
      <c r="L452" s="75"/>
      <c r="M452" s="31">
        <f t="shared" si="48"/>
        <v>43.797654223603928</v>
      </c>
      <c r="N452" s="31">
        <f t="shared" si="48"/>
        <v>23.568419501998282</v>
      </c>
      <c r="O452" s="31">
        <f t="shared" si="48"/>
        <v>22.142189202234025</v>
      </c>
      <c r="P452" s="31">
        <f t="shared" si="48"/>
        <v>24.159618275007336</v>
      </c>
      <c r="Q452" s="31">
        <f t="shared" si="48"/>
        <v>25.198462948932622</v>
      </c>
      <c r="R452" s="75"/>
      <c r="S452" s="73"/>
      <c r="T452" s="76"/>
    </row>
    <row r="453" spans="1:20" x14ac:dyDescent="0.25">
      <c r="A453" s="25">
        <v>42966.666692476851</v>
      </c>
      <c r="B453" s="26">
        <v>0</v>
      </c>
      <c r="C453" s="27">
        <v>0</v>
      </c>
      <c r="D453" s="26">
        <v>0</v>
      </c>
      <c r="E453" s="27">
        <v>0</v>
      </c>
      <c r="F453" s="28">
        <f t="shared" si="49"/>
        <v>0</v>
      </c>
      <c r="G453" s="28">
        <f t="shared" si="49"/>
        <v>0</v>
      </c>
      <c r="H453" s="29">
        <v>0</v>
      </c>
      <c r="I453" s="30">
        <f t="shared" si="44"/>
        <v>0</v>
      </c>
      <c r="J453" s="31">
        <f t="shared" si="43"/>
        <v>0</v>
      </c>
      <c r="K453" s="78"/>
      <c r="L453" s="75"/>
      <c r="M453" s="31">
        <f t="shared" si="48"/>
        <v>43.797654223603928</v>
      </c>
      <c r="N453" s="31">
        <f t="shared" si="48"/>
        <v>23.568419501998282</v>
      </c>
      <c r="O453" s="31">
        <f t="shared" si="48"/>
        <v>22.142189202234025</v>
      </c>
      <c r="P453" s="31">
        <f t="shared" si="48"/>
        <v>24.159618275007336</v>
      </c>
      <c r="Q453" s="31">
        <f t="shared" si="48"/>
        <v>25.198462948932622</v>
      </c>
      <c r="R453" s="75"/>
      <c r="S453" s="73"/>
      <c r="T453" s="76"/>
    </row>
    <row r="454" spans="1:20" x14ac:dyDescent="0.25">
      <c r="A454" s="25">
        <v>42966.708359201388</v>
      </c>
      <c r="B454" s="26">
        <v>0</v>
      </c>
      <c r="C454" s="27">
        <v>0</v>
      </c>
      <c r="D454" s="26">
        <v>0</v>
      </c>
      <c r="E454" s="27">
        <v>0</v>
      </c>
      <c r="F454" s="28">
        <f t="shared" si="49"/>
        <v>0</v>
      </c>
      <c r="G454" s="28">
        <f t="shared" si="49"/>
        <v>0</v>
      </c>
      <c r="H454" s="29">
        <v>0</v>
      </c>
      <c r="I454" s="30">
        <f t="shared" si="44"/>
        <v>0</v>
      </c>
      <c r="J454" s="31">
        <f t="shared" si="43"/>
        <v>0</v>
      </c>
      <c r="K454" s="78"/>
      <c r="L454" s="75"/>
      <c r="M454" s="31">
        <f t="shared" si="48"/>
        <v>43.797654223603928</v>
      </c>
      <c r="N454" s="31">
        <f t="shared" si="48"/>
        <v>23.568419501998282</v>
      </c>
      <c r="O454" s="31">
        <f t="shared" si="48"/>
        <v>22.142189202234025</v>
      </c>
      <c r="P454" s="31">
        <f t="shared" si="48"/>
        <v>24.159618275007336</v>
      </c>
      <c r="Q454" s="31">
        <f t="shared" si="48"/>
        <v>25.198462948932622</v>
      </c>
      <c r="R454" s="75"/>
      <c r="S454" s="73"/>
      <c r="T454" s="76"/>
    </row>
    <row r="455" spans="1:20" x14ac:dyDescent="0.25">
      <c r="A455" s="25">
        <v>42966.750025925925</v>
      </c>
      <c r="B455" s="26">
        <v>0</v>
      </c>
      <c r="C455" s="27">
        <v>0</v>
      </c>
      <c r="D455" s="26">
        <v>0</v>
      </c>
      <c r="E455" s="27">
        <v>0</v>
      </c>
      <c r="F455" s="28">
        <f t="shared" si="49"/>
        <v>0</v>
      </c>
      <c r="G455" s="28">
        <f t="shared" si="49"/>
        <v>0</v>
      </c>
      <c r="H455" s="29">
        <v>0</v>
      </c>
      <c r="I455" s="30">
        <f t="shared" si="44"/>
        <v>0</v>
      </c>
      <c r="J455" s="31">
        <f t="shared" ref="J455:J518" si="50">IF(F455&gt;0,G455/F455,0)</f>
        <v>0</v>
      </c>
      <c r="K455" s="78"/>
      <c r="L455" s="75"/>
      <c r="M455" s="31">
        <f t="shared" si="48"/>
        <v>43.797654223603928</v>
      </c>
      <c r="N455" s="31">
        <f t="shared" si="48"/>
        <v>23.568419501998282</v>
      </c>
      <c r="O455" s="31">
        <f t="shared" si="48"/>
        <v>22.142189202234025</v>
      </c>
      <c r="P455" s="31">
        <f t="shared" si="48"/>
        <v>24.159618275007336</v>
      </c>
      <c r="Q455" s="31">
        <f t="shared" si="48"/>
        <v>25.198462948932622</v>
      </c>
      <c r="R455" s="75"/>
      <c r="S455" s="73"/>
      <c r="T455" s="76"/>
    </row>
    <row r="456" spans="1:20" x14ac:dyDescent="0.25">
      <c r="A456" s="25">
        <v>42966.791692650462</v>
      </c>
      <c r="B456" s="26">
        <v>0</v>
      </c>
      <c r="C456" s="27">
        <v>0</v>
      </c>
      <c r="D456" s="26">
        <v>0</v>
      </c>
      <c r="E456" s="27">
        <v>0</v>
      </c>
      <c r="F456" s="28">
        <f t="shared" si="49"/>
        <v>0</v>
      </c>
      <c r="G456" s="28">
        <f t="shared" si="49"/>
        <v>0</v>
      </c>
      <c r="H456" s="29">
        <v>0</v>
      </c>
      <c r="I456" s="30">
        <f t="shared" ref="I456:I519" si="51">F456-H456</f>
        <v>0</v>
      </c>
      <c r="J456" s="31">
        <f t="shared" si="50"/>
        <v>0</v>
      </c>
      <c r="K456" s="78"/>
      <c r="L456" s="75"/>
      <c r="M456" s="31">
        <f t="shared" ref="M456:Q471" si="52">M455</f>
        <v>43.797654223603928</v>
      </c>
      <c r="N456" s="31">
        <f t="shared" si="52"/>
        <v>23.568419501998282</v>
      </c>
      <c r="O456" s="31">
        <f t="shared" si="52"/>
        <v>22.142189202234025</v>
      </c>
      <c r="P456" s="31">
        <f t="shared" si="52"/>
        <v>24.159618275007336</v>
      </c>
      <c r="Q456" s="31">
        <f t="shared" si="52"/>
        <v>25.198462948932622</v>
      </c>
      <c r="R456" s="75"/>
      <c r="S456" s="73"/>
      <c r="T456" s="76"/>
    </row>
    <row r="457" spans="1:20" x14ac:dyDescent="0.25">
      <c r="A457" s="25">
        <v>42966.833359374999</v>
      </c>
      <c r="B457" s="26">
        <v>3.282</v>
      </c>
      <c r="C457" s="27">
        <v>98.821020000000004</v>
      </c>
      <c r="D457" s="26">
        <v>3.282</v>
      </c>
      <c r="E457" s="27">
        <v>98.820999999999998</v>
      </c>
      <c r="F457" s="28">
        <f t="shared" si="49"/>
        <v>0</v>
      </c>
      <c r="G457" s="28">
        <f t="shared" si="49"/>
        <v>2.0000000006348273E-5</v>
      </c>
      <c r="H457" s="29">
        <v>0</v>
      </c>
      <c r="I457" s="30">
        <f t="shared" si="51"/>
        <v>0</v>
      </c>
      <c r="J457" s="31">
        <f t="shared" si="50"/>
        <v>0</v>
      </c>
      <c r="K457" s="78"/>
      <c r="L457" s="75"/>
      <c r="M457" s="31">
        <f t="shared" si="52"/>
        <v>43.797654223603928</v>
      </c>
      <c r="N457" s="31">
        <f t="shared" si="52"/>
        <v>23.568419501998282</v>
      </c>
      <c r="O457" s="31">
        <f t="shared" si="52"/>
        <v>22.142189202234025</v>
      </c>
      <c r="P457" s="31">
        <f t="shared" si="52"/>
        <v>24.159618275007336</v>
      </c>
      <c r="Q457" s="31">
        <f t="shared" si="52"/>
        <v>25.198462948932622</v>
      </c>
      <c r="R457" s="75"/>
      <c r="S457" s="73"/>
      <c r="T457" s="76"/>
    </row>
    <row r="458" spans="1:20" x14ac:dyDescent="0.25">
      <c r="A458" s="25">
        <v>42966.875026099537</v>
      </c>
      <c r="B458" s="26">
        <v>0</v>
      </c>
      <c r="C458" s="27">
        <v>0</v>
      </c>
      <c r="D458" s="26">
        <v>0</v>
      </c>
      <c r="E458" s="27">
        <v>0</v>
      </c>
      <c r="F458" s="28">
        <f t="shared" si="49"/>
        <v>0</v>
      </c>
      <c r="G458" s="28">
        <f t="shared" si="49"/>
        <v>0</v>
      </c>
      <c r="H458" s="29">
        <v>0</v>
      </c>
      <c r="I458" s="30">
        <f t="shared" si="51"/>
        <v>0</v>
      </c>
      <c r="J458" s="31">
        <f t="shared" si="50"/>
        <v>0</v>
      </c>
      <c r="K458" s="78"/>
      <c r="L458" s="75"/>
      <c r="M458" s="31">
        <f t="shared" si="52"/>
        <v>43.797654223603928</v>
      </c>
      <c r="N458" s="31">
        <f t="shared" si="52"/>
        <v>23.568419501998282</v>
      </c>
      <c r="O458" s="31">
        <f t="shared" si="52"/>
        <v>22.142189202234025</v>
      </c>
      <c r="P458" s="31">
        <f t="shared" si="52"/>
        <v>24.159618275007336</v>
      </c>
      <c r="Q458" s="31">
        <f t="shared" si="52"/>
        <v>25.198462948932622</v>
      </c>
      <c r="R458" s="75"/>
      <c r="S458" s="73"/>
      <c r="T458" s="76"/>
    </row>
    <row r="459" spans="1:20" x14ac:dyDescent="0.25">
      <c r="A459" s="25">
        <v>42966.916692824074</v>
      </c>
      <c r="B459" s="26">
        <v>0</v>
      </c>
      <c r="C459" s="27">
        <v>0</v>
      </c>
      <c r="D459" s="26">
        <v>0</v>
      </c>
      <c r="E459" s="27">
        <v>0</v>
      </c>
      <c r="F459" s="28">
        <f t="shared" si="49"/>
        <v>0</v>
      </c>
      <c r="G459" s="28">
        <f t="shared" si="49"/>
        <v>0</v>
      </c>
      <c r="H459" s="29">
        <v>0</v>
      </c>
      <c r="I459" s="30">
        <f t="shared" si="51"/>
        <v>0</v>
      </c>
      <c r="J459" s="31">
        <f t="shared" si="50"/>
        <v>0</v>
      </c>
      <c r="K459" s="78"/>
      <c r="L459" s="75"/>
      <c r="M459" s="31">
        <f t="shared" si="52"/>
        <v>43.797654223603928</v>
      </c>
      <c r="N459" s="31">
        <f t="shared" si="52"/>
        <v>23.568419501998282</v>
      </c>
      <c r="O459" s="31">
        <f t="shared" si="52"/>
        <v>22.142189202234025</v>
      </c>
      <c r="P459" s="31">
        <f t="shared" si="52"/>
        <v>24.159618275007336</v>
      </c>
      <c r="Q459" s="31">
        <f t="shared" si="52"/>
        <v>25.198462948932622</v>
      </c>
      <c r="R459" s="75"/>
      <c r="S459" s="73"/>
      <c r="T459" s="76"/>
    </row>
    <row r="460" spans="1:20" x14ac:dyDescent="0.25">
      <c r="A460" s="25">
        <v>42966.958359548611</v>
      </c>
      <c r="B460" s="26">
        <v>29.907</v>
      </c>
      <c r="C460" s="27">
        <v>699.82380000000001</v>
      </c>
      <c r="D460" s="26">
        <v>0</v>
      </c>
      <c r="E460" s="27">
        <v>0</v>
      </c>
      <c r="F460" s="28">
        <f t="shared" si="49"/>
        <v>29.907</v>
      </c>
      <c r="G460" s="28">
        <f t="shared" si="49"/>
        <v>699.82380000000001</v>
      </c>
      <c r="H460" s="29">
        <v>0</v>
      </c>
      <c r="I460" s="30">
        <f t="shared" si="51"/>
        <v>29.907</v>
      </c>
      <c r="J460" s="31">
        <f t="shared" si="50"/>
        <v>23.4</v>
      </c>
      <c r="K460" s="78"/>
      <c r="L460" s="75"/>
      <c r="M460" s="31">
        <f t="shared" si="52"/>
        <v>43.797654223603928</v>
      </c>
      <c r="N460" s="31">
        <f t="shared" si="52"/>
        <v>23.568419501998282</v>
      </c>
      <c r="O460" s="31">
        <f t="shared" si="52"/>
        <v>22.142189202234025</v>
      </c>
      <c r="P460" s="31">
        <f t="shared" si="52"/>
        <v>24.159618275007336</v>
      </c>
      <c r="Q460" s="31">
        <f t="shared" si="52"/>
        <v>25.198462948932622</v>
      </c>
      <c r="R460" s="75"/>
      <c r="S460" s="73"/>
      <c r="T460" s="76"/>
    </row>
    <row r="461" spans="1:20" x14ac:dyDescent="0.25">
      <c r="A461" s="25">
        <v>42967.000026273148</v>
      </c>
      <c r="B461" s="26">
        <v>0</v>
      </c>
      <c r="C461" s="27">
        <v>0</v>
      </c>
      <c r="D461" s="26">
        <v>0</v>
      </c>
      <c r="E461" s="27">
        <v>0</v>
      </c>
      <c r="F461" s="28">
        <f t="shared" si="49"/>
        <v>0</v>
      </c>
      <c r="G461" s="28">
        <f t="shared" si="49"/>
        <v>0</v>
      </c>
      <c r="H461" s="29">
        <v>0</v>
      </c>
      <c r="I461" s="30">
        <f t="shared" si="51"/>
        <v>0</v>
      </c>
      <c r="J461" s="31">
        <f t="shared" si="50"/>
        <v>0</v>
      </c>
      <c r="K461" s="78"/>
      <c r="L461" s="75"/>
      <c r="M461" s="31">
        <f t="shared" si="52"/>
        <v>43.797654223603928</v>
      </c>
      <c r="N461" s="31">
        <f t="shared" si="52"/>
        <v>23.568419501998282</v>
      </c>
      <c r="O461" s="31">
        <f t="shared" si="52"/>
        <v>22.142189202234025</v>
      </c>
      <c r="P461" s="31">
        <f t="shared" si="52"/>
        <v>24.159618275007336</v>
      </c>
      <c r="Q461" s="31">
        <f t="shared" si="52"/>
        <v>25.198462948932622</v>
      </c>
      <c r="R461" s="75"/>
      <c r="S461" s="73"/>
      <c r="T461" s="76"/>
    </row>
    <row r="462" spans="1:20" x14ac:dyDescent="0.25">
      <c r="A462" s="25">
        <v>42967.041692997685</v>
      </c>
      <c r="B462" s="26">
        <v>0</v>
      </c>
      <c r="C462" s="27">
        <v>0</v>
      </c>
      <c r="D462" s="26">
        <v>0</v>
      </c>
      <c r="E462" s="27">
        <v>0</v>
      </c>
      <c r="F462" s="28">
        <f t="shared" si="49"/>
        <v>0</v>
      </c>
      <c r="G462" s="28">
        <f t="shared" si="49"/>
        <v>0</v>
      </c>
      <c r="H462" s="29">
        <v>0</v>
      </c>
      <c r="I462" s="30">
        <f t="shared" si="51"/>
        <v>0</v>
      </c>
      <c r="J462" s="31">
        <f t="shared" si="50"/>
        <v>0</v>
      </c>
      <c r="K462" s="78"/>
      <c r="L462" s="75"/>
      <c r="M462" s="31">
        <f t="shared" si="52"/>
        <v>43.797654223603928</v>
      </c>
      <c r="N462" s="31">
        <f t="shared" si="52"/>
        <v>23.568419501998282</v>
      </c>
      <c r="O462" s="31">
        <f t="shared" si="52"/>
        <v>22.142189202234025</v>
      </c>
      <c r="P462" s="31">
        <f t="shared" si="52"/>
        <v>24.159618275007336</v>
      </c>
      <c r="Q462" s="31">
        <f t="shared" si="52"/>
        <v>25.198462948932622</v>
      </c>
      <c r="R462" s="75"/>
      <c r="S462" s="73"/>
      <c r="T462" s="76"/>
    </row>
    <row r="463" spans="1:20" x14ac:dyDescent="0.25">
      <c r="A463" s="25">
        <v>42967.083359722223</v>
      </c>
      <c r="B463" s="26">
        <v>0</v>
      </c>
      <c r="C463" s="27">
        <v>0</v>
      </c>
      <c r="D463" s="26">
        <v>0</v>
      </c>
      <c r="E463" s="27">
        <v>0</v>
      </c>
      <c r="F463" s="28">
        <f t="shared" si="49"/>
        <v>0</v>
      </c>
      <c r="G463" s="28">
        <f t="shared" si="49"/>
        <v>0</v>
      </c>
      <c r="H463" s="29">
        <v>0</v>
      </c>
      <c r="I463" s="30">
        <f t="shared" si="51"/>
        <v>0</v>
      </c>
      <c r="J463" s="31">
        <f t="shared" si="50"/>
        <v>0</v>
      </c>
      <c r="K463" s="78"/>
      <c r="L463" s="75"/>
      <c r="M463" s="31">
        <f t="shared" si="52"/>
        <v>43.797654223603928</v>
      </c>
      <c r="N463" s="31">
        <f t="shared" si="52"/>
        <v>23.568419501998282</v>
      </c>
      <c r="O463" s="31">
        <f t="shared" si="52"/>
        <v>22.142189202234025</v>
      </c>
      <c r="P463" s="31">
        <f t="shared" si="52"/>
        <v>24.159618275007336</v>
      </c>
      <c r="Q463" s="31">
        <f t="shared" si="52"/>
        <v>25.198462948932622</v>
      </c>
      <c r="R463" s="75"/>
      <c r="S463" s="73"/>
      <c r="T463" s="76"/>
    </row>
    <row r="464" spans="1:20" x14ac:dyDescent="0.25">
      <c r="A464" s="25">
        <v>42967.12502644676</v>
      </c>
      <c r="B464" s="26">
        <v>0</v>
      </c>
      <c r="C464" s="27">
        <v>0</v>
      </c>
      <c r="D464" s="26">
        <v>0</v>
      </c>
      <c r="E464" s="27">
        <v>0</v>
      </c>
      <c r="F464" s="28">
        <f t="shared" si="49"/>
        <v>0</v>
      </c>
      <c r="G464" s="28">
        <f t="shared" si="49"/>
        <v>0</v>
      </c>
      <c r="H464" s="29">
        <v>0</v>
      </c>
      <c r="I464" s="30">
        <f t="shared" si="51"/>
        <v>0</v>
      </c>
      <c r="J464" s="31">
        <f t="shared" si="50"/>
        <v>0</v>
      </c>
      <c r="K464" s="78"/>
      <c r="L464" s="75"/>
      <c r="M464" s="31">
        <f t="shared" si="52"/>
        <v>43.797654223603928</v>
      </c>
      <c r="N464" s="31">
        <f t="shared" si="52"/>
        <v>23.568419501998282</v>
      </c>
      <c r="O464" s="31">
        <f t="shared" si="52"/>
        <v>22.142189202234025</v>
      </c>
      <c r="P464" s="31">
        <f t="shared" si="52"/>
        <v>24.159618275007336</v>
      </c>
      <c r="Q464" s="31">
        <f t="shared" si="52"/>
        <v>25.198462948932622</v>
      </c>
      <c r="R464" s="75"/>
      <c r="S464" s="73"/>
      <c r="T464" s="76"/>
    </row>
    <row r="465" spans="1:20" x14ac:dyDescent="0.25">
      <c r="A465" s="25">
        <v>42967.166693171297</v>
      </c>
      <c r="B465" s="26">
        <v>0.99199999999999999</v>
      </c>
      <c r="C465" s="27">
        <v>16.570367999999998</v>
      </c>
      <c r="D465" s="26">
        <v>0</v>
      </c>
      <c r="E465" s="27">
        <v>0</v>
      </c>
      <c r="F465" s="28">
        <f t="shared" si="49"/>
        <v>0.99199999999999999</v>
      </c>
      <c r="G465" s="28">
        <f t="shared" si="49"/>
        <v>16.570367999999998</v>
      </c>
      <c r="H465" s="29">
        <v>0</v>
      </c>
      <c r="I465" s="30">
        <f t="shared" si="51"/>
        <v>0.99199999999999999</v>
      </c>
      <c r="J465" s="31">
        <f t="shared" si="50"/>
        <v>16.703999999999997</v>
      </c>
      <c r="K465" s="78"/>
      <c r="L465" s="75"/>
      <c r="M465" s="31">
        <f t="shared" si="52"/>
        <v>43.797654223603928</v>
      </c>
      <c r="N465" s="31">
        <f t="shared" si="52"/>
        <v>23.568419501998282</v>
      </c>
      <c r="O465" s="31">
        <f t="shared" si="52"/>
        <v>22.142189202234025</v>
      </c>
      <c r="P465" s="31">
        <f t="shared" si="52"/>
        <v>24.159618275007336</v>
      </c>
      <c r="Q465" s="31">
        <f t="shared" si="52"/>
        <v>25.198462948932622</v>
      </c>
      <c r="R465" s="75"/>
      <c r="S465" s="73"/>
      <c r="T465" s="76"/>
    </row>
    <row r="466" spans="1:20" x14ac:dyDescent="0.25">
      <c r="A466" s="25">
        <v>42967.208359895834</v>
      </c>
      <c r="B466" s="26">
        <v>0</v>
      </c>
      <c r="C466" s="27">
        <v>0</v>
      </c>
      <c r="D466" s="26">
        <v>0</v>
      </c>
      <c r="E466" s="27">
        <v>0</v>
      </c>
      <c r="F466" s="28">
        <f t="shared" si="49"/>
        <v>0</v>
      </c>
      <c r="G466" s="28">
        <f t="shared" si="49"/>
        <v>0</v>
      </c>
      <c r="H466" s="29">
        <v>0</v>
      </c>
      <c r="I466" s="30">
        <f t="shared" si="51"/>
        <v>0</v>
      </c>
      <c r="J466" s="31">
        <f t="shared" si="50"/>
        <v>0</v>
      </c>
      <c r="K466" s="78"/>
      <c r="L466" s="75"/>
      <c r="M466" s="31">
        <f t="shared" si="52"/>
        <v>43.797654223603928</v>
      </c>
      <c r="N466" s="31">
        <f t="shared" si="52"/>
        <v>23.568419501998282</v>
      </c>
      <c r="O466" s="31">
        <f t="shared" si="52"/>
        <v>22.142189202234025</v>
      </c>
      <c r="P466" s="31">
        <f t="shared" si="52"/>
        <v>24.159618275007336</v>
      </c>
      <c r="Q466" s="31">
        <f t="shared" si="52"/>
        <v>25.198462948932622</v>
      </c>
      <c r="R466" s="75"/>
      <c r="S466" s="73"/>
      <c r="T466" s="76"/>
    </row>
    <row r="467" spans="1:20" x14ac:dyDescent="0.25">
      <c r="A467" s="25">
        <v>42967.250026620372</v>
      </c>
      <c r="B467" s="26">
        <v>0</v>
      </c>
      <c r="C467" s="27">
        <v>0</v>
      </c>
      <c r="D467" s="26">
        <v>0</v>
      </c>
      <c r="E467" s="27">
        <v>0</v>
      </c>
      <c r="F467" s="28">
        <f t="shared" si="49"/>
        <v>0</v>
      </c>
      <c r="G467" s="28">
        <f t="shared" si="49"/>
        <v>0</v>
      </c>
      <c r="H467" s="29">
        <v>0</v>
      </c>
      <c r="I467" s="30">
        <f t="shared" si="51"/>
        <v>0</v>
      </c>
      <c r="J467" s="31">
        <f t="shared" si="50"/>
        <v>0</v>
      </c>
      <c r="K467" s="78"/>
      <c r="L467" s="75"/>
      <c r="M467" s="31">
        <f t="shared" si="52"/>
        <v>43.797654223603928</v>
      </c>
      <c r="N467" s="31">
        <f t="shared" si="52"/>
        <v>23.568419501998282</v>
      </c>
      <c r="O467" s="31">
        <f t="shared" si="52"/>
        <v>22.142189202234025</v>
      </c>
      <c r="P467" s="31">
        <f t="shared" si="52"/>
        <v>24.159618275007336</v>
      </c>
      <c r="Q467" s="31">
        <f t="shared" si="52"/>
        <v>25.198462948932622</v>
      </c>
      <c r="R467" s="75"/>
      <c r="S467" s="73"/>
      <c r="T467" s="76"/>
    </row>
    <row r="468" spans="1:20" x14ac:dyDescent="0.25">
      <c r="A468" s="25">
        <v>42967.291693344909</v>
      </c>
      <c r="B468" s="26">
        <v>7.5369999999999999</v>
      </c>
      <c r="C468" s="27">
        <v>125.03883</v>
      </c>
      <c r="D468" s="26">
        <v>0</v>
      </c>
      <c r="E468" s="27">
        <v>0</v>
      </c>
      <c r="F468" s="28">
        <f t="shared" si="49"/>
        <v>7.5369999999999999</v>
      </c>
      <c r="G468" s="28">
        <f t="shared" si="49"/>
        <v>125.03883</v>
      </c>
      <c r="H468" s="29">
        <v>0</v>
      </c>
      <c r="I468" s="30">
        <f t="shared" si="51"/>
        <v>7.5369999999999999</v>
      </c>
      <c r="J468" s="31">
        <f t="shared" si="50"/>
        <v>16.59</v>
      </c>
      <c r="K468" s="78"/>
      <c r="L468" s="75"/>
      <c r="M468" s="31">
        <f t="shared" si="52"/>
        <v>43.797654223603928</v>
      </c>
      <c r="N468" s="31">
        <f t="shared" si="52"/>
        <v>23.568419501998282</v>
      </c>
      <c r="O468" s="31">
        <f t="shared" si="52"/>
        <v>22.142189202234025</v>
      </c>
      <c r="P468" s="31">
        <f t="shared" si="52"/>
        <v>24.159618275007336</v>
      </c>
      <c r="Q468" s="31">
        <f t="shared" si="52"/>
        <v>25.198462948932622</v>
      </c>
      <c r="R468" s="75"/>
      <c r="S468" s="73"/>
      <c r="T468" s="76"/>
    </row>
    <row r="469" spans="1:20" x14ac:dyDescent="0.25">
      <c r="A469" s="25">
        <v>42967.333360069446</v>
      </c>
      <c r="B469" s="26">
        <v>0</v>
      </c>
      <c r="C469" s="27">
        <v>0</v>
      </c>
      <c r="D469" s="26">
        <v>0</v>
      </c>
      <c r="E469" s="27">
        <v>0</v>
      </c>
      <c r="F469" s="28">
        <f t="shared" si="49"/>
        <v>0</v>
      </c>
      <c r="G469" s="28">
        <f t="shared" si="49"/>
        <v>0</v>
      </c>
      <c r="H469" s="29">
        <v>0</v>
      </c>
      <c r="I469" s="30">
        <f t="shared" si="51"/>
        <v>0</v>
      </c>
      <c r="J469" s="31">
        <f t="shared" si="50"/>
        <v>0</v>
      </c>
      <c r="K469" s="78"/>
      <c r="L469" s="75"/>
      <c r="M469" s="31">
        <f t="shared" si="52"/>
        <v>43.797654223603928</v>
      </c>
      <c r="N469" s="31">
        <f t="shared" si="52"/>
        <v>23.568419501998282</v>
      </c>
      <c r="O469" s="31">
        <f t="shared" si="52"/>
        <v>22.142189202234025</v>
      </c>
      <c r="P469" s="31">
        <f t="shared" si="52"/>
        <v>24.159618275007336</v>
      </c>
      <c r="Q469" s="31">
        <f t="shared" si="52"/>
        <v>25.198462948932622</v>
      </c>
      <c r="R469" s="75"/>
      <c r="S469" s="73"/>
      <c r="T469" s="76"/>
    </row>
    <row r="470" spans="1:20" x14ac:dyDescent="0.25">
      <c r="A470" s="25">
        <v>42967.375026793983</v>
      </c>
      <c r="B470" s="26">
        <v>0</v>
      </c>
      <c r="C470" s="27">
        <v>0</v>
      </c>
      <c r="D470" s="26">
        <v>0</v>
      </c>
      <c r="E470" s="27">
        <v>0</v>
      </c>
      <c r="F470" s="28">
        <f t="shared" si="49"/>
        <v>0</v>
      </c>
      <c r="G470" s="28">
        <f t="shared" si="49"/>
        <v>0</v>
      </c>
      <c r="H470" s="29">
        <v>0</v>
      </c>
      <c r="I470" s="30">
        <f t="shared" si="51"/>
        <v>0</v>
      </c>
      <c r="J470" s="31">
        <f t="shared" si="50"/>
        <v>0</v>
      </c>
      <c r="K470" s="78"/>
      <c r="L470" s="75"/>
      <c r="M470" s="31">
        <f t="shared" si="52"/>
        <v>43.797654223603928</v>
      </c>
      <c r="N470" s="31">
        <f t="shared" si="52"/>
        <v>23.568419501998282</v>
      </c>
      <c r="O470" s="31">
        <f t="shared" si="52"/>
        <v>22.142189202234025</v>
      </c>
      <c r="P470" s="31">
        <f t="shared" si="52"/>
        <v>24.159618275007336</v>
      </c>
      <c r="Q470" s="31">
        <f t="shared" si="52"/>
        <v>25.198462948932622</v>
      </c>
      <c r="R470" s="75"/>
      <c r="S470" s="73"/>
      <c r="T470" s="76"/>
    </row>
    <row r="471" spans="1:20" x14ac:dyDescent="0.25">
      <c r="A471" s="25">
        <v>42967.41669351852</v>
      </c>
      <c r="B471" s="26">
        <v>116.675</v>
      </c>
      <c r="C471" s="27">
        <v>2495.6782499999999</v>
      </c>
      <c r="D471" s="26">
        <v>107.11500000000001</v>
      </c>
      <c r="E471" s="27">
        <v>2291.19</v>
      </c>
      <c r="F471" s="28">
        <f t="shared" si="49"/>
        <v>9.5599999999999881</v>
      </c>
      <c r="G471" s="28">
        <f t="shared" si="49"/>
        <v>204.48824999999988</v>
      </c>
      <c r="H471" s="29">
        <v>0</v>
      </c>
      <c r="I471" s="30">
        <f t="shared" si="51"/>
        <v>9.5599999999999881</v>
      </c>
      <c r="J471" s="31">
        <f t="shared" si="50"/>
        <v>21.389984309623443</v>
      </c>
      <c r="K471" s="78"/>
      <c r="L471" s="75"/>
      <c r="M471" s="31">
        <f t="shared" si="52"/>
        <v>43.797654223603928</v>
      </c>
      <c r="N471" s="31">
        <f t="shared" si="52"/>
        <v>23.568419501998282</v>
      </c>
      <c r="O471" s="31">
        <f t="shared" si="52"/>
        <v>22.142189202234025</v>
      </c>
      <c r="P471" s="31">
        <f t="shared" si="52"/>
        <v>24.159618275007336</v>
      </c>
      <c r="Q471" s="31">
        <f t="shared" si="52"/>
        <v>25.198462948932622</v>
      </c>
      <c r="R471" s="75"/>
      <c r="S471" s="73"/>
      <c r="T471" s="76"/>
    </row>
    <row r="472" spans="1:20" x14ac:dyDescent="0.25">
      <c r="A472" s="25">
        <v>42967.458360243058</v>
      </c>
      <c r="B472" s="26">
        <v>237.654</v>
      </c>
      <c r="C472" s="27">
        <v>5518.3258800000003</v>
      </c>
      <c r="D472" s="26">
        <v>178.108</v>
      </c>
      <c r="E472" s="27">
        <v>4135.67</v>
      </c>
      <c r="F472" s="28">
        <f t="shared" si="49"/>
        <v>59.545999999999992</v>
      </c>
      <c r="G472" s="28">
        <f t="shared" si="49"/>
        <v>1382.6558800000003</v>
      </c>
      <c r="H472" s="29">
        <v>0</v>
      </c>
      <c r="I472" s="30">
        <f t="shared" si="51"/>
        <v>59.545999999999992</v>
      </c>
      <c r="J472" s="31">
        <f t="shared" si="50"/>
        <v>23.21996238202399</v>
      </c>
      <c r="K472" s="78"/>
      <c r="L472" s="75"/>
      <c r="M472" s="31">
        <f t="shared" ref="M472:Q487" si="53">M471</f>
        <v>43.797654223603928</v>
      </c>
      <c r="N472" s="31">
        <f t="shared" si="53"/>
        <v>23.568419501998282</v>
      </c>
      <c r="O472" s="31">
        <f t="shared" si="53"/>
        <v>22.142189202234025</v>
      </c>
      <c r="P472" s="31">
        <f t="shared" si="53"/>
        <v>24.159618275007336</v>
      </c>
      <c r="Q472" s="31">
        <f t="shared" si="53"/>
        <v>25.198462948932622</v>
      </c>
      <c r="R472" s="75"/>
      <c r="S472" s="73"/>
      <c r="T472" s="76"/>
    </row>
    <row r="473" spans="1:20" x14ac:dyDescent="0.25">
      <c r="A473" s="25">
        <v>42967.500026967595</v>
      </c>
      <c r="B473" s="26">
        <v>414.41800000000001</v>
      </c>
      <c r="C473" s="27">
        <v>10745.85874</v>
      </c>
      <c r="D473" s="26">
        <v>414.41800000000001</v>
      </c>
      <c r="E473" s="27">
        <v>10745.859</v>
      </c>
      <c r="F473" s="28">
        <f t="shared" si="49"/>
        <v>0</v>
      </c>
      <c r="G473" s="28">
        <f t="shared" si="49"/>
        <v>-2.6000000070780516E-4</v>
      </c>
      <c r="H473" s="29">
        <v>0</v>
      </c>
      <c r="I473" s="30">
        <f t="shared" si="51"/>
        <v>0</v>
      </c>
      <c r="J473" s="31">
        <f t="shared" si="50"/>
        <v>0</v>
      </c>
      <c r="K473" s="78"/>
      <c r="L473" s="75"/>
      <c r="M473" s="31">
        <f t="shared" si="53"/>
        <v>43.797654223603928</v>
      </c>
      <c r="N473" s="31">
        <f t="shared" si="53"/>
        <v>23.568419501998282</v>
      </c>
      <c r="O473" s="31">
        <f t="shared" si="53"/>
        <v>22.142189202234025</v>
      </c>
      <c r="P473" s="31">
        <f t="shared" si="53"/>
        <v>24.159618275007336</v>
      </c>
      <c r="Q473" s="31">
        <f t="shared" si="53"/>
        <v>25.198462948932622</v>
      </c>
      <c r="R473" s="75"/>
      <c r="S473" s="73"/>
      <c r="T473" s="76"/>
    </row>
    <row r="474" spans="1:20" x14ac:dyDescent="0.25">
      <c r="A474" s="25">
        <v>42967.541693692132</v>
      </c>
      <c r="B474" s="26">
        <v>374.74099999999999</v>
      </c>
      <c r="C474" s="27">
        <v>10661.381450000001</v>
      </c>
      <c r="D474" s="26">
        <v>374.74100000000004</v>
      </c>
      <c r="E474" s="27">
        <v>10661.380999999999</v>
      </c>
      <c r="F474" s="28">
        <f t="shared" si="49"/>
        <v>0</v>
      </c>
      <c r="G474" s="28">
        <f t="shared" si="49"/>
        <v>4.5000000136496965E-4</v>
      </c>
      <c r="H474" s="29">
        <v>0</v>
      </c>
      <c r="I474" s="30">
        <f t="shared" si="51"/>
        <v>0</v>
      </c>
      <c r="J474" s="31">
        <f t="shared" si="50"/>
        <v>0</v>
      </c>
      <c r="K474" s="78"/>
      <c r="L474" s="75"/>
      <c r="M474" s="31">
        <f t="shared" si="53"/>
        <v>43.797654223603928</v>
      </c>
      <c r="N474" s="31">
        <f t="shared" si="53"/>
        <v>23.568419501998282</v>
      </c>
      <c r="O474" s="31">
        <f t="shared" si="53"/>
        <v>22.142189202234025</v>
      </c>
      <c r="P474" s="31">
        <f t="shared" si="53"/>
        <v>24.159618275007336</v>
      </c>
      <c r="Q474" s="31">
        <f t="shared" si="53"/>
        <v>25.198462948932622</v>
      </c>
      <c r="R474" s="75"/>
      <c r="S474" s="73"/>
      <c r="T474" s="76"/>
    </row>
    <row r="475" spans="1:20" x14ac:dyDescent="0.25">
      <c r="A475" s="25">
        <v>42967.583360416669</v>
      </c>
      <c r="B475" s="26">
        <v>202.39599999999999</v>
      </c>
      <c r="C475" s="27">
        <v>7156.7225600000002</v>
      </c>
      <c r="D475" s="26">
        <v>202.39600000000002</v>
      </c>
      <c r="E475" s="27">
        <v>7156.723</v>
      </c>
      <c r="F475" s="28">
        <f t="shared" si="49"/>
        <v>0</v>
      </c>
      <c r="G475" s="28">
        <f t="shared" si="49"/>
        <v>-4.3999999979860149E-4</v>
      </c>
      <c r="H475" s="29">
        <v>0</v>
      </c>
      <c r="I475" s="30">
        <f t="shared" si="51"/>
        <v>0</v>
      </c>
      <c r="J475" s="31">
        <f t="shared" si="50"/>
        <v>0</v>
      </c>
      <c r="K475" s="78"/>
      <c r="L475" s="75"/>
      <c r="M475" s="31">
        <f t="shared" si="53"/>
        <v>43.797654223603928</v>
      </c>
      <c r="N475" s="31">
        <f t="shared" si="53"/>
        <v>23.568419501998282</v>
      </c>
      <c r="O475" s="31">
        <f t="shared" si="53"/>
        <v>22.142189202234025</v>
      </c>
      <c r="P475" s="31">
        <f t="shared" si="53"/>
        <v>24.159618275007336</v>
      </c>
      <c r="Q475" s="31">
        <f t="shared" si="53"/>
        <v>25.198462948932622</v>
      </c>
      <c r="R475" s="75"/>
      <c r="S475" s="73"/>
      <c r="T475" s="76"/>
    </row>
    <row r="476" spans="1:20" x14ac:dyDescent="0.25">
      <c r="A476" s="25">
        <v>42967.625027141206</v>
      </c>
      <c r="B476" s="26">
        <v>130.44999999999999</v>
      </c>
      <c r="C476" s="27">
        <v>4175.7044999999998</v>
      </c>
      <c r="D476" s="26">
        <v>130.44999999999999</v>
      </c>
      <c r="E476" s="27">
        <v>4175.7049999999999</v>
      </c>
      <c r="F476" s="28">
        <f t="shared" si="49"/>
        <v>0</v>
      </c>
      <c r="G476" s="28">
        <f t="shared" si="49"/>
        <v>-5.0000000010186341E-4</v>
      </c>
      <c r="H476" s="29">
        <v>0</v>
      </c>
      <c r="I476" s="30">
        <f t="shared" si="51"/>
        <v>0</v>
      </c>
      <c r="J476" s="31">
        <f t="shared" si="50"/>
        <v>0</v>
      </c>
      <c r="K476" s="78"/>
      <c r="L476" s="75"/>
      <c r="M476" s="31">
        <f t="shared" si="53"/>
        <v>43.797654223603928</v>
      </c>
      <c r="N476" s="31">
        <f t="shared" si="53"/>
        <v>23.568419501998282</v>
      </c>
      <c r="O476" s="31">
        <f t="shared" si="53"/>
        <v>22.142189202234025</v>
      </c>
      <c r="P476" s="31">
        <f t="shared" si="53"/>
        <v>24.159618275007336</v>
      </c>
      <c r="Q476" s="31">
        <f t="shared" si="53"/>
        <v>25.198462948932622</v>
      </c>
      <c r="R476" s="75"/>
      <c r="S476" s="73"/>
      <c r="T476" s="76"/>
    </row>
    <row r="477" spans="1:20" x14ac:dyDescent="0.25">
      <c r="A477" s="25">
        <v>42967.666693865744</v>
      </c>
      <c r="B477" s="26">
        <v>138.35499999999999</v>
      </c>
      <c r="C477" s="27">
        <v>5377.8588499999996</v>
      </c>
      <c r="D477" s="26">
        <v>138.35500000000002</v>
      </c>
      <c r="E477" s="27">
        <v>5377.8590000000004</v>
      </c>
      <c r="F477" s="28">
        <f t="shared" si="49"/>
        <v>0</v>
      </c>
      <c r="G477" s="28">
        <f t="shared" si="49"/>
        <v>-1.5000000075815478E-4</v>
      </c>
      <c r="H477" s="29">
        <v>0</v>
      </c>
      <c r="I477" s="30">
        <f t="shared" si="51"/>
        <v>0</v>
      </c>
      <c r="J477" s="31">
        <f t="shared" si="50"/>
        <v>0</v>
      </c>
      <c r="K477" s="78"/>
      <c r="L477" s="75"/>
      <c r="M477" s="31">
        <f t="shared" si="53"/>
        <v>43.797654223603928</v>
      </c>
      <c r="N477" s="31">
        <f t="shared" si="53"/>
        <v>23.568419501998282</v>
      </c>
      <c r="O477" s="31">
        <f t="shared" si="53"/>
        <v>22.142189202234025</v>
      </c>
      <c r="P477" s="31">
        <f t="shared" si="53"/>
        <v>24.159618275007336</v>
      </c>
      <c r="Q477" s="31">
        <f t="shared" si="53"/>
        <v>25.198462948932622</v>
      </c>
      <c r="R477" s="75"/>
      <c r="S477" s="73"/>
      <c r="T477" s="76"/>
    </row>
    <row r="478" spans="1:20" x14ac:dyDescent="0.25">
      <c r="A478" s="25">
        <v>42967.708360590281</v>
      </c>
      <c r="B478" s="26">
        <v>125.313</v>
      </c>
      <c r="C478" s="27">
        <v>6229.3092299999998</v>
      </c>
      <c r="D478" s="26">
        <v>125.313</v>
      </c>
      <c r="E478" s="27">
        <v>6229.3090000000002</v>
      </c>
      <c r="F478" s="28">
        <f t="shared" si="49"/>
        <v>0</v>
      </c>
      <c r="G478" s="28">
        <f t="shared" si="49"/>
        <v>2.299999996466795E-4</v>
      </c>
      <c r="H478" s="29">
        <v>0</v>
      </c>
      <c r="I478" s="30">
        <f t="shared" si="51"/>
        <v>0</v>
      </c>
      <c r="J478" s="31">
        <f t="shared" si="50"/>
        <v>0</v>
      </c>
      <c r="K478" s="78"/>
      <c r="L478" s="75"/>
      <c r="M478" s="31">
        <f t="shared" si="53"/>
        <v>43.797654223603928</v>
      </c>
      <c r="N478" s="31">
        <f t="shared" si="53"/>
        <v>23.568419501998282</v>
      </c>
      <c r="O478" s="31">
        <f t="shared" si="53"/>
        <v>22.142189202234025</v>
      </c>
      <c r="P478" s="31">
        <f t="shared" si="53"/>
        <v>24.159618275007336</v>
      </c>
      <c r="Q478" s="31">
        <f t="shared" si="53"/>
        <v>25.198462948932622</v>
      </c>
      <c r="R478" s="75"/>
      <c r="S478" s="73"/>
      <c r="T478" s="76"/>
    </row>
    <row r="479" spans="1:20" x14ac:dyDescent="0.25">
      <c r="A479" s="25">
        <v>42967.750027314818</v>
      </c>
      <c r="B479" s="26">
        <v>163.78899999999999</v>
      </c>
      <c r="C479" s="27">
        <v>11247.39063</v>
      </c>
      <c r="D479" s="26">
        <v>163.78900000000002</v>
      </c>
      <c r="E479" s="27">
        <v>11247.391</v>
      </c>
      <c r="F479" s="28">
        <f t="shared" si="49"/>
        <v>0</v>
      </c>
      <c r="G479" s="28">
        <f t="shared" si="49"/>
        <v>-3.6999999974796083E-4</v>
      </c>
      <c r="H479" s="29">
        <v>0</v>
      </c>
      <c r="I479" s="30">
        <f t="shared" si="51"/>
        <v>0</v>
      </c>
      <c r="J479" s="31">
        <f t="shared" si="50"/>
        <v>0</v>
      </c>
      <c r="K479" s="78"/>
      <c r="L479" s="75"/>
      <c r="M479" s="31">
        <f t="shared" si="53"/>
        <v>43.797654223603928</v>
      </c>
      <c r="N479" s="31">
        <f t="shared" si="53"/>
        <v>23.568419501998282</v>
      </c>
      <c r="O479" s="31">
        <f t="shared" si="53"/>
        <v>22.142189202234025</v>
      </c>
      <c r="P479" s="31">
        <f t="shared" si="53"/>
        <v>24.159618275007336</v>
      </c>
      <c r="Q479" s="31">
        <f t="shared" si="53"/>
        <v>25.198462948932622</v>
      </c>
      <c r="R479" s="75"/>
      <c r="S479" s="73"/>
      <c r="T479" s="76"/>
    </row>
    <row r="480" spans="1:20" x14ac:dyDescent="0.25">
      <c r="A480" s="25">
        <v>42967.791694039355</v>
      </c>
      <c r="B480" s="26">
        <v>128.82300000000001</v>
      </c>
      <c r="C480" s="27">
        <v>4578.36942</v>
      </c>
      <c r="D480" s="26">
        <v>128.82300000000001</v>
      </c>
      <c r="E480" s="27">
        <v>4578.3690000000006</v>
      </c>
      <c r="F480" s="28">
        <f t="shared" si="49"/>
        <v>0</v>
      </c>
      <c r="G480" s="28">
        <f t="shared" si="49"/>
        <v>4.1999999939434929E-4</v>
      </c>
      <c r="H480" s="29">
        <v>0</v>
      </c>
      <c r="I480" s="30">
        <f t="shared" si="51"/>
        <v>0</v>
      </c>
      <c r="J480" s="31">
        <f t="shared" si="50"/>
        <v>0</v>
      </c>
      <c r="K480" s="78"/>
      <c r="L480" s="75"/>
      <c r="M480" s="31">
        <f t="shared" si="53"/>
        <v>43.797654223603928</v>
      </c>
      <c r="N480" s="31">
        <f t="shared" si="53"/>
        <v>23.568419501998282</v>
      </c>
      <c r="O480" s="31">
        <f t="shared" si="53"/>
        <v>22.142189202234025</v>
      </c>
      <c r="P480" s="31">
        <f t="shared" si="53"/>
        <v>24.159618275007336</v>
      </c>
      <c r="Q480" s="31">
        <f t="shared" si="53"/>
        <v>25.198462948932622</v>
      </c>
      <c r="R480" s="75"/>
      <c r="S480" s="73"/>
      <c r="T480" s="76"/>
    </row>
    <row r="481" spans="1:20" x14ac:dyDescent="0.25">
      <c r="A481" s="25">
        <v>42967.833360763892</v>
      </c>
      <c r="B481" s="26">
        <v>143.15600000000001</v>
      </c>
      <c r="C481" s="27">
        <v>6358.9895200000001</v>
      </c>
      <c r="D481" s="26">
        <v>143.15600000000001</v>
      </c>
      <c r="E481" s="27">
        <v>6358.99</v>
      </c>
      <c r="F481" s="28">
        <f t="shared" si="49"/>
        <v>0</v>
      </c>
      <c r="G481" s="28">
        <f t="shared" si="49"/>
        <v>-4.799999996976112E-4</v>
      </c>
      <c r="H481" s="29">
        <v>0</v>
      </c>
      <c r="I481" s="30">
        <f t="shared" si="51"/>
        <v>0</v>
      </c>
      <c r="J481" s="31">
        <f t="shared" si="50"/>
        <v>0</v>
      </c>
      <c r="K481" s="78"/>
      <c r="L481" s="75"/>
      <c r="M481" s="31">
        <f t="shared" si="53"/>
        <v>43.797654223603928</v>
      </c>
      <c r="N481" s="31">
        <f t="shared" si="53"/>
        <v>23.568419501998282</v>
      </c>
      <c r="O481" s="31">
        <f t="shared" si="53"/>
        <v>22.142189202234025</v>
      </c>
      <c r="P481" s="31">
        <f t="shared" si="53"/>
        <v>24.159618275007336</v>
      </c>
      <c r="Q481" s="31">
        <f t="shared" si="53"/>
        <v>25.198462948932622</v>
      </c>
      <c r="R481" s="75"/>
      <c r="S481" s="73"/>
      <c r="T481" s="76"/>
    </row>
    <row r="482" spans="1:20" x14ac:dyDescent="0.25">
      <c r="A482" s="25">
        <v>42967.875027488422</v>
      </c>
      <c r="B482" s="26">
        <v>93.400999999999996</v>
      </c>
      <c r="C482" s="27">
        <v>4670.9840100000001</v>
      </c>
      <c r="D482" s="26">
        <v>93.40100000000001</v>
      </c>
      <c r="E482" s="27">
        <v>4670.9840000000004</v>
      </c>
      <c r="F482" s="28">
        <f t="shared" si="49"/>
        <v>0</v>
      </c>
      <c r="G482" s="28">
        <f t="shared" si="49"/>
        <v>9.9999997473787516E-6</v>
      </c>
      <c r="H482" s="29">
        <v>0</v>
      </c>
      <c r="I482" s="30">
        <f t="shared" si="51"/>
        <v>0</v>
      </c>
      <c r="J482" s="31">
        <f t="shared" si="50"/>
        <v>0</v>
      </c>
      <c r="K482" s="78"/>
      <c r="L482" s="75"/>
      <c r="M482" s="31">
        <f t="shared" si="53"/>
        <v>43.797654223603928</v>
      </c>
      <c r="N482" s="31">
        <f t="shared" si="53"/>
        <v>23.568419501998282</v>
      </c>
      <c r="O482" s="31">
        <f t="shared" si="53"/>
        <v>22.142189202234025</v>
      </c>
      <c r="P482" s="31">
        <f t="shared" si="53"/>
        <v>24.159618275007336</v>
      </c>
      <c r="Q482" s="31">
        <f t="shared" si="53"/>
        <v>25.198462948932622</v>
      </c>
      <c r="R482" s="75"/>
      <c r="S482" s="73"/>
      <c r="T482" s="76"/>
    </row>
    <row r="483" spans="1:20" x14ac:dyDescent="0.25">
      <c r="A483" s="25">
        <v>42967.91669421296</v>
      </c>
      <c r="B483" s="26">
        <v>98.159000000000006</v>
      </c>
      <c r="C483" s="27">
        <v>3129.3089199999999</v>
      </c>
      <c r="D483" s="26">
        <v>98.159000000000006</v>
      </c>
      <c r="E483" s="27">
        <v>3129.3090000000002</v>
      </c>
      <c r="F483" s="28">
        <f t="shared" si="49"/>
        <v>0</v>
      </c>
      <c r="G483" s="28">
        <f t="shared" si="49"/>
        <v>-8.0000000252766768E-5</v>
      </c>
      <c r="H483" s="29">
        <v>0</v>
      </c>
      <c r="I483" s="30">
        <f t="shared" si="51"/>
        <v>0</v>
      </c>
      <c r="J483" s="31">
        <f t="shared" si="50"/>
        <v>0</v>
      </c>
      <c r="K483" s="78"/>
      <c r="L483" s="75"/>
      <c r="M483" s="31">
        <f t="shared" si="53"/>
        <v>43.797654223603928</v>
      </c>
      <c r="N483" s="31">
        <f t="shared" si="53"/>
        <v>23.568419501998282</v>
      </c>
      <c r="O483" s="31">
        <f t="shared" si="53"/>
        <v>22.142189202234025</v>
      </c>
      <c r="P483" s="31">
        <f t="shared" si="53"/>
        <v>24.159618275007336</v>
      </c>
      <c r="Q483" s="31">
        <f t="shared" si="53"/>
        <v>25.198462948932622</v>
      </c>
      <c r="R483" s="75"/>
      <c r="S483" s="73"/>
      <c r="T483" s="76"/>
    </row>
    <row r="484" spans="1:20" x14ac:dyDescent="0.25">
      <c r="A484" s="25">
        <v>42967.958360937497</v>
      </c>
      <c r="B484" s="26">
        <v>41.112000000000002</v>
      </c>
      <c r="C484" s="27">
        <v>969.83208000000002</v>
      </c>
      <c r="D484" s="26">
        <v>0</v>
      </c>
      <c r="E484" s="27">
        <v>0</v>
      </c>
      <c r="F484" s="28">
        <f t="shared" si="49"/>
        <v>41.112000000000002</v>
      </c>
      <c r="G484" s="28">
        <f t="shared" si="49"/>
        <v>969.83208000000002</v>
      </c>
      <c r="H484" s="29">
        <v>0</v>
      </c>
      <c r="I484" s="30">
        <f t="shared" si="51"/>
        <v>41.112000000000002</v>
      </c>
      <c r="J484" s="31">
        <f t="shared" si="50"/>
        <v>23.59</v>
      </c>
      <c r="K484" s="78"/>
      <c r="L484" s="75"/>
      <c r="M484" s="31">
        <f t="shared" si="53"/>
        <v>43.797654223603928</v>
      </c>
      <c r="N484" s="31">
        <f t="shared" si="53"/>
        <v>23.568419501998282</v>
      </c>
      <c r="O484" s="31">
        <f t="shared" si="53"/>
        <v>22.142189202234025</v>
      </c>
      <c r="P484" s="31">
        <f t="shared" si="53"/>
        <v>24.159618275007336</v>
      </c>
      <c r="Q484" s="31">
        <f t="shared" si="53"/>
        <v>25.198462948932622</v>
      </c>
      <c r="R484" s="75"/>
      <c r="S484" s="73"/>
      <c r="T484" s="76"/>
    </row>
    <row r="485" spans="1:20" x14ac:dyDescent="0.25">
      <c r="A485" s="25">
        <v>42968.000027662034</v>
      </c>
      <c r="B485" s="26">
        <v>0</v>
      </c>
      <c r="C485" s="27">
        <v>0</v>
      </c>
      <c r="D485" s="26">
        <v>0</v>
      </c>
      <c r="E485" s="27">
        <v>0</v>
      </c>
      <c r="F485" s="28">
        <f t="shared" si="49"/>
        <v>0</v>
      </c>
      <c r="G485" s="28">
        <f t="shared" si="49"/>
        <v>0</v>
      </c>
      <c r="H485" s="29">
        <v>0</v>
      </c>
      <c r="I485" s="30">
        <f t="shared" si="51"/>
        <v>0</v>
      </c>
      <c r="J485" s="31">
        <f t="shared" si="50"/>
        <v>0</v>
      </c>
      <c r="K485" s="78"/>
      <c r="L485" s="75"/>
      <c r="M485" s="31">
        <f t="shared" si="53"/>
        <v>43.797654223603928</v>
      </c>
      <c r="N485" s="31">
        <f t="shared" si="53"/>
        <v>23.568419501998282</v>
      </c>
      <c r="O485" s="31">
        <f t="shared" si="53"/>
        <v>22.142189202234025</v>
      </c>
      <c r="P485" s="31">
        <f t="shared" si="53"/>
        <v>24.159618275007336</v>
      </c>
      <c r="Q485" s="31">
        <f t="shared" si="53"/>
        <v>25.198462948932622</v>
      </c>
      <c r="R485" s="75"/>
      <c r="S485" s="73"/>
      <c r="T485" s="76"/>
    </row>
    <row r="486" spans="1:20" x14ac:dyDescent="0.25">
      <c r="A486" s="25">
        <v>42968.041694386571</v>
      </c>
      <c r="B486" s="26">
        <v>5.3250000000000002</v>
      </c>
      <c r="C486" s="27">
        <v>115.611075</v>
      </c>
      <c r="D486" s="26">
        <v>0</v>
      </c>
      <c r="E486" s="27">
        <v>0</v>
      </c>
      <c r="F486" s="28">
        <f t="shared" si="49"/>
        <v>5.3250000000000002</v>
      </c>
      <c r="G486" s="28">
        <f t="shared" si="49"/>
        <v>115.611075</v>
      </c>
      <c r="H486" s="29">
        <v>0</v>
      </c>
      <c r="I486" s="30">
        <f t="shared" si="51"/>
        <v>5.3250000000000002</v>
      </c>
      <c r="J486" s="31">
        <f t="shared" si="50"/>
        <v>21.710999999999999</v>
      </c>
      <c r="K486" s="78"/>
      <c r="L486" s="75"/>
      <c r="M486" s="31">
        <f t="shared" si="53"/>
        <v>43.797654223603928</v>
      </c>
      <c r="N486" s="31">
        <f t="shared" si="53"/>
        <v>23.568419501998282</v>
      </c>
      <c r="O486" s="31">
        <f t="shared" si="53"/>
        <v>22.142189202234025</v>
      </c>
      <c r="P486" s="31">
        <f t="shared" si="53"/>
        <v>24.159618275007336</v>
      </c>
      <c r="Q486" s="31">
        <f t="shared" si="53"/>
        <v>25.198462948932622</v>
      </c>
      <c r="R486" s="75"/>
      <c r="S486" s="73"/>
      <c r="T486" s="76"/>
    </row>
    <row r="487" spans="1:20" x14ac:dyDescent="0.25">
      <c r="A487" s="25">
        <v>42968.083361111108</v>
      </c>
      <c r="B487" s="26">
        <v>0</v>
      </c>
      <c r="C487" s="27">
        <v>0</v>
      </c>
      <c r="D487" s="26">
        <v>0</v>
      </c>
      <c r="E487" s="27">
        <v>0</v>
      </c>
      <c r="F487" s="28">
        <f t="shared" si="49"/>
        <v>0</v>
      </c>
      <c r="G487" s="28">
        <f t="shared" si="49"/>
        <v>0</v>
      </c>
      <c r="H487" s="29">
        <v>0</v>
      </c>
      <c r="I487" s="30">
        <f t="shared" si="51"/>
        <v>0</v>
      </c>
      <c r="J487" s="31">
        <f t="shared" si="50"/>
        <v>0</v>
      </c>
      <c r="K487" s="78"/>
      <c r="L487" s="75"/>
      <c r="M487" s="31">
        <f t="shared" si="53"/>
        <v>43.797654223603928</v>
      </c>
      <c r="N487" s="31">
        <f t="shared" si="53"/>
        <v>23.568419501998282</v>
      </c>
      <c r="O487" s="31">
        <f t="shared" si="53"/>
        <v>22.142189202234025</v>
      </c>
      <c r="P487" s="31">
        <f t="shared" si="53"/>
        <v>24.159618275007336</v>
      </c>
      <c r="Q487" s="31">
        <f t="shared" si="53"/>
        <v>25.198462948932622</v>
      </c>
      <c r="R487" s="75"/>
      <c r="S487" s="73"/>
      <c r="T487" s="76"/>
    </row>
    <row r="488" spans="1:20" x14ac:dyDescent="0.25">
      <c r="A488" s="25">
        <v>42968.125027835646</v>
      </c>
      <c r="B488" s="26">
        <v>0</v>
      </c>
      <c r="C488" s="27">
        <v>0</v>
      </c>
      <c r="D488" s="26">
        <v>0</v>
      </c>
      <c r="E488" s="27">
        <v>0</v>
      </c>
      <c r="F488" s="28">
        <f t="shared" si="49"/>
        <v>0</v>
      </c>
      <c r="G488" s="28">
        <f t="shared" si="49"/>
        <v>0</v>
      </c>
      <c r="H488" s="29">
        <v>0</v>
      </c>
      <c r="I488" s="30">
        <f t="shared" si="51"/>
        <v>0</v>
      </c>
      <c r="J488" s="31">
        <f t="shared" si="50"/>
        <v>0</v>
      </c>
      <c r="K488" s="78"/>
      <c r="L488" s="75"/>
      <c r="M488" s="31">
        <f t="shared" ref="M488:Q503" si="54">M487</f>
        <v>43.797654223603928</v>
      </c>
      <c r="N488" s="31">
        <f t="shared" si="54"/>
        <v>23.568419501998282</v>
      </c>
      <c r="O488" s="31">
        <f t="shared" si="54"/>
        <v>22.142189202234025</v>
      </c>
      <c r="P488" s="31">
        <f t="shared" si="54"/>
        <v>24.159618275007336</v>
      </c>
      <c r="Q488" s="31">
        <f t="shared" si="54"/>
        <v>25.198462948932622</v>
      </c>
      <c r="R488" s="75"/>
      <c r="S488" s="73"/>
      <c r="T488" s="76"/>
    </row>
    <row r="489" spans="1:20" x14ac:dyDescent="0.25">
      <c r="A489" s="25">
        <v>42968.166694560183</v>
      </c>
      <c r="B489" s="26">
        <v>0</v>
      </c>
      <c r="C489" s="27">
        <v>0</v>
      </c>
      <c r="D489" s="26">
        <v>0</v>
      </c>
      <c r="E489" s="27">
        <v>0</v>
      </c>
      <c r="F489" s="28">
        <f t="shared" si="49"/>
        <v>0</v>
      </c>
      <c r="G489" s="28">
        <f t="shared" si="49"/>
        <v>0</v>
      </c>
      <c r="H489" s="29">
        <v>0</v>
      </c>
      <c r="I489" s="30">
        <f t="shared" si="51"/>
        <v>0</v>
      </c>
      <c r="J489" s="31">
        <f t="shared" si="50"/>
        <v>0</v>
      </c>
      <c r="K489" s="78"/>
      <c r="L489" s="75"/>
      <c r="M489" s="31">
        <f t="shared" si="54"/>
        <v>43.797654223603928</v>
      </c>
      <c r="N489" s="31">
        <f t="shared" si="54"/>
        <v>23.568419501998282</v>
      </c>
      <c r="O489" s="31">
        <f t="shared" si="54"/>
        <v>22.142189202234025</v>
      </c>
      <c r="P489" s="31">
        <f t="shared" si="54"/>
        <v>24.159618275007336</v>
      </c>
      <c r="Q489" s="31">
        <f t="shared" si="54"/>
        <v>25.198462948932622</v>
      </c>
      <c r="R489" s="75"/>
      <c r="S489" s="73"/>
      <c r="T489" s="76"/>
    </row>
    <row r="490" spans="1:20" x14ac:dyDescent="0.25">
      <c r="A490" s="25">
        <v>42968.20836128472</v>
      </c>
      <c r="B490" s="26">
        <v>0</v>
      </c>
      <c r="C490" s="27">
        <v>0</v>
      </c>
      <c r="D490" s="26">
        <v>0</v>
      </c>
      <c r="E490" s="27">
        <v>0</v>
      </c>
      <c r="F490" s="28">
        <f t="shared" si="49"/>
        <v>0</v>
      </c>
      <c r="G490" s="28">
        <f t="shared" si="49"/>
        <v>0</v>
      </c>
      <c r="H490" s="29">
        <v>0</v>
      </c>
      <c r="I490" s="30">
        <f t="shared" si="51"/>
        <v>0</v>
      </c>
      <c r="J490" s="31">
        <f t="shared" si="50"/>
        <v>0</v>
      </c>
      <c r="K490" s="78"/>
      <c r="L490" s="75"/>
      <c r="M490" s="31">
        <f t="shared" si="54"/>
        <v>43.797654223603928</v>
      </c>
      <c r="N490" s="31">
        <f t="shared" si="54"/>
        <v>23.568419501998282</v>
      </c>
      <c r="O490" s="31">
        <f t="shared" si="54"/>
        <v>22.142189202234025</v>
      </c>
      <c r="P490" s="31">
        <f t="shared" si="54"/>
        <v>24.159618275007336</v>
      </c>
      <c r="Q490" s="31">
        <f t="shared" si="54"/>
        <v>25.198462948932622</v>
      </c>
      <c r="R490" s="75"/>
      <c r="S490" s="73"/>
      <c r="T490" s="76"/>
    </row>
    <row r="491" spans="1:20" x14ac:dyDescent="0.25">
      <c r="A491" s="25">
        <v>42968.250028009257</v>
      </c>
      <c r="B491" s="26">
        <v>0</v>
      </c>
      <c r="C491" s="27">
        <v>0</v>
      </c>
      <c r="D491" s="26">
        <v>0</v>
      </c>
      <c r="E491" s="27">
        <v>0</v>
      </c>
      <c r="F491" s="28">
        <f t="shared" si="49"/>
        <v>0</v>
      </c>
      <c r="G491" s="28">
        <f t="shared" si="49"/>
        <v>0</v>
      </c>
      <c r="H491" s="29">
        <v>0</v>
      </c>
      <c r="I491" s="30">
        <f t="shared" si="51"/>
        <v>0</v>
      </c>
      <c r="J491" s="31">
        <f t="shared" si="50"/>
        <v>0</v>
      </c>
      <c r="K491" s="78"/>
      <c r="L491" s="75"/>
      <c r="M491" s="31">
        <f t="shared" si="54"/>
        <v>43.797654223603928</v>
      </c>
      <c r="N491" s="31">
        <f t="shared" si="54"/>
        <v>23.568419501998282</v>
      </c>
      <c r="O491" s="31">
        <f t="shared" si="54"/>
        <v>22.142189202234025</v>
      </c>
      <c r="P491" s="31">
        <f t="shared" si="54"/>
        <v>24.159618275007336</v>
      </c>
      <c r="Q491" s="31">
        <f t="shared" si="54"/>
        <v>25.198462948932622</v>
      </c>
      <c r="R491" s="75"/>
      <c r="S491" s="73"/>
      <c r="T491" s="76"/>
    </row>
    <row r="492" spans="1:20" x14ac:dyDescent="0.25">
      <c r="A492" s="25">
        <v>42968.291694733794</v>
      </c>
      <c r="B492" s="26">
        <v>0</v>
      </c>
      <c r="C492" s="27">
        <v>0</v>
      </c>
      <c r="D492" s="26">
        <v>0</v>
      </c>
      <c r="E492" s="27">
        <v>0</v>
      </c>
      <c r="F492" s="28">
        <f t="shared" si="49"/>
        <v>0</v>
      </c>
      <c r="G492" s="28">
        <f t="shared" si="49"/>
        <v>0</v>
      </c>
      <c r="H492" s="29">
        <v>0</v>
      </c>
      <c r="I492" s="30">
        <f t="shared" si="51"/>
        <v>0</v>
      </c>
      <c r="J492" s="31">
        <f t="shared" si="50"/>
        <v>0</v>
      </c>
      <c r="K492" s="78"/>
      <c r="L492" s="75"/>
      <c r="M492" s="31">
        <f t="shared" si="54"/>
        <v>43.797654223603928</v>
      </c>
      <c r="N492" s="31">
        <f t="shared" si="54"/>
        <v>23.568419501998282</v>
      </c>
      <c r="O492" s="31">
        <f t="shared" si="54"/>
        <v>22.142189202234025</v>
      </c>
      <c r="P492" s="31">
        <f t="shared" si="54"/>
        <v>24.159618275007336</v>
      </c>
      <c r="Q492" s="31">
        <f t="shared" si="54"/>
        <v>25.198462948932622</v>
      </c>
      <c r="R492" s="75"/>
      <c r="S492" s="73"/>
      <c r="T492" s="76"/>
    </row>
    <row r="493" spans="1:20" x14ac:dyDescent="0.25">
      <c r="A493" s="25">
        <v>42968.333361458332</v>
      </c>
      <c r="B493" s="26">
        <v>103.947</v>
      </c>
      <c r="C493" s="27">
        <v>2384.5441799999999</v>
      </c>
      <c r="D493" s="26">
        <v>95.925000000000011</v>
      </c>
      <c r="E493" s="27">
        <v>2200.5190000000002</v>
      </c>
      <c r="F493" s="28">
        <f t="shared" si="49"/>
        <v>8.0219999999999914</v>
      </c>
      <c r="G493" s="28">
        <f t="shared" si="49"/>
        <v>184.02517999999964</v>
      </c>
      <c r="H493" s="29">
        <v>0</v>
      </c>
      <c r="I493" s="30">
        <f t="shared" si="51"/>
        <v>8.0219999999999914</v>
      </c>
      <c r="J493" s="31">
        <f t="shared" si="50"/>
        <v>22.940062328596341</v>
      </c>
      <c r="K493" s="78"/>
      <c r="L493" s="75"/>
      <c r="M493" s="31">
        <f t="shared" si="54"/>
        <v>43.797654223603928</v>
      </c>
      <c r="N493" s="31">
        <f t="shared" si="54"/>
        <v>23.568419501998282</v>
      </c>
      <c r="O493" s="31">
        <f t="shared" si="54"/>
        <v>22.142189202234025</v>
      </c>
      <c r="P493" s="31">
        <f t="shared" si="54"/>
        <v>24.159618275007336</v>
      </c>
      <c r="Q493" s="31">
        <f t="shared" si="54"/>
        <v>25.198462948932622</v>
      </c>
      <c r="R493" s="75"/>
      <c r="S493" s="73"/>
      <c r="T493" s="76"/>
    </row>
    <row r="494" spans="1:20" x14ac:dyDescent="0.25">
      <c r="A494" s="25">
        <v>42968.375028182869</v>
      </c>
      <c r="B494" s="26">
        <v>205.49</v>
      </c>
      <c r="C494" s="27">
        <v>5102.3167000000003</v>
      </c>
      <c r="D494" s="26">
        <v>205.49</v>
      </c>
      <c r="E494" s="27">
        <v>5102.317</v>
      </c>
      <c r="F494" s="28">
        <f t="shared" si="49"/>
        <v>0</v>
      </c>
      <c r="G494" s="28">
        <f t="shared" si="49"/>
        <v>-2.9999999969732016E-4</v>
      </c>
      <c r="H494" s="29">
        <v>0</v>
      </c>
      <c r="I494" s="30">
        <f t="shared" si="51"/>
        <v>0</v>
      </c>
      <c r="J494" s="31">
        <f t="shared" si="50"/>
        <v>0</v>
      </c>
      <c r="K494" s="78"/>
      <c r="L494" s="75"/>
      <c r="M494" s="31">
        <f t="shared" si="54"/>
        <v>43.797654223603928</v>
      </c>
      <c r="N494" s="31">
        <f t="shared" si="54"/>
        <v>23.568419501998282</v>
      </c>
      <c r="O494" s="31">
        <f t="shared" si="54"/>
        <v>22.142189202234025</v>
      </c>
      <c r="P494" s="31">
        <f t="shared" si="54"/>
        <v>24.159618275007336</v>
      </c>
      <c r="Q494" s="31">
        <f t="shared" si="54"/>
        <v>25.198462948932622</v>
      </c>
      <c r="R494" s="75"/>
      <c r="S494" s="73"/>
      <c r="T494" s="76"/>
    </row>
    <row r="495" spans="1:20" x14ac:dyDescent="0.25">
      <c r="A495" s="25">
        <v>42968.416694907406</v>
      </c>
      <c r="B495" s="26">
        <v>282.10599999999999</v>
      </c>
      <c r="C495" s="27">
        <v>8133.1159799999996</v>
      </c>
      <c r="D495" s="26">
        <v>282.10599999999999</v>
      </c>
      <c r="E495" s="27">
        <v>8133.116</v>
      </c>
      <c r="F495" s="28">
        <f t="shared" si="49"/>
        <v>0</v>
      </c>
      <c r="G495" s="28">
        <f t="shared" si="49"/>
        <v>-2.0000000404252205E-5</v>
      </c>
      <c r="H495" s="29">
        <v>0</v>
      </c>
      <c r="I495" s="30">
        <f t="shared" si="51"/>
        <v>0</v>
      </c>
      <c r="J495" s="31">
        <f t="shared" si="50"/>
        <v>0</v>
      </c>
      <c r="K495" s="78"/>
      <c r="L495" s="75"/>
      <c r="M495" s="31">
        <f t="shared" si="54"/>
        <v>43.797654223603928</v>
      </c>
      <c r="N495" s="31">
        <f t="shared" si="54"/>
        <v>23.568419501998282</v>
      </c>
      <c r="O495" s="31">
        <f t="shared" si="54"/>
        <v>22.142189202234025</v>
      </c>
      <c r="P495" s="31">
        <f t="shared" si="54"/>
        <v>24.159618275007336</v>
      </c>
      <c r="Q495" s="31">
        <f t="shared" si="54"/>
        <v>25.198462948932622</v>
      </c>
      <c r="R495" s="75"/>
      <c r="S495" s="73"/>
      <c r="T495" s="76"/>
    </row>
    <row r="496" spans="1:20" x14ac:dyDescent="0.25">
      <c r="A496" s="25">
        <v>42968.458361631943</v>
      </c>
      <c r="B496" s="26">
        <v>237.05699999999999</v>
      </c>
      <c r="C496" s="27">
        <v>7751.7638999999999</v>
      </c>
      <c r="D496" s="26">
        <v>237.05700000000002</v>
      </c>
      <c r="E496" s="27">
        <v>7751.7640000000001</v>
      </c>
      <c r="F496" s="28">
        <f t="shared" si="49"/>
        <v>0</v>
      </c>
      <c r="G496" s="28">
        <f t="shared" si="49"/>
        <v>-1.0000000020227162E-4</v>
      </c>
      <c r="H496" s="29">
        <v>0</v>
      </c>
      <c r="I496" s="30">
        <f t="shared" si="51"/>
        <v>0</v>
      </c>
      <c r="J496" s="31">
        <f t="shared" si="50"/>
        <v>0</v>
      </c>
      <c r="K496" s="78"/>
      <c r="L496" s="75"/>
      <c r="M496" s="31">
        <f t="shared" si="54"/>
        <v>43.797654223603928</v>
      </c>
      <c r="N496" s="31">
        <f t="shared" si="54"/>
        <v>23.568419501998282</v>
      </c>
      <c r="O496" s="31">
        <f t="shared" si="54"/>
        <v>22.142189202234025</v>
      </c>
      <c r="P496" s="31">
        <f t="shared" si="54"/>
        <v>24.159618275007336</v>
      </c>
      <c r="Q496" s="31">
        <f t="shared" si="54"/>
        <v>25.198462948932622</v>
      </c>
      <c r="R496" s="75"/>
      <c r="S496" s="73"/>
      <c r="T496" s="76"/>
    </row>
    <row r="497" spans="1:20" x14ac:dyDescent="0.25">
      <c r="A497" s="25">
        <v>42968.50002835648</v>
      </c>
      <c r="B497" s="26">
        <v>140.71100000000001</v>
      </c>
      <c r="C497" s="27">
        <v>5510.2427600000001</v>
      </c>
      <c r="D497" s="26">
        <v>140.71100000000001</v>
      </c>
      <c r="E497" s="27">
        <v>5510.2430000000004</v>
      </c>
      <c r="F497" s="28">
        <f t="shared" si="49"/>
        <v>0</v>
      </c>
      <c r="G497" s="28">
        <f t="shared" si="49"/>
        <v>-2.4000000030355295E-4</v>
      </c>
      <c r="H497" s="29">
        <v>0</v>
      </c>
      <c r="I497" s="30">
        <f t="shared" si="51"/>
        <v>0</v>
      </c>
      <c r="J497" s="31">
        <f t="shared" si="50"/>
        <v>0</v>
      </c>
      <c r="K497" s="78"/>
      <c r="L497" s="75"/>
      <c r="M497" s="31">
        <f t="shared" si="54"/>
        <v>43.797654223603928</v>
      </c>
      <c r="N497" s="31">
        <f t="shared" si="54"/>
        <v>23.568419501998282</v>
      </c>
      <c r="O497" s="31">
        <f t="shared" si="54"/>
        <v>22.142189202234025</v>
      </c>
      <c r="P497" s="31">
        <f t="shared" si="54"/>
        <v>24.159618275007336</v>
      </c>
      <c r="Q497" s="31">
        <f t="shared" si="54"/>
        <v>25.198462948932622</v>
      </c>
      <c r="R497" s="75"/>
      <c r="S497" s="73"/>
      <c r="T497" s="76"/>
    </row>
    <row r="498" spans="1:20" x14ac:dyDescent="0.25">
      <c r="A498" s="25">
        <v>42968.541695081018</v>
      </c>
      <c r="B498" s="26">
        <v>240.84200000000001</v>
      </c>
      <c r="C498" s="27">
        <v>10917.36786</v>
      </c>
      <c r="D498" s="26">
        <v>240.84200000000001</v>
      </c>
      <c r="E498" s="27">
        <v>10917.368</v>
      </c>
      <c r="F498" s="28">
        <f t="shared" si="49"/>
        <v>0</v>
      </c>
      <c r="G498" s="28">
        <f t="shared" si="49"/>
        <v>-1.4000000010128133E-4</v>
      </c>
      <c r="H498" s="29">
        <v>0</v>
      </c>
      <c r="I498" s="30">
        <f t="shared" si="51"/>
        <v>0</v>
      </c>
      <c r="J498" s="31">
        <f t="shared" si="50"/>
        <v>0</v>
      </c>
      <c r="K498" s="78"/>
      <c r="L498" s="75"/>
      <c r="M498" s="31">
        <f t="shared" si="54"/>
        <v>43.797654223603928</v>
      </c>
      <c r="N498" s="31">
        <f t="shared" si="54"/>
        <v>23.568419501998282</v>
      </c>
      <c r="O498" s="31">
        <f t="shared" si="54"/>
        <v>22.142189202234025</v>
      </c>
      <c r="P498" s="31">
        <f t="shared" si="54"/>
        <v>24.159618275007336</v>
      </c>
      <c r="Q498" s="31">
        <f t="shared" si="54"/>
        <v>25.198462948932622</v>
      </c>
      <c r="R498" s="75"/>
      <c r="S498" s="73"/>
      <c r="T498" s="76"/>
    </row>
    <row r="499" spans="1:20" x14ac:dyDescent="0.25">
      <c r="A499" s="25">
        <v>42968.583361805555</v>
      </c>
      <c r="B499" s="26">
        <v>196.92500000000001</v>
      </c>
      <c r="C499" s="27">
        <v>7989.2472500000003</v>
      </c>
      <c r="D499" s="26">
        <v>196.92500000000001</v>
      </c>
      <c r="E499" s="27">
        <v>7989.2470000000003</v>
      </c>
      <c r="F499" s="28">
        <f t="shared" si="49"/>
        <v>0</v>
      </c>
      <c r="G499" s="28">
        <f t="shared" si="49"/>
        <v>2.500000000509317E-4</v>
      </c>
      <c r="H499" s="29">
        <v>0</v>
      </c>
      <c r="I499" s="30">
        <f t="shared" si="51"/>
        <v>0</v>
      </c>
      <c r="J499" s="31">
        <f t="shared" si="50"/>
        <v>0</v>
      </c>
      <c r="K499" s="78"/>
      <c r="L499" s="75"/>
      <c r="M499" s="31">
        <f t="shared" si="54"/>
        <v>43.797654223603928</v>
      </c>
      <c r="N499" s="31">
        <f t="shared" si="54"/>
        <v>23.568419501998282</v>
      </c>
      <c r="O499" s="31">
        <f t="shared" si="54"/>
        <v>22.142189202234025</v>
      </c>
      <c r="P499" s="31">
        <f t="shared" si="54"/>
        <v>24.159618275007336</v>
      </c>
      <c r="Q499" s="31">
        <f t="shared" si="54"/>
        <v>25.198462948932622</v>
      </c>
      <c r="R499" s="75"/>
      <c r="S499" s="73"/>
      <c r="T499" s="76"/>
    </row>
    <row r="500" spans="1:20" x14ac:dyDescent="0.25">
      <c r="A500" s="25">
        <v>42968.625028530092</v>
      </c>
      <c r="B500" s="26">
        <v>93.546000000000006</v>
      </c>
      <c r="C500" s="27">
        <v>2436.8733000000002</v>
      </c>
      <c r="D500" s="26">
        <v>66.501000000000005</v>
      </c>
      <c r="E500" s="27">
        <v>1732.357</v>
      </c>
      <c r="F500" s="28">
        <f t="shared" si="49"/>
        <v>27.045000000000002</v>
      </c>
      <c r="G500" s="28">
        <f t="shared" si="49"/>
        <v>704.51630000000023</v>
      </c>
      <c r="H500" s="29">
        <v>0</v>
      </c>
      <c r="I500" s="30">
        <f t="shared" si="51"/>
        <v>27.045000000000002</v>
      </c>
      <c r="J500" s="31">
        <f t="shared" si="50"/>
        <v>26.049779996302465</v>
      </c>
      <c r="K500" s="78"/>
      <c r="L500" s="75"/>
      <c r="M500" s="31">
        <f t="shared" si="54"/>
        <v>43.797654223603928</v>
      </c>
      <c r="N500" s="31">
        <f t="shared" si="54"/>
        <v>23.568419501998282</v>
      </c>
      <c r="O500" s="31">
        <f t="shared" si="54"/>
        <v>22.142189202234025</v>
      </c>
      <c r="P500" s="31">
        <f t="shared" si="54"/>
        <v>24.159618275007336</v>
      </c>
      <c r="Q500" s="31">
        <f t="shared" si="54"/>
        <v>25.198462948932622</v>
      </c>
      <c r="R500" s="75"/>
      <c r="S500" s="73"/>
      <c r="T500" s="76"/>
    </row>
    <row r="501" spans="1:20" x14ac:dyDescent="0.25">
      <c r="A501" s="25">
        <v>42968.666695254629</v>
      </c>
      <c r="B501" s="26">
        <v>142.33699999999999</v>
      </c>
      <c r="C501" s="27">
        <v>4176.1675800000003</v>
      </c>
      <c r="D501" s="26">
        <v>142.33700000000002</v>
      </c>
      <c r="E501" s="27">
        <v>4176.1680000000006</v>
      </c>
      <c r="F501" s="28">
        <f t="shared" si="49"/>
        <v>0</v>
      </c>
      <c r="G501" s="28">
        <f t="shared" si="49"/>
        <v>-4.2000000030384399E-4</v>
      </c>
      <c r="H501" s="29">
        <v>0</v>
      </c>
      <c r="I501" s="30">
        <f t="shared" si="51"/>
        <v>0</v>
      </c>
      <c r="J501" s="31">
        <f t="shared" si="50"/>
        <v>0</v>
      </c>
      <c r="K501" s="78"/>
      <c r="L501" s="75"/>
      <c r="M501" s="31">
        <f t="shared" si="54"/>
        <v>43.797654223603928</v>
      </c>
      <c r="N501" s="31">
        <f t="shared" si="54"/>
        <v>23.568419501998282</v>
      </c>
      <c r="O501" s="31">
        <f t="shared" si="54"/>
        <v>22.142189202234025</v>
      </c>
      <c r="P501" s="31">
        <f t="shared" si="54"/>
        <v>24.159618275007336</v>
      </c>
      <c r="Q501" s="31">
        <f t="shared" si="54"/>
        <v>25.198462948932622</v>
      </c>
      <c r="R501" s="75"/>
      <c r="S501" s="73"/>
      <c r="T501" s="76"/>
    </row>
    <row r="502" spans="1:20" x14ac:dyDescent="0.25">
      <c r="A502" s="25">
        <v>42968.708361979167</v>
      </c>
      <c r="B502" s="26">
        <v>39.880000000000003</v>
      </c>
      <c r="C502" s="27">
        <v>1382.2408</v>
      </c>
      <c r="D502" s="26">
        <v>39.880000000000003</v>
      </c>
      <c r="E502" s="27">
        <v>1382.241</v>
      </c>
      <c r="F502" s="28">
        <f t="shared" si="49"/>
        <v>0</v>
      </c>
      <c r="G502" s="28">
        <f t="shared" si="49"/>
        <v>-1.9999999994979589E-4</v>
      </c>
      <c r="H502" s="29">
        <v>0</v>
      </c>
      <c r="I502" s="30">
        <f t="shared" si="51"/>
        <v>0</v>
      </c>
      <c r="J502" s="31">
        <f t="shared" si="50"/>
        <v>0</v>
      </c>
      <c r="K502" s="78"/>
      <c r="L502" s="75"/>
      <c r="M502" s="31">
        <f t="shared" si="54"/>
        <v>43.797654223603928</v>
      </c>
      <c r="N502" s="31">
        <f t="shared" si="54"/>
        <v>23.568419501998282</v>
      </c>
      <c r="O502" s="31">
        <f t="shared" si="54"/>
        <v>22.142189202234025</v>
      </c>
      <c r="P502" s="31">
        <f t="shared" si="54"/>
        <v>24.159618275007336</v>
      </c>
      <c r="Q502" s="31">
        <f t="shared" si="54"/>
        <v>25.198462948932622</v>
      </c>
      <c r="R502" s="75"/>
      <c r="S502" s="73"/>
      <c r="T502" s="76"/>
    </row>
    <row r="503" spans="1:20" x14ac:dyDescent="0.25">
      <c r="A503" s="25">
        <v>42968.750028703704</v>
      </c>
      <c r="B503" s="26">
        <v>0</v>
      </c>
      <c r="C503" s="27">
        <v>0</v>
      </c>
      <c r="D503" s="26">
        <v>0</v>
      </c>
      <c r="E503" s="27">
        <v>0</v>
      </c>
      <c r="F503" s="28">
        <f t="shared" si="49"/>
        <v>0</v>
      </c>
      <c r="G503" s="28">
        <f t="shared" si="49"/>
        <v>0</v>
      </c>
      <c r="H503" s="29">
        <v>0</v>
      </c>
      <c r="I503" s="30">
        <f t="shared" si="51"/>
        <v>0</v>
      </c>
      <c r="J503" s="31">
        <f t="shared" si="50"/>
        <v>0</v>
      </c>
      <c r="K503" s="78"/>
      <c r="L503" s="75"/>
      <c r="M503" s="31">
        <f t="shared" si="54"/>
        <v>43.797654223603928</v>
      </c>
      <c r="N503" s="31">
        <f t="shared" si="54"/>
        <v>23.568419501998282</v>
      </c>
      <c r="O503" s="31">
        <f t="shared" si="54"/>
        <v>22.142189202234025</v>
      </c>
      <c r="P503" s="31">
        <f t="shared" si="54"/>
        <v>24.159618275007336</v>
      </c>
      <c r="Q503" s="31">
        <f t="shared" si="54"/>
        <v>25.198462948932622</v>
      </c>
      <c r="R503" s="75"/>
      <c r="S503" s="73"/>
      <c r="T503" s="76"/>
    </row>
    <row r="504" spans="1:20" x14ac:dyDescent="0.25">
      <c r="A504" s="25">
        <v>42968.791695428241</v>
      </c>
      <c r="B504" s="26">
        <v>0</v>
      </c>
      <c r="C504" s="27">
        <v>0</v>
      </c>
      <c r="D504" s="26">
        <v>0</v>
      </c>
      <c r="E504" s="27">
        <v>0</v>
      </c>
      <c r="F504" s="28">
        <f t="shared" si="49"/>
        <v>0</v>
      </c>
      <c r="G504" s="28">
        <f t="shared" si="49"/>
        <v>0</v>
      </c>
      <c r="H504" s="29">
        <v>0</v>
      </c>
      <c r="I504" s="30">
        <f t="shared" si="51"/>
        <v>0</v>
      </c>
      <c r="J504" s="31">
        <f t="shared" si="50"/>
        <v>0</v>
      </c>
      <c r="K504" s="78"/>
      <c r="L504" s="75"/>
      <c r="M504" s="31">
        <f t="shared" ref="M504:Q519" si="55">M503</f>
        <v>43.797654223603928</v>
      </c>
      <c r="N504" s="31">
        <f t="shared" si="55"/>
        <v>23.568419501998282</v>
      </c>
      <c r="O504" s="31">
        <f t="shared" si="55"/>
        <v>22.142189202234025</v>
      </c>
      <c r="P504" s="31">
        <f t="shared" si="55"/>
        <v>24.159618275007336</v>
      </c>
      <c r="Q504" s="31">
        <f t="shared" si="55"/>
        <v>25.198462948932622</v>
      </c>
      <c r="R504" s="75"/>
      <c r="S504" s="73"/>
      <c r="T504" s="76"/>
    </row>
    <row r="505" spans="1:20" x14ac:dyDescent="0.25">
      <c r="A505" s="25">
        <v>42968.833362152778</v>
      </c>
      <c r="B505" s="26">
        <v>0</v>
      </c>
      <c r="C505" s="27">
        <v>0</v>
      </c>
      <c r="D505" s="26">
        <v>0</v>
      </c>
      <c r="E505" s="27">
        <v>0</v>
      </c>
      <c r="F505" s="28">
        <f t="shared" si="49"/>
        <v>0</v>
      </c>
      <c r="G505" s="28">
        <f t="shared" si="49"/>
        <v>0</v>
      </c>
      <c r="H505" s="29">
        <v>0</v>
      </c>
      <c r="I505" s="30">
        <f t="shared" si="51"/>
        <v>0</v>
      </c>
      <c r="J505" s="31">
        <f t="shared" si="50"/>
        <v>0</v>
      </c>
      <c r="K505" s="78"/>
      <c r="L505" s="75"/>
      <c r="M505" s="31">
        <f t="shared" si="55"/>
        <v>43.797654223603928</v>
      </c>
      <c r="N505" s="31">
        <f t="shared" si="55"/>
        <v>23.568419501998282</v>
      </c>
      <c r="O505" s="31">
        <f t="shared" si="55"/>
        <v>22.142189202234025</v>
      </c>
      <c r="P505" s="31">
        <f t="shared" si="55"/>
        <v>24.159618275007336</v>
      </c>
      <c r="Q505" s="31">
        <f t="shared" si="55"/>
        <v>25.198462948932622</v>
      </c>
      <c r="R505" s="75"/>
      <c r="S505" s="73"/>
      <c r="T505" s="76"/>
    </row>
    <row r="506" spans="1:20" x14ac:dyDescent="0.25">
      <c r="A506" s="25">
        <v>42968.875028877315</v>
      </c>
      <c r="B506" s="26">
        <v>0</v>
      </c>
      <c r="C506" s="27">
        <v>0</v>
      </c>
      <c r="D506" s="26">
        <v>0</v>
      </c>
      <c r="E506" s="27">
        <v>0</v>
      </c>
      <c r="F506" s="28">
        <f t="shared" ref="F506:G569" si="56">B506-D506</f>
        <v>0</v>
      </c>
      <c r="G506" s="28">
        <f t="shared" si="56"/>
        <v>0</v>
      </c>
      <c r="H506" s="29">
        <v>0</v>
      </c>
      <c r="I506" s="30">
        <f t="shared" si="51"/>
        <v>0</v>
      </c>
      <c r="J506" s="31">
        <f t="shared" si="50"/>
        <v>0</v>
      </c>
      <c r="K506" s="78"/>
      <c r="L506" s="75"/>
      <c r="M506" s="31">
        <f t="shared" si="55"/>
        <v>43.797654223603928</v>
      </c>
      <c r="N506" s="31">
        <f t="shared" si="55"/>
        <v>23.568419501998282</v>
      </c>
      <c r="O506" s="31">
        <f t="shared" si="55"/>
        <v>22.142189202234025</v>
      </c>
      <c r="P506" s="31">
        <f t="shared" si="55"/>
        <v>24.159618275007336</v>
      </c>
      <c r="Q506" s="31">
        <f t="shared" si="55"/>
        <v>25.198462948932622</v>
      </c>
      <c r="R506" s="75"/>
      <c r="S506" s="73"/>
      <c r="T506" s="76"/>
    </row>
    <row r="507" spans="1:20" x14ac:dyDescent="0.25">
      <c r="A507" s="25">
        <v>42968.916695601853</v>
      </c>
      <c r="B507" s="26">
        <v>7.8789999999999996</v>
      </c>
      <c r="C507" s="27">
        <v>251.97041999999999</v>
      </c>
      <c r="D507" s="26">
        <v>7.8790000000000004</v>
      </c>
      <c r="E507" s="27">
        <v>251.97</v>
      </c>
      <c r="F507" s="28">
        <f t="shared" si="56"/>
        <v>0</v>
      </c>
      <c r="G507" s="28">
        <f t="shared" si="56"/>
        <v>4.1999999999120519E-4</v>
      </c>
      <c r="H507" s="29">
        <v>0</v>
      </c>
      <c r="I507" s="30">
        <f t="shared" si="51"/>
        <v>0</v>
      </c>
      <c r="J507" s="31">
        <f t="shared" si="50"/>
        <v>0</v>
      </c>
      <c r="K507" s="78"/>
      <c r="L507" s="75"/>
      <c r="M507" s="31">
        <f t="shared" si="55"/>
        <v>43.797654223603928</v>
      </c>
      <c r="N507" s="31">
        <f t="shared" si="55"/>
        <v>23.568419501998282</v>
      </c>
      <c r="O507" s="31">
        <f t="shared" si="55"/>
        <v>22.142189202234025</v>
      </c>
      <c r="P507" s="31">
        <f t="shared" si="55"/>
        <v>24.159618275007336</v>
      </c>
      <c r="Q507" s="31">
        <f t="shared" si="55"/>
        <v>25.198462948932622</v>
      </c>
      <c r="R507" s="75"/>
      <c r="S507" s="73"/>
      <c r="T507" s="76"/>
    </row>
    <row r="508" spans="1:20" x14ac:dyDescent="0.25">
      <c r="A508" s="25">
        <v>42968.95836232639</v>
      </c>
      <c r="B508" s="26">
        <v>108.979</v>
      </c>
      <c r="C508" s="27">
        <v>2811.6581999999999</v>
      </c>
      <c r="D508" s="26">
        <v>108.979</v>
      </c>
      <c r="E508" s="27">
        <v>2811.6580000000004</v>
      </c>
      <c r="F508" s="28">
        <f t="shared" si="56"/>
        <v>0</v>
      </c>
      <c r="G508" s="28">
        <f t="shared" si="56"/>
        <v>1.9999999949504854E-4</v>
      </c>
      <c r="H508" s="29">
        <v>0</v>
      </c>
      <c r="I508" s="30">
        <f t="shared" si="51"/>
        <v>0</v>
      </c>
      <c r="J508" s="31">
        <f t="shared" si="50"/>
        <v>0</v>
      </c>
      <c r="K508" s="78"/>
      <c r="L508" s="75"/>
      <c r="M508" s="31">
        <f t="shared" si="55"/>
        <v>43.797654223603928</v>
      </c>
      <c r="N508" s="31">
        <f t="shared" si="55"/>
        <v>23.568419501998282</v>
      </c>
      <c r="O508" s="31">
        <f t="shared" si="55"/>
        <v>22.142189202234025</v>
      </c>
      <c r="P508" s="31">
        <f t="shared" si="55"/>
        <v>24.159618275007336</v>
      </c>
      <c r="Q508" s="31">
        <f t="shared" si="55"/>
        <v>25.198462948932622</v>
      </c>
      <c r="R508" s="75"/>
      <c r="S508" s="73"/>
      <c r="T508" s="76"/>
    </row>
    <row r="509" spans="1:20" x14ac:dyDescent="0.25">
      <c r="A509" s="25">
        <v>42969.000029050927</v>
      </c>
      <c r="B509" s="26">
        <v>122.331</v>
      </c>
      <c r="C509" s="27">
        <v>2849.0889900000002</v>
      </c>
      <c r="D509" s="26">
        <v>52.667999999999999</v>
      </c>
      <c r="E509" s="27">
        <v>1226.633</v>
      </c>
      <c r="F509" s="28">
        <f t="shared" si="56"/>
        <v>69.663000000000011</v>
      </c>
      <c r="G509" s="28">
        <f t="shared" si="56"/>
        <v>1622.4559900000002</v>
      </c>
      <c r="H509" s="29">
        <v>0</v>
      </c>
      <c r="I509" s="30">
        <f t="shared" si="51"/>
        <v>69.663000000000011</v>
      </c>
      <c r="J509" s="31">
        <f t="shared" si="50"/>
        <v>23.290067754762212</v>
      </c>
      <c r="K509" s="78"/>
      <c r="L509" s="75"/>
      <c r="M509" s="31">
        <f t="shared" si="55"/>
        <v>43.797654223603928</v>
      </c>
      <c r="N509" s="31">
        <f t="shared" si="55"/>
        <v>23.568419501998282</v>
      </c>
      <c r="O509" s="31">
        <f t="shared" si="55"/>
        <v>22.142189202234025</v>
      </c>
      <c r="P509" s="31">
        <f t="shared" si="55"/>
        <v>24.159618275007336</v>
      </c>
      <c r="Q509" s="31">
        <f t="shared" si="55"/>
        <v>25.198462948932622</v>
      </c>
      <c r="R509" s="75"/>
      <c r="S509" s="73"/>
      <c r="T509" s="76"/>
    </row>
    <row r="510" spans="1:20" x14ac:dyDescent="0.25">
      <c r="A510" s="25">
        <v>42969.041695775464</v>
      </c>
      <c r="B510" s="26">
        <v>0</v>
      </c>
      <c r="C510" s="27">
        <v>0</v>
      </c>
      <c r="D510" s="26">
        <v>0</v>
      </c>
      <c r="E510" s="27">
        <v>0</v>
      </c>
      <c r="F510" s="28">
        <f t="shared" si="56"/>
        <v>0</v>
      </c>
      <c r="G510" s="28">
        <f t="shared" si="56"/>
        <v>0</v>
      </c>
      <c r="H510" s="29">
        <v>0</v>
      </c>
      <c r="I510" s="30">
        <f t="shared" si="51"/>
        <v>0</v>
      </c>
      <c r="J510" s="31">
        <f t="shared" si="50"/>
        <v>0</v>
      </c>
      <c r="K510" s="78"/>
      <c r="L510" s="75"/>
      <c r="M510" s="31">
        <f t="shared" si="55"/>
        <v>43.797654223603928</v>
      </c>
      <c r="N510" s="31">
        <f t="shared" si="55"/>
        <v>23.568419501998282</v>
      </c>
      <c r="O510" s="31">
        <f t="shared" si="55"/>
        <v>22.142189202234025</v>
      </c>
      <c r="P510" s="31">
        <f t="shared" si="55"/>
        <v>24.159618275007336</v>
      </c>
      <c r="Q510" s="31">
        <f t="shared" si="55"/>
        <v>25.198462948932622</v>
      </c>
      <c r="R510" s="75"/>
      <c r="S510" s="73"/>
      <c r="T510" s="76"/>
    </row>
    <row r="511" spans="1:20" x14ac:dyDescent="0.25">
      <c r="A511" s="25">
        <v>42969.083362500001</v>
      </c>
      <c r="B511" s="26">
        <v>39.299999999999997</v>
      </c>
      <c r="C511" s="27">
        <v>828.44399999999996</v>
      </c>
      <c r="D511" s="26">
        <v>0</v>
      </c>
      <c r="E511" s="27">
        <v>0</v>
      </c>
      <c r="F511" s="28">
        <f t="shared" si="56"/>
        <v>39.299999999999997</v>
      </c>
      <c r="G511" s="28">
        <f t="shared" si="56"/>
        <v>828.44399999999996</v>
      </c>
      <c r="H511" s="29">
        <v>0</v>
      </c>
      <c r="I511" s="30">
        <f t="shared" si="51"/>
        <v>39.299999999999997</v>
      </c>
      <c r="J511" s="31">
        <f t="shared" si="50"/>
        <v>21.080000000000002</v>
      </c>
      <c r="K511" s="78"/>
      <c r="L511" s="75"/>
      <c r="M511" s="31">
        <f t="shared" si="55"/>
        <v>43.797654223603928</v>
      </c>
      <c r="N511" s="31">
        <f t="shared" si="55"/>
        <v>23.568419501998282</v>
      </c>
      <c r="O511" s="31">
        <f t="shared" si="55"/>
        <v>22.142189202234025</v>
      </c>
      <c r="P511" s="31">
        <f t="shared" si="55"/>
        <v>24.159618275007336</v>
      </c>
      <c r="Q511" s="31">
        <f t="shared" si="55"/>
        <v>25.198462948932622</v>
      </c>
      <c r="R511" s="75"/>
      <c r="S511" s="73"/>
      <c r="T511" s="76"/>
    </row>
    <row r="512" spans="1:20" x14ac:dyDescent="0.25">
      <c r="A512" s="25">
        <v>42969.125029224539</v>
      </c>
      <c r="B512" s="26">
        <v>11.1</v>
      </c>
      <c r="C512" s="27">
        <v>219.00299999999999</v>
      </c>
      <c r="D512" s="26">
        <v>0</v>
      </c>
      <c r="E512" s="27">
        <v>0</v>
      </c>
      <c r="F512" s="28">
        <f t="shared" si="56"/>
        <v>11.1</v>
      </c>
      <c r="G512" s="28">
        <f t="shared" si="56"/>
        <v>219.00299999999999</v>
      </c>
      <c r="H512" s="29">
        <v>0</v>
      </c>
      <c r="I512" s="30">
        <f t="shared" si="51"/>
        <v>11.1</v>
      </c>
      <c r="J512" s="31">
        <f t="shared" si="50"/>
        <v>19.73</v>
      </c>
      <c r="K512" s="78"/>
      <c r="L512" s="75"/>
      <c r="M512" s="31">
        <f t="shared" si="55"/>
        <v>43.797654223603928</v>
      </c>
      <c r="N512" s="31">
        <f t="shared" si="55"/>
        <v>23.568419501998282</v>
      </c>
      <c r="O512" s="31">
        <f t="shared" si="55"/>
        <v>22.142189202234025</v>
      </c>
      <c r="P512" s="31">
        <f t="shared" si="55"/>
        <v>24.159618275007336</v>
      </c>
      <c r="Q512" s="31">
        <f t="shared" si="55"/>
        <v>25.198462948932622</v>
      </c>
      <c r="R512" s="75"/>
      <c r="S512" s="73"/>
      <c r="T512" s="76"/>
    </row>
    <row r="513" spans="1:20" x14ac:dyDescent="0.25">
      <c r="A513" s="25">
        <v>42969.166695949076</v>
      </c>
      <c r="B513" s="26">
        <v>0</v>
      </c>
      <c r="C513" s="27">
        <v>0</v>
      </c>
      <c r="D513" s="26">
        <v>0</v>
      </c>
      <c r="E513" s="27">
        <v>0</v>
      </c>
      <c r="F513" s="28">
        <f t="shared" si="56"/>
        <v>0</v>
      </c>
      <c r="G513" s="28">
        <f t="shared" si="56"/>
        <v>0</v>
      </c>
      <c r="H513" s="29">
        <v>0</v>
      </c>
      <c r="I513" s="30">
        <f t="shared" si="51"/>
        <v>0</v>
      </c>
      <c r="J513" s="31">
        <f t="shared" si="50"/>
        <v>0</v>
      </c>
      <c r="K513" s="78"/>
      <c r="L513" s="75"/>
      <c r="M513" s="31">
        <f t="shared" si="55"/>
        <v>43.797654223603928</v>
      </c>
      <c r="N513" s="31">
        <f t="shared" si="55"/>
        <v>23.568419501998282</v>
      </c>
      <c r="O513" s="31">
        <f t="shared" si="55"/>
        <v>22.142189202234025</v>
      </c>
      <c r="P513" s="31">
        <f t="shared" si="55"/>
        <v>24.159618275007336</v>
      </c>
      <c r="Q513" s="31">
        <f t="shared" si="55"/>
        <v>25.198462948932622</v>
      </c>
      <c r="R513" s="75"/>
      <c r="S513" s="73"/>
      <c r="T513" s="76"/>
    </row>
    <row r="514" spans="1:20" x14ac:dyDescent="0.25">
      <c r="A514" s="25">
        <v>42969.208362673613</v>
      </c>
      <c r="B514" s="26">
        <v>0</v>
      </c>
      <c r="C514" s="27">
        <v>0</v>
      </c>
      <c r="D514" s="26">
        <v>0</v>
      </c>
      <c r="E514" s="27">
        <v>0</v>
      </c>
      <c r="F514" s="28">
        <f t="shared" si="56"/>
        <v>0</v>
      </c>
      <c r="G514" s="28">
        <f t="shared" si="56"/>
        <v>0</v>
      </c>
      <c r="H514" s="29">
        <v>0</v>
      </c>
      <c r="I514" s="30">
        <f t="shared" si="51"/>
        <v>0</v>
      </c>
      <c r="J514" s="31">
        <f t="shared" si="50"/>
        <v>0</v>
      </c>
      <c r="K514" s="78"/>
      <c r="L514" s="75"/>
      <c r="M514" s="31">
        <f t="shared" si="55"/>
        <v>43.797654223603928</v>
      </c>
      <c r="N514" s="31">
        <f t="shared" si="55"/>
        <v>23.568419501998282</v>
      </c>
      <c r="O514" s="31">
        <f t="shared" si="55"/>
        <v>22.142189202234025</v>
      </c>
      <c r="P514" s="31">
        <f t="shared" si="55"/>
        <v>24.159618275007336</v>
      </c>
      <c r="Q514" s="31">
        <f t="shared" si="55"/>
        <v>25.198462948932622</v>
      </c>
      <c r="R514" s="75"/>
      <c r="S514" s="73"/>
      <c r="T514" s="76"/>
    </row>
    <row r="515" spans="1:20" x14ac:dyDescent="0.25">
      <c r="A515" s="25">
        <v>42969.25002939815</v>
      </c>
      <c r="B515" s="26">
        <v>1.6</v>
      </c>
      <c r="C515" s="27">
        <v>32.620800000000003</v>
      </c>
      <c r="D515" s="26">
        <v>0</v>
      </c>
      <c r="E515" s="27">
        <v>0</v>
      </c>
      <c r="F515" s="28">
        <f t="shared" si="56"/>
        <v>1.6</v>
      </c>
      <c r="G515" s="28">
        <f t="shared" si="56"/>
        <v>32.620800000000003</v>
      </c>
      <c r="H515" s="29">
        <v>0</v>
      </c>
      <c r="I515" s="30">
        <f t="shared" si="51"/>
        <v>1.6</v>
      </c>
      <c r="J515" s="31">
        <f t="shared" si="50"/>
        <v>20.388000000000002</v>
      </c>
      <c r="K515" s="78"/>
      <c r="L515" s="75"/>
      <c r="M515" s="31">
        <f t="shared" si="55"/>
        <v>43.797654223603928</v>
      </c>
      <c r="N515" s="31">
        <f t="shared" si="55"/>
        <v>23.568419501998282</v>
      </c>
      <c r="O515" s="31">
        <f t="shared" si="55"/>
        <v>22.142189202234025</v>
      </c>
      <c r="P515" s="31">
        <f t="shared" si="55"/>
        <v>24.159618275007336</v>
      </c>
      <c r="Q515" s="31">
        <f t="shared" si="55"/>
        <v>25.198462948932622</v>
      </c>
      <c r="R515" s="75"/>
      <c r="S515" s="73"/>
      <c r="T515" s="76"/>
    </row>
    <row r="516" spans="1:20" x14ac:dyDescent="0.25">
      <c r="A516" s="25">
        <v>42969.291696122687</v>
      </c>
      <c r="B516" s="26">
        <v>0</v>
      </c>
      <c r="C516" s="27">
        <v>0</v>
      </c>
      <c r="D516" s="26">
        <v>0</v>
      </c>
      <c r="E516" s="27">
        <v>0</v>
      </c>
      <c r="F516" s="28">
        <f t="shared" si="56"/>
        <v>0</v>
      </c>
      <c r="G516" s="28">
        <f t="shared" si="56"/>
        <v>0</v>
      </c>
      <c r="H516" s="29">
        <v>0</v>
      </c>
      <c r="I516" s="30">
        <f t="shared" si="51"/>
        <v>0</v>
      </c>
      <c r="J516" s="31">
        <f t="shared" si="50"/>
        <v>0</v>
      </c>
      <c r="K516" s="78"/>
      <c r="L516" s="75"/>
      <c r="M516" s="31">
        <f t="shared" si="55"/>
        <v>43.797654223603928</v>
      </c>
      <c r="N516" s="31">
        <f t="shared" si="55"/>
        <v>23.568419501998282</v>
      </c>
      <c r="O516" s="31">
        <f t="shared" si="55"/>
        <v>22.142189202234025</v>
      </c>
      <c r="P516" s="31">
        <f t="shared" si="55"/>
        <v>24.159618275007336</v>
      </c>
      <c r="Q516" s="31">
        <f t="shared" si="55"/>
        <v>25.198462948932622</v>
      </c>
      <c r="R516" s="75"/>
      <c r="S516" s="73"/>
      <c r="T516" s="76"/>
    </row>
    <row r="517" spans="1:20" x14ac:dyDescent="0.25">
      <c r="A517" s="25">
        <v>42969.333362847225</v>
      </c>
      <c r="B517" s="26">
        <v>0</v>
      </c>
      <c r="C517" s="27">
        <v>0</v>
      </c>
      <c r="D517" s="26">
        <v>0</v>
      </c>
      <c r="E517" s="27">
        <v>0</v>
      </c>
      <c r="F517" s="28">
        <f t="shared" si="56"/>
        <v>0</v>
      </c>
      <c r="G517" s="28">
        <f t="shared" si="56"/>
        <v>0</v>
      </c>
      <c r="H517" s="29">
        <v>0</v>
      </c>
      <c r="I517" s="30">
        <f t="shared" si="51"/>
        <v>0</v>
      </c>
      <c r="J517" s="31">
        <f t="shared" si="50"/>
        <v>0</v>
      </c>
      <c r="K517" s="78"/>
      <c r="L517" s="75"/>
      <c r="M517" s="31">
        <f t="shared" si="55"/>
        <v>43.797654223603928</v>
      </c>
      <c r="N517" s="31">
        <f t="shared" si="55"/>
        <v>23.568419501998282</v>
      </c>
      <c r="O517" s="31">
        <f t="shared" si="55"/>
        <v>22.142189202234025</v>
      </c>
      <c r="P517" s="31">
        <f t="shared" si="55"/>
        <v>24.159618275007336</v>
      </c>
      <c r="Q517" s="31">
        <f t="shared" si="55"/>
        <v>25.198462948932622</v>
      </c>
      <c r="R517" s="75"/>
      <c r="S517" s="73"/>
      <c r="T517" s="76"/>
    </row>
    <row r="518" spans="1:20" x14ac:dyDescent="0.25">
      <c r="A518" s="25">
        <v>42969.375029571762</v>
      </c>
      <c r="B518" s="26">
        <v>63.387</v>
      </c>
      <c r="C518" s="27">
        <v>1606.22658</v>
      </c>
      <c r="D518" s="26">
        <v>63.387</v>
      </c>
      <c r="E518" s="27">
        <v>1606.2270000000001</v>
      </c>
      <c r="F518" s="28">
        <f t="shared" si="56"/>
        <v>0</v>
      </c>
      <c r="G518" s="28">
        <f t="shared" si="56"/>
        <v>-4.2000000007647031E-4</v>
      </c>
      <c r="H518" s="29">
        <v>0</v>
      </c>
      <c r="I518" s="30">
        <f t="shared" si="51"/>
        <v>0</v>
      </c>
      <c r="J518" s="31">
        <f t="shared" si="50"/>
        <v>0</v>
      </c>
      <c r="K518" s="78"/>
      <c r="L518" s="75"/>
      <c r="M518" s="31">
        <f t="shared" si="55"/>
        <v>43.797654223603928</v>
      </c>
      <c r="N518" s="31">
        <f t="shared" si="55"/>
        <v>23.568419501998282</v>
      </c>
      <c r="O518" s="31">
        <f t="shared" si="55"/>
        <v>22.142189202234025</v>
      </c>
      <c r="P518" s="31">
        <f t="shared" si="55"/>
        <v>24.159618275007336</v>
      </c>
      <c r="Q518" s="31">
        <f t="shared" si="55"/>
        <v>25.198462948932622</v>
      </c>
      <c r="R518" s="75"/>
      <c r="S518" s="73"/>
      <c r="T518" s="76"/>
    </row>
    <row r="519" spans="1:20" x14ac:dyDescent="0.25">
      <c r="A519" s="25">
        <v>42969.416696296299</v>
      </c>
      <c r="B519" s="26">
        <v>188.39400000000001</v>
      </c>
      <c r="C519" s="27">
        <v>5372.9968799999997</v>
      </c>
      <c r="D519" s="26">
        <v>188.39400000000001</v>
      </c>
      <c r="E519" s="27">
        <v>5372.9970000000003</v>
      </c>
      <c r="F519" s="28">
        <f t="shared" si="56"/>
        <v>0</v>
      </c>
      <c r="G519" s="28">
        <f t="shared" si="56"/>
        <v>-1.2000000060652383E-4</v>
      </c>
      <c r="H519" s="29">
        <v>0</v>
      </c>
      <c r="I519" s="30">
        <f t="shared" si="51"/>
        <v>0</v>
      </c>
      <c r="J519" s="31">
        <f t="shared" ref="J519:J582" si="57">IF(F519&gt;0,G519/F519,0)</f>
        <v>0</v>
      </c>
      <c r="K519" s="78"/>
      <c r="L519" s="75"/>
      <c r="M519" s="31">
        <f t="shared" si="55"/>
        <v>43.797654223603928</v>
      </c>
      <c r="N519" s="31">
        <f t="shared" si="55"/>
        <v>23.568419501998282</v>
      </c>
      <c r="O519" s="31">
        <f t="shared" si="55"/>
        <v>22.142189202234025</v>
      </c>
      <c r="P519" s="31">
        <f t="shared" si="55"/>
        <v>24.159618275007336</v>
      </c>
      <c r="Q519" s="31">
        <f t="shared" si="55"/>
        <v>25.198462948932622</v>
      </c>
      <c r="R519" s="75"/>
      <c r="S519" s="73"/>
      <c r="T519" s="76"/>
    </row>
    <row r="520" spans="1:20" x14ac:dyDescent="0.25">
      <c r="A520" s="25">
        <v>42969.458363020836</v>
      </c>
      <c r="B520" s="26">
        <v>206.476</v>
      </c>
      <c r="C520" s="27">
        <v>5680.1547600000004</v>
      </c>
      <c r="D520" s="26">
        <v>206.476</v>
      </c>
      <c r="E520" s="27">
        <v>5680.1550000000007</v>
      </c>
      <c r="F520" s="28">
        <f t="shared" si="56"/>
        <v>0</v>
      </c>
      <c r="G520" s="28">
        <f t="shared" si="56"/>
        <v>-2.4000000030355295E-4</v>
      </c>
      <c r="H520" s="29">
        <v>0</v>
      </c>
      <c r="I520" s="30">
        <f t="shared" ref="I520:I583" si="58">F520-H520</f>
        <v>0</v>
      </c>
      <c r="J520" s="31">
        <f t="shared" si="57"/>
        <v>0</v>
      </c>
      <c r="K520" s="78"/>
      <c r="L520" s="75"/>
      <c r="M520" s="31">
        <f t="shared" ref="M520:Q535" si="59">M519</f>
        <v>43.797654223603928</v>
      </c>
      <c r="N520" s="31">
        <f t="shared" si="59"/>
        <v>23.568419501998282</v>
      </c>
      <c r="O520" s="31">
        <f t="shared" si="59"/>
        <v>22.142189202234025</v>
      </c>
      <c r="P520" s="31">
        <f t="shared" si="59"/>
        <v>24.159618275007336</v>
      </c>
      <c r="Q520" s="31">
        <f t="shared" si="59"/>
        <v>25.198462948932622</v>
      </c>
      <c r="R520" s="75"/>
      <c r="S520" s="73"/>
      <c r="T520" s="76"/>
    </row>
    <row r="521" spans="1:20" x14ac:dyDescent="0.25">
      <c r="A521" s="25">
        <v>42969.500029745373</v>
      </c>
      <c r="B521" s="26">
        <v>183.833</v>
      </c>
      <c r="C521" s="27">
        <v>5983.76415</v>
      </c>
      <c r="D521" s="26">
        <v>183.833</v>
      </c>
      <c r="E521" s="27">
        <v>5983.7640000000001</v>
      </c>
      <c r="F521" s="28">
        <f t="shared" si="56"/>
        <v>0</v>
      </c>
      <c r="G521" s="28">
        <f t="shared" si="56"/>
        <v>1.4999999984866008E-4</v>
      </c>
      <c r="H521" s="29">
        <v>0</v>
      </c>
      <c r="I521" s="30">
        <f t="shared" si="58"/>
        <v>0</v>
      </c>
      <c r="J521" s="31">
        <f t="shared" si="57"/>
        <v>0</v>
      </c>
      <c r="K521" s="78"/>
      <c r="L521" s="75"/>
      <c r="M521" s="31">
        <f t="shared" si="59"/>
        <v>43.797654223603928</v>
      </c>
      <c r="N521" s="31">
        <f t="shared" si="59"/>
        <v>23.568419501998282</v>
      </c>
      <c r="O521" s="31">
        <f t="shared" si="59"/>
        <v>22.142189202234025</v>
      </c>
      <c r="P521" s="31">
        <f t="shared" si="59"/>
        <v>24.159618275007336</v>
      </c>
      <c r="Q521" s="31">
        <f t="shared" si="59"/>
        <v>25.198462948932622</v>
      </c>
      <c r="R521" s="75"/>
      <c r="S521" s="73"/>
      <c r="T521" s="76"/>
    </row>
    <row r="522" spans="1:20" x14ac:dyDescent="0.25">
      <c r="A522" s="25">
        <v>42969.541696469911</v>
      </c>
      <c r="B522" s="26">
        <v>85.293000000000006</v>
      </c>
      <c r="C522" s="27">
        <v>3488.4837000000002</v>
      </c>
      <c r="D522" s="26">
        <v>85.293000000000006</v>
      </c>
      <c r="E522" s="27">
        <v>3488.4840000000004</v>
      </c>
      <c r="F522" s="28">
        <f t="shared" si="56"/>
        <v>0</v>
      </c>
      <c r="G522" s="28">
        <f t="shared" si="56"/>
        <v>-3.0000000015206751E-4</v>
      </c>
      <c r="H522" s="29">
        <v>0</v>
      </c>
      <c r="I522" s="30">
        <f t="shared" si="58"/>
        <v>0</v>
      </c>
      <c r="J522" s="31">
        <f t="shared" si="57"/>
        <v>0</v>
      </c>
      <c r="K522" s="78"/>
      <c r="L522" s="75"/>
      <c r="M522" s="31">
        <f t="shared" si="59"/>
        <v>43.797654223603928</v>
      </c>
      <c r="N522" s="31">
        <f t="shared" si="59"/>
        <v>23.568419501998282</v>
      </c>
      <c r="O522" s="31">
        <f t="shared" si="59"/>
        <v>22.142189202234025</v>
      </c>
      <c r="P522" s="31">
        <f t="shared" si="59"/>
        <v>24.159618275007336</v>
      </c>
      <c r="Q522" s="31">
        <f t="shared" si="59"/>
        <v>25.198462948932622</v>
      </c>
      <c r="R522" s="75"/>
      <c r="S522" s="73"/>
      <c r="T522" s="76"/>
    </row>
    <row r="523" spans="1:20" x14ac:dyDescent="0.25">
      <c r="A523" s="25">
        <v>42969.583363194448</v>
      </c>
      <c r="B523" s="26">
        <v>23.920999999999999</v>
      </c>
      <c r="C523" s="27">
        <v>758.77412000000004</v>
      </c>
      <c r="D523" s="26">
        <v>23.920999999999999</v>
      </c>
      <c r="E523" s="27">
        <v>758.774</v>
      </c>
      <c r="F523" s="28">
        <f t="shared" si="56"/>
        <v>0</v>
      </c>
      <c r="G523" s="28">
        <f t="shared" si="56"/>
        <v>1.2000000003808964E-4</v>
      </c>
      <c r="H523" s="29">
        <v>0</v>
      </c>
      <c r="I523" s="30">
        <f t="shared" si="58"/>
        <v>0</v>
      </c>
      <c r="J523" s="31">
        <f t="shared" si="57"/>
        <v>0</v>
      </c>
      <c r="K523" s="78"/>
      <c r="L523" s="75"/>
      <c r="M523" s="31">
        <f t="shared" si="59"/>
        <v>43.797654223603928</v>
      </c>
      <c r="N523" s="31">
        <f t="shared" si="59"/>
        <v>23.568419501998282</v>
      </c>
      <c r="O523" s="31">
        <f t="shared" si="59"/>
        <v>22.142189202234025</v>
      </c>
      <c r="P523" s="31">
        <f t="shared" si="59"/>
        <v>24.159618275007336</v>
      </c>
      <c r="Q523" s="31">
        <f t="shared" si="59"/>
        <v>25.198462948932622</v>
      </c>
      <c r="R523" s="75"/>
      <c r="S523" s="73"/>
      <c r="T523" s="76"/>
    </row>
    <row r="524" spans="1:20" x14ac:dyDescent="0.25">
      <c r="A524" s="25">
        <v>42969.625029918985</v>
      </c>
      <c r="B524" s="26">
        <v>0</v>
      </c>
      <c r="C524" s="27">
        <v>0</v>
      </c>
      <c r="D524" s="26">
        <v>0</v>
      </c>
      <c r="E524" s="27">
        <v>0</v>
      </c>
      <c r="F524" s="28">
        <f t="shared" si="56"/>
        <v>0</v>
      </c>
      <c r="G524" s="28">
        <f t="shared" si="56"/>
        <v>0</v>
      </c>
      <c r="H524" s="29">
        <v>0</v>
      </c>
      <c r="I524" s="30">
        <f t="shared" si="58"/>
        <v>0</v>
      </c>
      <c r="J524" s="31">
        <f t="shared" si="57"/>
        <v>0</v>
      </c>
      <c r="K524" s="78"/>
      <c r="L524" s="75"/>
      <c r="M524" s="31">
        <f t="shared" si="59"/>
        <v>43.797654223603928</v>
      </c>
      <c r="N524" s="31">
        <f t="shared" si="59"/>
        <v>23.568419501998282</v>
      </c>
      <c r="O524" s="31">
        <f t="shared" si="59"/>
        <v>22.142189202234025</v>
      </c>
      <c r="P524" s="31">
        <f t="shared" si="59"/>
        <v>24.159618275007336</v>
      </c>
      <c r="Q524" s="31">
        <f t="shared" si="59"/>
        <v>25.198462948932622</v>
      </c>
      <c r="R524" s="75"/>
      <c r="S524" s="73"/>
      <c r="T524" s="76"/>
    </row>
    <row r="525" spans="1:20" x14ac:dyDescent="0.25">
      <c r="A525" s="25">
        <v>42969.666696643515</v>
      </c>
      <c r="B525" s="26">
        <v>0</v>
      </c>
      <c r="C525" s="27">
        <v>0</v>
      </c>
      <c r="D525" s="26">
        <v>0</v>
      </c>
      <c r="E525" s="27">
        <v>0</v>
      </c>
      <c r="F525" s="28">
        <f t="shared" si="56"/>
        <v>0</v>
      </c>
      <c r="G525" s="28">
        <f t="shared" si="56"/>
        <v>0</v>
      </c>
      <c r="H525" s="29">
        <v>0</v>
      </c>
      <c r="I525" s="30">
        <f t="shared" si="58"/>
        <v>0</v>
      </c>
      <c r="J525" s="31">
        <f t="shared" si="57"/>
        <v>0</v>
      </c>
      <c r="K525" s="78"/>
      <c r="L525" s="75"/>
      <c r="M525" s="31">
        <f t="shared" si="59"/>
        <v>43.797654223603928</v>
      </c>
      <c r="N525" s="31">
        <f t="shared" si="59"/>
        <v>23.568419501998282</v>
      </c>
      <c r="O525" s="31">
        <f t="shared" si="59"/>
        <v>22.142189202234025</v>
      </c>
      <c r="P525" s="31">
        <f t="shared" si="59"/>
        <v>24.159618275007336</v>
      </c>
      <c r="Q525" s="31">
        <f t="shared" si="59"/>
        <v>25.198462948932622</v>
      </c>
      <c r="R525" s="75"/>
      <c r="S525" s="73"/>
      <c r="T525" s="76"/>
    </row>
    <row r="526" spans="1:20" x14ac:dyDescent="0.25">
      <c r="A526" s="25">
        <v>42969.708363368052</v>
      </c>
      <c r="B526" s="26">
        <v>0</v>
      </c>
      <c r="C526" s="27">
        <v>0</v>
      </c>
      <c r="D526" s="37">
        <v>0</v>
      </c>
      <c r="E526" s="27">
        <v>0</v>
      </c>
      <c r="F526" s="28">
        <f t="shared" si="56"/>
        <v>0</v>
      </c>
      <c r="G526" s="28">
        <f t="shared" si="56"/>
        <v>0</v>
      </c>
      <c r="H526" s="29">
        <v>0</v>
      </c>
      <c r="I526" s="30">
        <f t="shared" si="58"/>
        <v>0</v>
      </c>
      <c r="J526" s="31">
        <f t="shared" si="57"/>
        <v>0</v>
      </c>
      <c r="K526" s="78"/>
      <c r="L526" s="75"/>
      <c r="M526" s="31">
        <f t="shared" si="59"/>
        <v>43.797654223603928</v>
      </c>
      <c r="N526" s="31">
        <f t="shared" si="59"/>
        <v>23.568419501998282</v>
      </c>
      <c r="O526" s="31">
        <f t="shared" si="59"/>
        <v>22.142189202234025</v>
      </c>
      <c r="P526" s="31">
        <f t="shared" si="59"/>
        <v>24.159618275007336</v>
      </c>
      <c r="Q526" s="31">
        <f t="shared" si="59"/>
        <v>25.198462948932622</v>
      </c>
      <c r="R526" s="75"/>
      <c r="S526" s="73"/>
      <c r="T526" s="76"/>
    </row>
    <row r="527" spans="1:20" x14ac:dyDescent="0.25">
      <c r="A527" s="25">
        <v>42969.750030092589</v>
      </c>
      <c r="B527" s="26">
        <v>0</v>
      </c>
      <c r="C527" s="27">
        <v>0</v>
      </c>
      <c r="D527" s="37">
        <v>0</v>
      </c>
      <c r="E527" s="27">
        <v>0</v>
      </c>
      <c r="F527" s="28">
        <f t="shared" si="56"/>
        <v>0</v>
      </c>
      <c r="G527" s="28">
        <f t="shared" si="56"/>
        <v>0</v>
      </c>
      <c r="H527" s="29">
        <v>0</v>
      </c>
      <c r="I527" s="30">
        <f t="shared" si="58"/>
        <v>0</v>
      </c>
      <c r="J527" s="31">
        <f t="shared" si="57"/>
        <v>0</v>
      </c>
      <c r="K527" s="78"/>
      <c r="L527" s="75"/>
      <c r="M527" s="31">
        <f t="shared" si="59"/>
        <v>43.797654223603928</v>
      </c>
      <c r="N527" s="31">
        <f t="shared" si="59"/>
        <v>23.568419501998282</v>
      </c>
      <c r="O527" s="31">
        <f t="shared" si="59"/>
        <v>22.142189202234025</v>
      </c>
      <c r="P527" s="31">
        <f t="shared" si="59"/>
        <v>24.159618275007336</v>
      </c>
      <c r="Q527" s="31">
        <f t="shared" si="59"/>
        <v>25.198462948932622</v>
      </c>
      <c r="R527" s="75"/>
      <c r="S527" s="73"/>
      <c r="T527" s="76"/>
    </row>
    <row r="528" spans="1:20" x14ac:dyDescent="0.25">
      <c r="A528" s="25">
        <v>42969.791696817127</v>
      </c>
      <c r="B528" s="26">
        <v>0</v>
      </c>
      <c r="C528" s="27">
        <v>0</v>
      </c>
      <c r="D528" s="26">
        <v>0</v>
      </c>
      <c r="E528" s="27">
        <v>0</v>
      </c>
      <c r="F528" s="28">
        <f t="shared" si="56"/>
        <v>0</v>
      </c>
      <c r="G528" s="28">
        <f t="shared" si="56"/>
        <v>0</v>
      </c>
      <c r="H528" s="29">
        <v>0</v>
      </c>
      <c r="I528" s="30">
        <f t="shared" si="58"/>
        <v>0</v>
      </c>
      <c r="J528" s="31">
        <f t="shared" si="57"/>
        <v>0</v>
      </c>
      <c r="K528" s="78"/>
      <c r="L528" s="75"/>
      <c r="M528" s="31">
        <f t="shared" si="59"/>
        <v>43.797654223603928</v>
      </c>
      <c r="N528" s="31">
        <f t="shared" si="59"/>
        <v>23.568419501998282</v>
      </c>
      <c r="O528" s="31">
        <f t="shared" si="59"/>
        <v>22.142189202234025</v>
      </c>
      <c r="P528" s="31">
        <f t="shared" si="59"/>
        <v>24.159618275007336</v>
      </c>
      <c r="Q528" s="31">
        <f t="shared" si="59"/>
        <v>25.198462948932622</v>
      </c>
      <c r="R528" s="75"/>
      <c r="S528" s="73"/>
      <c r="T528" s="76"/>
    </row>
    <row r="529" spans="1:20" x14ac:dyDescent="0.25">
      <c r="A529" s="25">
        <v>42969.833363541664</v>
      </c>
      <c r="B529" s="26">
        <v>0</v>
      </c>
      <c r="C529" s="27">
        <v>0</v>
      </c>
      <c r="D529" s="26">
        <v>0</v>
      </c>
      <c r="E529" s="27">
        <v>0</v>
      </c>
      <c r="F529" s="28">
        <f t="shared" si="56"/>
        <v>0</v>
      </c>
      <c r="G529" s="28">
        <f t="shared" si="56"/>
        <v>0</v>
      </c>
      <c r="H529" s="29">
        <v>0</v>
      </c>
      <c r="I529" s="30">
        <f t="shared" si="58"/>
        <v>0</v>
      </c>
      <c r="J529" s="31">
        <f t="shared" si="57"/>
        <v>0</v>
      </c>
      <c r="K529" s="78"/>
      <c r="L529" s="75"/>
      <c r="M529" s="31">
        <f t="shared" si="59"/>
        <v>43.797654223603928</v>
      </c>
      <c r="N529" s="31">
        <f t="shared" si="59"/>
        <v>23.568419501998282</v>
      </c>
      <c r="O529" s="31">
        <f t="shared" si="59"/>
        <v>22.142189202234025</v>
      </c>
      <c r="P529" s="31">
        <f t="shared" si="59"/>
        <v>24.159618275007336</v>
      </c>
      <c r="Q529" s="31">
        <f t="shared" si="59"/>
        <v>25.198462948932622</v>
      </c>
      <c r="R529" s="75"/>
      <c r="S529" s="73"/>
      <c r="T529" s="76"/>
    </row>
    <row r="530" spans="1:20" x14ac:dyDescent="0.25">
      <c r="A530" s="25">
        <v>42969.875030266201</v>
      </c>
      <c r="B530" s="26">
        <v>0</v>
      </c>
      <c r="C530" s="27">
        <v>0</v>
      </c>
      <c r="D530" s="26">
        <v>0</v>
      </c>
      <c r="E530" s="27">
        <v>0</v>
      </c>
      <c r="F530" s="28">
        <f t="shared" si="56"/>
        <v>0</v>
      </c>
      <c r="G530" s="28">
        <f t="shared" si="56"/>
        <v>0</v>
      </c>
      <c r="H530" s="29">
        <v>0</v>
      </c>
      <c r="I530" s="30">
        <f t="shared" si="58"/>
        <v>0</v>
      </c>
      <c r="J530" s="31">
        <f t="shared" si="57"/>
        <v>0</v>
      </c>
      <c r="K530" s="78"/>
      <c r="L530" s="75"/>
      <c r="M530" s="31">
        <f t="shared" si="59"/>
        <v>43.797654223603928</v>
      </c>
      <c r="N530" s="31">
        <f t="shared" si="59"/>
        <v>23.568419501998282</v>
      </c>
      <c r="O530" s="31">
        <f t="shared" si="59"/>
        <v>22.142189202234025</v>
      </c>
      <c r="P530" s="31">
        <f t="shared" si="59"/>
        <v>24.159618275007336</v>
      </c>
      <c r="Q530" s="31">
        <f t="shared" si="59"/>
        <v>25.198462948932622</v>
      </c>
      <c r="R530" s="75"/>
      <c r="S530" s="73"/>
      <c r="T530" s="76"/>
    </row>
    <row r="531" spans="1:20" x14ac:dyDescent="0.25">
      <c r="A531" s="25">
        <v>42969.916696990738</v>
      </c>
      <c r="B531" s="26">
        <v>26.198</v>
      </c>
      <c r="C531" s="27">
        <v>772.31704000000002</v>
      </c>
      <c r="D531" s="26">
        <v>26.198</v>
      </c>
      <c r="E531" s="27">
        <v>772.31700000000001</v>
      </c>
      <c r="F531" s="28">
        <f t="shared" si="56"/>
        <v>0</v>
      </c>
      <c r="G531" s="28">
        <f t="shared" si="56"/>
        <v>4.0000000012696546E-5</v>
      </c>
      <c r="H531" s="29">
        <v>0</v>
      </c>
      <c r="I531" s="30">
        <f t="shared" si="58"/>
        <v>0</v>
      </c>
      <c r="J531" s="31">
        <f t="shared" si="57"/>
        <v>0</v>
      </c>
      <c r="K531" s="78"/>
      <c r="L531" s="75"/>
      <c r="M531" s="31">
        <f t="shared" si="59"/>
        <v>43.797654223603928</v>
      </c>
      <c r="N531" s="31">
        <f t="shared" si="59"/>
        <v>23.568419501998282</v>
      </c>
      <c r="O531" s="31">
        <f t="shared" si="59"/>
        <v>22.142189202234025</v>
      </c>
      <c r="P531" s="31">
        <f t="shared" si="59"/>
        <v>24.159618275007336</v>
      </c>
      <c r="Q531" s="31">
        <f t="shared" si="59"/>
        <v>25.198462948932622</v>
      </c>
      <c r="R531" s="75"/>
      <c r="S531" s="73"/>
      <c r="T531" s="76"/>
    </row>
    <row r="532" spans="1:20" x14ac:dyDescent="0.25">
      <c r="A532" s="25">
        <v>42969.958363715275</v>
      </c>
      <c r="B532" s="26">
        <v>18.581</v>
      </c>
      <c r="C532" s="27">
        <v>464.15338000000003</v>
      </c>
      <c r="D532" s="26">
        <v>18.581</v>
      </c>
      <c r="E532" s="27">
        <v>464.15300000000002</v>
      </c>
      <c r="F532" s="28">
        <f t="shared" si="56"/>
        <v>0</v>
      </c>
      <c r="G532" s="28">
        <f t="shared" si="56"/>
        <v>3.8000000000693035E-4</v>
      </c>
      <c r="H532" s="29">
        <v>0</v>
      </c>
      <c r="I532" s="30">
        <f t="shared" si="58"/>
        <v>0</v>
      </c>
      <c r="J532" s="31">
        <f t="shared" si="57"/>
        <v>0</v>
      </c>
      <c r="K532" s="78"/>
      <c r="L532" s="75"/>
      <c r="M532" s="31">
        <f t="shared" si="59"/>
        <v>43.797654223603928</v>
      </c>
      <c r="N532" s="31">
        <f t="shared" si="59"/>
        <v>23.568419501998282</v>
      </c>
      <c r="O532" s="31">
        <f t="shared" si="59"/>
        <v>22.142189202234025</v>
      </c>
      <c r="P532" s="31">
        <f t="shared" si="59"/>
        <v>24.159618275007336</v>
      </c>
      <c r="Q532" s="31">
        <f t="shared" si="59"/>
        <v>25.198462948932622</v>
      </c>
      <c r="R532" s="75"/>
      <c r="S532" s="73"/>
      <c r="T532" s="76"/>
    </row>
    <row r="533" spans="1:20" x14ac:dyDescent="0.25">
      <c r="A533" s="25">
        <v>42970.000030439813</v>
      </c>
      <c r="B533" s="26">
        <v>0</v>
      </c>
      <c r="C533" s="27">
        <v>0</v>
      </c>
      <c r="D533" s="26">
        <v>0</v>
      </c>
      <c r="E533" s="27">
        <v>0</v>
      </c>
      <c r="F533" s="28">
        <f t="shared" si="56"/>
        <v>0</v>
      </c>
      <c r="G533" s="28">
        <f t="shared" si="56"/>
        <v>0</v>
      </c>
      <c r="H533" s="29">
        <v>0</v>
      </c>
      <c r="I533" s="30">
        <f t="shared" si="58"/>
        <v>0</v>
      </c>
      <c r="J533" s="31">
        <f t="shared" si="57"/>
        <v>0</v>
      </c>
      <c r="K533" s="78"/>
      <c r="L533" s="75"/>
      <c r="M533" s="31">
        <f t="shared" si="59"/>
        <v>43.797654223603928</v>
      </c>
      <c r="N533" s="31">
        <f t="shared" si="59"/>
        <v>23.568419501998282</v>
      </c>
      <c r="O533" s="31">
        <f t="shared" si="59"/>
        <v>22.142189202234025</v>
      </c>
      <c r="P533" s="31">
        <f t="shared" si="59"/>
        <v>24.159618275007336</v>
      </c>
      <c r="Q533" s="31">
        <f t="shared" si="59"/>
        <v>25.198462948932622</v>
      </c>
      <c r="R533" s="75"/>
      <c r="S533" s="73"/>
      <c r="T533" s="76"/>
    </row>
    <row r="534" spans="1:20" x14ac:dyDescent="0.25">
      <c r="A534" s="25">
        <v>42970.04169716435</v>
      </c>
      <c r="B534" s="26">
        <v>42.395000000000003</v>
      </c>
      <c r="C534" s="27">
        <v>945.4085</v>
      </c>
      <c r="D534" s="26">
        <v>0</v>
      </c>
      <c r="E534" s="27">
        <v>0</v>
      </c>
      <c r="F534" s="28">
        <f t="shared" si="56"/>
        <v>42.395000000000003</v>
      </c>
      <c r="G534" s="28">
        <f t="shared" si="56"/>
        <v>945.4085</v>
      </c>
      <c r="H534" s="29">
        <v>0</v>
      </c>
      <c r="I534" s="30">
        <f t="shared" si="58"/>
        <v>42.395000000000003</v>
      </c>
      <c r="J534" s="31">
        <f t="shared" si="57"/>
        <v>22.299999999999997</v>
      </c>
      <c r="K534" s="78"/>
      <c r="L534" s="75"/>
      <c r="M534" s="31">
        <f t="shared" si="59"/>
        <v>43.797654223603928</v>
      </c>
      <c r="N534" s="31">
        <f t="shared" si="59"/>
        <v>23.568419501998282</v>
      </c>
      <c r="O534" s="31">
        <f t="shared" si="59"/>
        <v>22.142189202234025</v>
      </c>
      <c r="P534" s="31">
        <f t="shared" si="59"/>
        <v>24.159618275007336</v>
      </c>
      <c r="Q534" s="31">
        <f t="shared" si="59"/>
        <v>25.198462948932622</v>
      </c>
      <c r="R534" s="75"/>
      <c r="S534" s="73"/>
      <c r="T534" s="76"/>
    </row>
    <row r="535" spans="1:20" x14ac:dyDescent="0.25">
      <c r="A535" s="25">
        <v>42970.083363888887</v>
      </c>
      <c r="B535" s="26">
        <v>31.9</v>
      </c>
      <c r="C535" s="27">
        <v>675.64200000000005</v>
      </c>
      <c r="D535" s="26">
        <v>0</v>
      </c>
      <c r="E535" s="27">
        <v>0</v>
      </c>
      <c r="F535" s="28">
        <f t="shared" si="56"/>
        <v>31.9</v>
      </c>
      <c r="G535" s="28">
        <f t="shared" si="56"/>
        <v>675.64200000000005</v>
      </c>
      <c r="H535" s="29">
        <v>0</v>
      </c>
      <c r="I535" s="30">
        <f t="shared" si="58"/>
        <v>31.9</v>
      </c>
      <c r="J535" s="31">
        <f t="shared" si="57"/>
        <v>21.180000000000003</v>
      </c>
      <c r="K535" s="78"/>
      <c r="L535" s="75"/>
      <c r="M535" s="31">
        <f t="shared" si="59"/>
        <v>43.797654223603928</v>
      </c>
      <c r="N535" s="31">
        <f t="shared" si="59"/>
        <v>23.568419501998282</v>
      </c>
      <c r="O535" s="31">
        <f t="shared" si="59"/>
        <v>22.142189202234025</v>
      </c>
      <c r="P535" s="31">
        <f t="shared" si="59"/>
        <v>24.159618275007336</v>
      </c>
      <c r="Q535" s="31">
        <f t="shared" si="59"/>
        <v>25.198462948932622</v>
      </c>
      <c r="R535" s="75"/>
      <c r="S535" s="73"/>
      <c r="T535" s="76"/>
    </row>
    <row r="536" spans="1:20" x14ac:dyDescent="0.25">
      <c r="A536" s="25">
        <v>42970.125030613424</v>
      </c>
      <c r="B536" s="26">
        <v>35.119</v>
      </c>
      <c r="C536" s="27">
        <v>723.00193999999999</v>
      </c>
      <c r="D536" s="26">
        <v>0</v>
      </c>
      <c r="E536" s="27">
        <v>0</v>
      </c>
      <c r="F536" s="28">
        <f t="shared" si="56"/>
        <v>35.119</v>
      </c>
      <c r="G536" s="28">
        <f t="shared" si="56"/>
        <v>723.00193999999999</v>
      </c>
      <c r="H536" s="29">
        <v>0</v>
      </c>
      <c r="I536" s="30">
        <f t="shared" si="58"/>
        <v>35.119</v>
      </c>
      <c r="J536" s="31">
        <f t="shared" si="57"/>
        <v>20.587201799595661</v>
      </c>
      <c r="K536" s="78"/>
      <c r="L536" s="75"/>
      <c r="M536" s="31">
        <f t="shared" ref="M536:Q551" si="60">M535</f>
        <v>43.797654223603928</v>
      </c>
      <c r="N536" s="31">
        <f t="shared" si="60"/>
        <v>23.568419501998282</v>
      </c>
      <c r="O536" s="31">
        <f t="shared" si="60"/>
        <v>22.142189202234025</v>
      </c>
      <c r="P536" s="31">
        <f t="shared" si="60"/>
        <v>24.159618275007336</v>
      </c>
      <c r="Q536" s="31">
        <f t="shared" si="60"/>
        <v>25.198462948932622</v>
      </c>
      <c r="R536" s="75"/>
      <c r="S536" s="73"/>
      <c r="T536" s="76"/>
    </row>
    <row r="537" spans="1:20" x14ac:dyDescent="0.25">
      <c r="A537" s="25">
        <v>42970.166697337962</v>
      </c>
      <c r="B537" s="26">
        <v>30.704000000000001</v>
      </c>
      <c r="C537" s="27">
        <v>584.80416000000002</v>
      </c>
      <c r="D537" s="26">
        <v>0</v>
      </c>
      <c r="E537" s="27">
        <v>0</v>
      </c>
      <c r="F537" s="28">
        <f t="shared" si="56"/>
        <v>30.704000000000001</v>
      </c>
      <c r="G537" s="28">
        <f t="shared" si="56"/>
        <v>584.80416000000002</v>
      </c>
      <c r="H537" s="29">
        <v>0</v>
      </c>
      <c r="I537" s="30">
        <f t="shared" si="58"/>
        <v>30.704000000000001</v>
      </c>
      <c r="J537" s="31">
        <f t="shared" si="57"/>
        <v>19.046513809275666</v>
      </c>
      <c r="K537" s="78"/>
      <c r="L537" s="75"/>
      <c r="M537" s="31">
        <f t="shared" si="60"/>
        <v>43.797654223603928</v>
      </c>
      <c r="N537" s="31">
        <f t="shared" si="60"/>
        <v>23.568419501998282</v>
      </c>
      <c r="O537" s="31">
        <f t="shared" si="60"/>
        <v>22.142189202234025</v>
      </c>
      <c r="P537" s="31">
        <f t="shared" si="60"/>
        <v>24.159618275007336</v>
      </c>
      <c r="Q537" s="31">
        <f t="shared" si="60"/>
        <v>25.198462948932622</v>
      </c>
      <c r="R537" s="75"/>
      <c r="S537" s="73"/>
      <c r="T537" s="76"/>
    </row>
    <row r="538" spans="1:20" x14ac:dyDescent="0.25">
      <c r="A538" s="25">
        <v>42970.208364062499</v>
      </c>
      <c r="B538" s="26">
        <v>30.226999999999997</v>
      </c>
      <c r="C538" s="27">
        <v>551.70069999999998</v>
      </c>
      <c r="D538" s="26">
        <v>0</v>
      </c>
      <c r="E538" s="27">
        <v>0</v>
      </c>
      <c r="F538" s="28">
        <f t="shared" si="56"/>
        <v>30.226999999999997</v>
      </c>
      <c r="G538" s="28">
        <f t="shared" si="56"/>
        <v>551.70069999999998</v>
      </c>
      <c r="H538" s="29">
        <v>0</v>
      </c>
      <c r="I538" s="30">
        <f t="shared" si="58"/>
        <v>30.226999999999997</v>
      </c>
      <c r="J538" s="31">
        <f t="shared" si="57"/>
        <v>18.251917160154829</v>
      </c>
      <c r="K538" s="78"/>
      <c r="L538" s="75"/>
      <c r="M538" s="31">
        <f t="shared" si="60"/>
        <v>43.797654223603928</v>
      </c>
      <c r="N538" s="31">
        <f t="shared" si="60"/>
        <v>23.568419501998282</v>
      </c>
      <c r="O538" s="31">
        <f t="shared" si="60"/>
        <v>22.142189202234025</v>
      </c>
      <c r="P538" s="31">
        <f t="shared" si="60"/>
        <v>24.159618275007336</v>
      </c>
      <c r="Q538" s="31">
        <f t="shared" si="60"/>
        <v>25.198462948932622</v>
      </c>
      <c r="R538" s="75"/>
      <c r="S538" s="73"/>
      <c r="T538" s="76"/>
    </row>
    <row r="539" spans="1:20" x14ac:dyDescent="0.25">
      <c r="A539" s="25">
        <v>42970.250030787036</v>
      </c>
      <c r="B539" s="26">
        <v>16.8</v>
      </c>
      <c r="C539" s="27">
        <v>353.976</v>
      </c>
      <c r="D539" s="26">
        <v>0</v>
      </c>
      <c r="E539" s="27">
        <v>0</v>
      </c>
      <c r="F539" s="28">
        <f t="shared" si="56"/>
        <v>16.8</v>
      </c>
      <c r="G539" s="28">
        <f t="shared" si="56"/>
        <v>353.976</v>
      </c>
      <c r="H539" s="29">
        <v>0</v>
      </c>
      <c r="I539" s="30">
        <f t="shared" si="58"/>
        <v>16.8</v>
      </c>
      <c r="J539" s="31">
        <f t="shared" si="57"/>
        <v>21.07</v>
      </c>
      <c r="K539" s="78"/>
      <c r="L539" s="75"/>
      <c r="M539" s="31">
        <f t="shared" si="60"/>
        <v>43.797654223603928</v>
      </c>
      <c r="N539" s="31">
        <f t="shared" si="60"/>
        <v>23.568419501998282</v>
      </c>
      <c r="O539" s="31">
        <f t="shared" si="60"/>
        <v>22.142189202234025</v>
      </c>
      <c r="P539" s="31">
        <f t="shared" si="60"/>
        <v>24.159618275007336</v>
      </c>
      <c r="Q539" s="31">
        <f t="shared" si="60"/>
        <v>25.198462948932622</v>
      </c>
      <c r="R539" s="75"/>
      <c r="S539" s="73"/>
      <c r="T539" s="76"/>
    </row>
    <row r="540" spans="1:20" x14ac:dyDescent="0.25">
      <c r="A540" s="25">
        <v>42970.291697511573</v>
      </c>
      <c r="B540" s="26">
        <v>19.875</v>
      </c>
      <c r="C540" s="27">
        <v>440.03250000000003</v>
      </c>
      <c r="D540" s="26">
        <v>0</v>
      </c>
      <c r="E540" s="27">
        <v>0</v>
      </c>
      <c r="F540" s="28">
        <f t="shared" si="56"/>
        <v>19.875</v>
      </c>
      <c r="G540" s="28">
        <f t="shared" si="56"/>
        <v>440.03250000000003</v>
      </c>
      <c r="H540" s="29">
        <v>0</v>
      </c>
      <c r="I540" s="30">
        <f t="shared" si="58"/>
        <v>19.875</v>
      </c>
      <c r="J540" s="31">
        <f t="shared" si="57"/>
        <v>22.14</v>
      </c>
      <c r="K540" s="78"/>
      <c r="L540" s="75"/>
      <c r="M540" s="31">
        <f t="shared" si="60"/>
        <v>43.797654223603928</v>
      </c>
      <c r="N540" s="31">
        <f t="shared" si="60"/>
        <v>23.568419501998282</v>
      </c>
      <c r="O540" s="31">
        <f t="shared" si="60"/>
        <v>22.142189202234025</v>
      </c>
      <c r="P540" s="31">
        <f t="shared" si="60"/>
        <v>24.159618275007336</v>
      </c>
      <c r="Q540" s="31">
        <f t="shared" si="60"/>
        <v>25.198462948932622</v>
      </c>
      <c r="R540" s="75"/>
      <c r="S540" s="73"/>
      <c r="T540" s="76"/>
    </row>
    <row r="541" spans="1:20" x14ac:dyDescent="0.25">
      <c r="A541" s="25">
        <v>42970.33336423611</v>
      </c>
      <c r="B541" s="26">
        <v>10.875</v>
      </c>
      <c r="C541" s="27">
        <v>246.31874999999999</v>
      </c>
      <c r="D541" s="26">
        <v>0</v>
      </c>
      <c r="E541" s="27">
        <v>0</v>
      </c>
      <c r="F541" s="28">
        <f t="shared" si="56"/>
        <v>10.875</v>
      </c>
      <c r="G541" s="28">
        <f t="shared" si="56"/>
        <v>246.31874999999999</v>
      </c>
      <c r="H541" s="29">
        <v>0</v>
      </c>
      <c r="I541" s="30">
        <f t="shared" si="58"/>
        <v>10.875</v>
      </c>
      <c r="J541" s="31">
        <f t="shared" si="57"/>
        <v>22.65</v>
      </c>
      <c r="K541" s="78"/>
      <c r="L541" s="75"/>
      <c r="M541" s="31">
        <f t="shared" si="60"/>
        <v>43.797654223603928</v>
      </c>
      <c r="N541" s="31">
        <f t="shared" si="60"/>
        <v>23.568419501998282</v>
      </c>
      <c r="O541" s="31">
        <f t="shared" si="60"/>
        <v>22.142189202234025</v>
      </c>
      <c r="P541" s="31">
        <f t="shared" si="60"/>
        <v>24.159618275007336</v>
      </c>
      <c r="Q541" s="31">
        <f t="shared" si="60"/>
        <v>25.198462948932622</v>
      </c>
      <c r="R541" s="75"/>
      <c r="S541" s="73"/>
      <c r="T541" s="76"/>
    </row>
    <row r="542" spans="1:20" x14ac:dyDescent="0.25">
      <c r="A542" s="25">
        <v>42970.375030960648</v>
      </c>
      <c r="B542" s="26">
        <v>81.724999999999994</v>
      </c>
      <c r="C542" s="27">
        <v>1899.289</v>
      </c>
      <c r="D542" s="26">
        <v>0</v>
      </c>
      <c r="E542" s="27">
        <v>0</v>
      </c>
      <c r="F542" s="28">
        <f t="shared" si="56"/>
        <v>81.724999999999994</v>
      </c>
      <c r="G542" s="28">
        <f t="shared" si="56"/>
        <v>1899.289</v>
      </c>
      <c r="H542" s="29">
        <v>0</v>
      </c>
      <c r="I542" s="30">
        <f t="shared" si="58"/>
        <v>81.724999999999994</v>
      </c>
      <c r="J542" s="31">
        <f t="shared" si="57"/>
        <v>23.240000000000002</v>
      </c>
      <c r="K542" s="78"/>
      <c r="L542" s="75"/>
      <c r="M542" s="31">
        <f t="shared" si="60"/>
        <v>43.797654223603928</v>
      </c>
      <c r="N542" s="31">
        <f t="shared" si="60"/>
        <v>23.568419501998282</v>
      </c>
      <c r="O542" s="31">
        <f t="shared" si="60"/>
        <v>22.142189202234025</v>
      </c>
      <c r="P542" s="31">
        <f t="shared" si="60"/>
        <v>24.159618275007336</v>
      </c>
      <c r="Q542" s="31">
        <f t="shared" si="60"/>
        <v>25.198462948932622</v>
      </c>
      <c r="R542" s="75"/>
      <c r="S542" s="73"/>
      <c r="T542" s="76"/>
    </row>
    <row r="543" spans="1:20" x14ac:dyDescent="0.25">
      <c r="A543" s="25">
        <v>42970.416697685185</v>
      </c>
      <c r="B543" s="26">
        <v>148.88300000000001</v>
      </c>
      <c r="C543" s="27">
        <v>3672.9436099999998</v>
      </c>
      <c r="D543" s="26">
        <v>148.88300000000001</v>
      </c>
      <c r="E543" s="27">
        <v>3672.944</v>
      </c>
      <c r="F543" s="28">
        <f t="shared" si="56"/>
        <v>0</v>
      </c>
      <c r="G543" s="28">
        <f t="shared" si="56"/>
        <v>-3.9000000015221303E-4</v>
      </c>
      <c r="H543" s="29">
        <v>0</v>
      </c>
      <c r="I543" s="30">
        <f t="shared" si="58"/>
        <v>0</v>
      </c>
      <c r="J543" s="31">
        <f t="shared" si="57"/>
        <v>0</v>
      </c>
      <c r="K543" s="78"/>
      <c r="L543" s="75"/>
      <c r="M543" s="31">
        <f t="shared" si="60"/>
        <v>43.797654223603928</v>
      </c>
      <c r="N543" s="31">
        <f t="shared" si="60"/>
        <v>23.568419501998282</v>
      </c>
      <c r="O543" s="31">
        <f t="shared" si="60"/>
        <v>22.142189202234025</v>
      </c>
      <c r="P543" s="31">
        <f t="shared" si="60"/>
        <v>24.159618275007336</v>
      </c>
      <c r="Q543" s="31">
        <f t="shared" si="60"/>
        <v>25.198462948932622</v>
      </c>
      <c r="R543" s="75"/>
      <c r="S543" s="73"/>
      <c r="T543" s="76"/>
    </row>
    <row r="544" spans="1:20" x14ac:dyDescent="0.25">
      <c r="A544" s="25">
        <v>42970.458364409722</v>
      </c>
      <c r="B544" s="26">
        <v>137.31700000000001</v>
      </c>
      <c r="C544" s="27">
        <v>3545.5249399999998</v>
      </c>
      <c r="D544" s="26">
        <v>137.31700000000001</v>
      </c>
      <c r="E544" s="27">
        <v>3545.5250000000001</v>
      </c>
      <c r="F544" s="28">
        <f t="shared" si="56"/>
        <v>0</v>
      </c>
      <c r="G544" s="28">
        <f t="shared" si="56"/>
        <v>-6.0000000303261913E-5</v>
      </c>
      <c r="H544" s="29">
        <v>0</v>
      </c>
      <c r="I544" s="30">
        <f t="shared" si="58"/>
        <v>0</v>
      </c>
      <c r="J544" s="31">
        <f t="shared" si="57"/>
        <v>0</v>
      </c>
      <c r="K544" s="78"/>
      <c r="L544" s="75"/>
      <c r="M544" s="31">
        <f t="shared" si="60"/>
        <v>43.797654223603928</v>
      </c>
      <c r="N544" s="31">
        <f t="shared" si="60"/>
        <v>23.568419501998282</v>
      </c>
      <c r="O544" s="31">
        <f t="shared" si="60"/>
        <v>22.142189202234025</v>
      </c>
      <c r="P544" s="31">
        <f t="shared" si="60"/>
        <v>24.159618275007336</v>
      </c>
      <c r="Q544" s="31">
        <f t="shared" si="60"/>
        <v>25.198462948932622</v>
      </c>
      <c r="R544" s="75"/>
      <c r="S544" s="73"/>
      <c r="T544" s="76"/>
    </row>
    <row r="545" spans="1:20" x14ac:dyDescent="0.25">
      <c r="A545" s="25">
        <v>42970.500031134259</v>
      </c>
      <c r="B545" s="26">
        <v>185.512</v>
      </c>
      <c r="C545" s="27">
        <v>4955.0255200000001</v>
      </c>
      <c r="D545" s="26">
        <v>185.512</v>
      </c>
      <c r="E545" s="27">
        <v>4955.0259999999998</v>
      </c>
      <c r="F545" s="28">
        <f t="shared" si="56"/>
        <v>0</v>
      </c>
      <c r="G545" s="28">
        <f t="shared" si="56"/>
        <v>-4.799999996976112E-4</v>
      </c>
      <c r="H545" s="29">
        <v>0</v>
      </c>
      <c r="I545" s="30">
        <f t="shared" si="58"/>
        <v>0</v>
      </c>
      <c r="J545" s="31">
        <f t="shared" si="57"/>
        <v>0</v>
      </c>
      <c r="K545" s="78"/>
      <c r="L545" s="75"/>
      <c r="M545" s="31">
        <f t="shared" si="60"/>
        <v>43.797654223603928</v>
      </c>
      <c r="N545" s="31">
        <f t="shared" si="60"/>
        <v>23.568419501998282</v>
      </c>
      <c r="O545" s="31">
        <f t="shared" si="60"/>
        <v>22.142189202234025</v>
      </c>
      <c r="P545" s="31">
        <f t="shared" si="60"/>
        <v>24.159618275007336</v>
      </c>
      <c r="Q545" s="31">
        <f t="shared" si="60"/>
        <v>25.198462948932622</v>
      </c>
      <c r="R545" s="75"/>
      <c r="S545" s="73"/>
      <c r="T545" s="76"/>
    </row>
    <row r="546" spans="1:20" x14ac:dyDescent="0.25">
      <c r="A546" s="25">
        <v>42970.541697858796</v>
      </c>
      <c r="B546" s="26">
        <v>79.221000000000004</v>
      </c>
      <c r="C546" s="27">
        <v>2204.7204299999999</v>
      </c>
      <c r="D546" s="26">
        <v>79.221000000000004</v>
      </c>
      <c r="E546" s="27">
        <v>2204.7200000000003</v>
      </c>
      <c r="F546" s="28">
        <f t="shared" si="56"/>
        <v>0</v>
      </c>
      <c r="G546" s="28">
        <f t="shared" si="56"/>
        <v>4.2999999959647539E-4</v>
      </c>
      <c r="H546" s="29">
        <v>0</v>
      </c>
      <c r="I546" s="30">
        <f t="shared" si="58"/>
        <v>0</v>
      </c>
      <c r="J546" s="31">
        <f t="shared" si="57"/>
        <v>0</v>
      </c>
      <c r="K546" s="78"/>
      <c r="L546" s="75"/>
      <c r="M546" s="31">
        <f t="shared" si="60"/>
        <v>43.797654223603928</v>
      </c>
      <c r="N546" s="31">
        <f t="shared" si="60"/>
        <v>23.568419501998282</v>
      </c>
      <c r="O546" s="31">
        <f t="shared" si="60"/>
        <v>22.142189202234025</v>
      </c>
      <c r="P546" s="31">
        <f t="shared" si="60"/>
        <v>24.159618275007336</v>
      </c>
      <c r="Q546" s="31">
        <f t="shared" si="60"/>
        <v>25.198462948932622</v>
      </c>
      <c r="R546" s="75"/>
      <c r="S546" s="73"/>
      <c r="T546" s="76"/>
    </row>
    <row r="547" spans="1:20" x14ac:dyDescent="0.25">
      <c r="A547" s="25">
        <v>42970.583364583334</v>
      </c>
      <c r="B547" s="26">
        <v>67.56</v>
      </c>
      <c r="C547" s="27">
        <v>1880.8704</v>
      </c>
      <c r="D547" s="26">
        <v>67.56</v>
      </c>
      <c r="E547" s="27">
        <v>1880.87</v>
      </c>
      <c r="F547" s="28">
        <f t="shared" si="56"/>
        <v>0</v>
      </c>
      <c r="G547" s="28">
        <f t="shared" si="56"/>
        <v>4.0000000012696546E-4</v>
      </c>
      <c r="H547" s="29">
        <v>0</v>
      </c>
      <c r="I547" s="30">
        <f t="shared" si="58"/>
        <v>0</v>
      </c>
      <c r="J547" s="31">
        <f t="shared" si="57"/>
        <v>0</v>
      </c>
      <c r="K547" s="78"/>
      <c r="L547" s="75"/>
      <c r="M547" s="31">
        <f t="shared" si="60"/>
        <v>43.797654223603928</v>
      </c>
      <c r="N547" s="31">
        <f t="shared" si="60"/>
        <v>23.568419501998282</v>
      </c>
      <c r="O547" s="31">
        <f t="shared" si="60"/>
        <v>22.142189202234025</v>
      </c>
      <c r="P547" s="31">
        <f t="shared" si="60"/>
        <v>24.159618275007336</v>
      </c>
      <c r="Q547" s="31">
        <f t="shared" si="60"/>
        <v>25.198462948932622</v>
      </c>
      <c r="R547" s="75"/>
      <c r="S547" s="73"/>
      <c r="T547" s="76"/>
    </row>
    <row r="548" spans="1:20" x14ac:dyDescent="0.25">
      <c r="A548" s="25">
        <v>42970.625031307871</v>
      </c>
      <c r="B548" s="26">
        <v>23.248000000000001</v>
      </c>
      <c r="C548" s="27">
        <v>786.71231999999998</v>
      </c>
      <c r="D548" s="26">
        <v>23.248000000000001</v>
      </c>
      <c r="E548" s="27">
        <v>786.71199999999999</v>
      </c>
      <c r="F548" s="28">
        <f t="shared" si="56"/>
        <v>0</v>
      </c>
      <c r="G548" s="28">
        <f t="shared" si="56"/>
        <v>3.1999999998788553E-4</v>
      </c>
      <c r="H548" s="29">
        <v>0</v>
      </c>
      <c r="I548" s="30">
        <f t="shared" si="58"/>
        <v>0</v>
      </c>
      <c r="J548" s="31">
        <f t="shared" si="57"/>
        <v>0</v>
      </c>
      <c r="K548" s="78"/>
      <c r="L548" s="75"/>
      <c r="M548" s="31">
        <f t="shared" si="60"/>
        <v>43.797654223603928</v>
      </c>
      <c r="N548" s="31">
        <f t="shared" si="60"/>
        <v>23.568419501998282</v>
      </c>
      <c r="O548" s="31">
        <f t="shared" si="60"/>
        <v>22.142189202234025</v>
      </c>
      <c r="P548" s="31">
        <f t="shared" si="60"/>
        <v>24.159618275007336</v>
      </c>
      <c r="Q548" s="31">
        <f t="shared" si="60"/>
        <v>25.198462948932622</v>
      </c>
      <c r="R548" s="75"/>
      <c r="S548" s="73"/>
      <c r="T548" s="76"/>
    </row>
    <row r="549" spans="1:20" x14ac:dyDescent="0.25">
      <c r="A549" s="25">
        <v>42970.666698032408</v>
      </c>
      <c r="B549" s="26">
        <v>19.120999999999999</v>
      </c>
      <c r="C549" s="27">
        <v>570.57064000000003</v>
      </c>
      <c r="D549" s="26">
        <v>19.121000000000002</v>
      </c>
      <c r="E549" s="27">
        <v>570.57100000000003</v>
      </c>
      <c r="F549" s="28">
        <f t="shared" si="56"/>
        <v>0</v>
      </c>
      <c r="G549" s="28">
        <f t="shared" si="56"/>
        <v>-3.6000000000058208E-4</v>
      </c>
      <c r="H549" s="29">
        <v>0</v>
      </c>
      <c r="I549" s="30">
        <f t="shared" si="58"/>
        <v>0</v>
      </c>
      <c r="J549" s="31">
        <f t="shared" si="57"/>
        <v>0</v>
      </c>
      <c r="K549" s="78"/>
      <c r="L549" s="75"/>
      <c r="M549" s="31">
        <f t="shared" si="60"/>
        <v>43.797654223603928</v>
      </c>
      <c r="N549" s="31">
        <f t="shared" si="60"/>
        <v>23.568419501998282</v>
      </c>
      <c r="O549" s="31">
        <f t="shared" si="60"/>
        <v>22.142189202234025</v>
      </c>
      <c r="P549" s="31">
        <f t="shared" si="60"/>
        <v>24.159618275007336</v>
      </c>
      <c r="Q549" s="31">
        <f t="shared" si="60"/>
        <v>25.198462948932622</v>
      </c>
      <c r="R549" s="75"/>
      <c r="S549" s="73"/>
      <c r="T549" s="76"/>
    </row>
    <row r="550" spans="1:20" x14ac:dyDescent="0.25">
      <c r="A550" s="25">
        <v>42970.708364756945</v>
      </c>
      <c r="B550" s="26">
        <v>26.314</v>
      </c>
      <c r="C550" s="27">
        <v>858.88896</v>
      </c>
      <c r="D550" s="26">
        <v>26.314</v>
      </c>
      <c r="E550" s="27">
        <v>858.88900000000001</v>
      </c>
      <c r="F550" s="28">
        <f t="shared" si="56"/>
        <v>0</v>
      </c>
      <c r="G550" s="28">
        <f t="shared" si="56"/>
        <v>-4.0000000012696546E-5</v>
      </c>
      <c r="H550" s="29">
        <v>0</v>
      </c>
      <c r="I550" s="30">
        <f t="shared" si="58"/>
        <v>0</v>
      </c>
      <c r="J550" s="31">
        <f t="shared" si="57"/>
        <v>0</v>
      </c>
      <c r="K550" s="78"/>
      <c r="L550" s="75"/>
      <c r="M550" s="31">
        <f t="shared" si="60"/>
        <v>43.797654223603928</v>
      </c>
      <c r="N550" s="31">
        <f t="shared" si="60"/>
        <v>23.568419501998282</v>
      </c>
      <c r="O550" s="31">
        <f t="shared" si="60"/>
        <v>22.142189202234025</v>
      </c>
      <c r="P550" s="31">
        <f t="shared" si="60"/>
        <v>24.159618275007336</v>
      </c>
      <c r="Q550" s="31">
        <f t="shared" si="60"/>
        <v>25.198462948932622</v>
      </c>
      <c r="R550" s="75"/>
      <c r="S550" s="73"/>
      <c r="T550" s="76"/>
    </row>
    <row r="551" spans="1:20" x14ac:dyDescent="0.25">
      <c r="A551" s="25">
        <v>42970.750031481482</v>
      </c>
      <c r="B551" s="26">
        <v>22.774000000000001</v>
      </c>
      <c r="C551" s="27">
        <v>845.14314000000002</v>
      </c>
      <c r="D551" s="26">
        <v>22.774000000000001</v>
      </c>
      <c r="E551" s="27">
        <v>845.14300000000003</v>
      </c>
      <c r="F551" s="28">
        <f t="shared" si="56"/>
        <v>0</v>
      </c>
      <c r="G551" s="28">
        <f t="shared" si="56"/>
        <v>1.3999999998759449E-4</v>
      </c>
      <c r="H551" s="29">
        <v>0</v>
      </c>
      <c r="I551" s="30">
        <f t="shared" si="58"/>
        <v>0</v>
      </c>
      <c r="J551" s="31">
        <f t="shared" si="57"/>
        <v>0</v>
      </c>
      <c r="K551" s="78"/>
      <c r="L551" s="75"/>
      <c r="M551" s="31">
        <f t="shared" si="60"/>
        <v>43.797654223603928</v>
      </c>
      <c r="N551" s="31">
        <f t="shared" si="60"/>
        <v>23.568419501998282</v>
      </c>
      <c r="O551" s="31">
        <f t="shared" si="60"/>
        <v>22.142189202234025</v>
      </c>
      <c r="P551" s="31">
        <f t="shared" si="60"/>
        <v>24.159618275007336</v>
      </c>
      <c r="Q551" s="31">
        <f t="shared" si="60"/>
        <v>25.198462948932622</v>
      </c>
      <c r="R551" s="75"/>
      <c r="S551" s="73"/>
      <c r="T551" s="76"/>
    </row>
    <row r="552" spans="1:20" x14ac:dyDescent="0.25">
      <c r="A552" s="25">
        <v>42970.79169820602</v>
      </c>
      <c r="B552" s="26">
        <v>16.311</v>
      </c>
      <c r="C552" s="27">
        <v>688.81353000000001</v>
      </c>
      <c r="D552" s="26">
        <v>16.311</v>
      </c>
      <c r="E552" s="27">
        <v>688.81400000000008</v>
      </c>
      <c r="F552" s="28">
        <f t="shared" si="56"/>
        <v>0</v>
      </c>
      <c r="G552" s="28">
        <f t="shared" si="56"/>
        <v>-4.7000000006391929E-4</v>
      </c>
      <c r="H552" s="29">
        <v>0</v>
      </c>
      <c r="I552" s="30">
        <f t="shared" si="58"/>
        <v>0</v>
      </c>
      <c r="J552" s="31">
        <f t="shared" si="57"/>
        <v>0</v>
      </c>
      <c r="K552" s="78"/>
      <c r="L552" s="75"/>
      <c r="M552" s="31">
        <f t="shared" ref="M552:Q567" si="61">M551</f>
        <v>43.797654223603928</v>
      </c>
      <c r="N552" s="31">
        <f t="shared" si="61"/>
        <v>23.568419501998282</v>
      </c>
      <c r="O552" s="31">
        <f t="shared" si="61"/>
        <v>22.142189202234025</v>
      </c>
      <c r="P552" s="31">
        <f t="shared" si="61"/>
        <v>24.159618275007336</v>
      </c>
      <c r="Q552" s="31">
        <f t="shared" si="61"/>
        <v>25.198462948932622</v>
      </c>
      <c r="R552" s="75"/>
      <c r="S552" s="73"/>
      <c r="T552" s="76"/>
    </row>
    <row r="553" spans="1:20" x14ac:dyDescent="0.25">
      <c r="A553" s="25">
        <v>42970.833364930557</v>
      </c>
      <c r="B553" s="26">
        <v>13.545</v>
      </c>
      <c r="C553" s="27">
        <v>379.80180000000001</v>
      </c>
      <c r="D553" s="26">
        <v>13.545</v>
      </c>
      <c r="E553" s="27">
        <v>379.80200000000002</v>
      </c>
      <c r="F553" s="28">
        <f t="shared" si="56"/>
        <v>0</v>
      </c>
      <c r="G553" s="28">
        <f t="shared" si="56"/>
        <v>-2.0000000000663931E-4</v>
      </c>
      <c r="H553" s="29">
        <v>0</v>
      </c>
      <c r="I553" s="30">
        <f t="shared" si="58"/>
        <v>0</v>
      </c>
      <c r="J553" s="31">
        <f t="shared" si="57"/>
        <v>0</v>
      </c>
      <c r="K553" s="78"/>
      <c r="L553" s="75"/>
      <c r="M553" s="31">
        <f t="shared" si="61"/>
        <v>43.797654223603928</v>
      </c>
      <c r="N553" s="31">
        <f t="shared" si="61"/>
        <v>23.568419501998282</v>
      </c>
      <c r="O553" s="31">
        <f t="shared" si="61"/>
        <v>22.142189202234025</v>
      </c>
      <c r="P553" s="31">
        <f t="shared" si="61"/>
        <v>24.159618275007336</v>
      </c>
      <c r="Q553" s="31">
        <f t="shared" si="61"/>
        <v>25.198462948932622</v>
      </c>
      <c r="R553" s="75"/>
      <c r="S553" s="73"/>
      <c r="T553" s="76"/>
    </row>
    <row r="554" spans="1:20" x14ac:dyDescent="0.25">
      <c r="A554" s="25">
        <v>42970.875031655094</v>
      </c>
      <c r="B554" s="26">
        <v>0</v>
      </c>
      <c r="C554" s="27">
        <v>0</v>
      </c>
      <c r="D554" s="26">
        <v>0</v>
      </c>
      <c r="E554" s="27">
        <v>0</v>
      </c>
      <c r="F554" s="28">
        <f t="shared" si="56"/>
        <v>0</v>
      </c>
      <c r="G554" s="28">
        <f t="shared" si="56"/>
        <v>0</v>
      </c>
      <c r="H554" s="29">
        <v>0</v>
      </c>
      <c r="I554" s="30">
        <f t="shared" si="58"/>
        <v>0</v>
      </c>
      <c r="J554" s="31">
        <f t="shared" si="57"/>
        <v>0</v>
      </c>
      <c r="K554" s="78"/>
      <c r="L554" s="75"/>
      <c r="M554" s="31">
        <f t="shared" si="61"/>
        <v>43.797654223603928</v>
      </c>
      <c r="N554" s="31">
        <f t="shared" si="61"/>
        <v>23.568419501998282</v>
      </c>
      <c r="O554" s="31">
        <f t="shared" si="61"/>
        <v>22.142189202234025</v>
      </c>
      <c r="P554" s="31">
        <f t="shared" si="61"/>
        <v>24.159618275007336</v>
      </c>
      <c r="Q554" s="31">
        <f t="shared" si="61"/>
        <v>25.198462948932622</v>
      </c>
      <c r="R554" s="75"/>
      <c r="S554" s="73"/>
      <c r="T554" s="76"/>
    </row>
    <row r="555" spans="1:20" x14ac:dyDescent="0.25">
      <c r="A555" s="25">
        <v>42970.916698379631</v>
      </c>
      <c r="B555" s="26">
        <v>0</v>
      </c>
      <c r="C555" s="27">
        <v>0</v>
      </c>
      <c r="D555" s="26">
        <v>0</v>
      </c>
      <c r="E555" s="27">
        <v>0</v>
      </c>
      <c r="F555" s="28">
        <f t="shared" si="56"/>
        <v>0</v>
      </c>
      <c r="G555" s="28">
        <f t="shared" si="56"/>
        <v>0</v>
      </c>
      <c r="H555" s="29">
        <v>0</v>
      </c>
      <c r="I555" s="30">
        <f t="shared" si="58"/>
        <v>0</v>
      </c>
      <c r="J555" s="31">
        <f t="shared" si="57"/>
        <v>0</v>
      </c>
      <c r="K555" s="78"/>
      <c r="L555" s="75"/>
      <c r="M555" s="31">
        <f t="shared" si="61"/>
        <v>43.797654223603928</v>
      </c>
      <c r="N555" s="31">
        <f t="shared" si="61"/>
        <v>23.568419501998282</v>
      </c>
      <c r="O555" s="31">
        <f t="shared" si="61"/>
        <v>22.142189202234025</v>
      </c>
      <c r="P555" s="31">
        <f t="shared" si="61"/>
        <v>24.159618275007336</v>
      </c>
      <c r="Q555" s="31">
        <f t="shared" si="61"/>
        <v>25.198462948932622</v>
      </c>
      <c r="R555" s="75"/>
      <c r="S555" s="73"/>
      <c r="T555" s="76"/>
    </row>
    <row r="556" spans="1:20" x14ac:dyDescent="0.25">
      <c r="A556" s="25">
        <v>42970.958365104168</v>
      </c>
      <c r="B556" s="26">
        <v>0</v>
      </c>
      <c r="C556" s="27">
        <v>0</v>
      </c>
      <c r="D556" s="26">
        <v>0</v>
      </c>
      <c r="E556" s="27">
        <v>0</v>
      </c>
      <c r="F556" s="28">
        <f t="shared" si="56"/>
        <v>0</v>
      </c>
      <c r="G556" s="28">
        <f t="shared" si="56"/>
        <v>0</v>
      </c>
      <c r="H556" s="29">
        <v>0</v>
      </c>
      <c r="I556" s="30">
        <f t="shared" si="58"/>
        <v>0</v>
      </c>
      <c r="J556" s="31">
        <f t="shared" si="57"/>
        <v>0</v>
      </c>
      <c r="K556" s="78"/>
      <c r="L556" s="75"/>
      <c r="M556" s="31">
        <f t="shared" si="61"/>
        <v>43.797654223603928</v>
      </c>
      <c r="N556" s="31">
        <f t="shared" si="61"/>
        <v>23.568419501998282</v>
      </c>
      <c r="O556" s="31">
        <f t="shared" si="61"/>
        <v>22.142189202234025</v>
      </c>
      <c r="P556" s="31">
        <f t="shared" si="61"/>
        <v>24.159618275007336</v>
      </c>
      <c r="Q556" s="31">
        <f t="shared" si="61"/>
        <v>25.198462948932622</v>
      </c>
      <c r="R556" s="75"/>
      <c r="S556" s="73"/>
      <c r="T556" s="76"/>
    </row>
    <row r="557" spans="1:20" x14ac:dyDescent="0.25">
      <c r="A557" s="25">
        <v>42971.000031828706</v>
      </c>
      <c r="B557" s="26">
        <v>85.375</v>
      </c>
      <c r="C557" s="27">
        <v>1808.2425000000001</v>
      </c>
      <c r="D557" s="26">
        <v>62.783000000000001</v>
      </c>
      <c r="E557" s="27">
        <v>1329.7440000000001</v>
      </c>
      <c r="F557" s="28">
        <f t="shared" si="56"/>
        <v>22.591999999999999</v>
      </c>
      <c r="G557" s="28">
        <f t="shared" si="56"/>
        <v>478.49849999999992</v>
      </c>
      <c r="H557" s="29">
        <v>0</v>
      </c>
      <c r="I557" s="30">
        <f t="shared" si="58"/>
        <v>22.591999999999999</v>
      </c>
      <c r="J557" s="31">
        <f t="shared" si="57"/>
        <v>21.179997344192632</v>
      </c>
      <c r="K557" s="78"/>
      <c r="L557" s="75"/>
      <c r="M557" s="31">
        <f t="shared" si="61"/>
        <v>43.797654223603928</v>
      </c>
      <c r="N557" s="31">
        <f t="shared" si="61"/>
        <v>23.568419501998282</v>
      </c>
      <c r="O557" s="31">
        <f t="shared" si="61"/>
        <v>22.142189202234025</v>
      </c>
      <c r="P557" s="31">
        <f t="shared" si="61"/>
        <v>24.159618275007336</v>
      </c>
      <c r="Q557" s="31">
        <f t="shared" si="61"/>
        <v>25.198462948932622</v>
      </c>
      <c r="R557" s="75"/>
      <c r="S557" s="73"/>
      <c r="T557" s="76"/>
    </row>
    <row r="558" spans="1:20" x14ac:dyDescent="0.25">
      <c r="A558" s="25">
        <v>42971.041698553243</v>
      </c>
      <c r="B558" s="26">
        <v>36</v>
      </c>
      <c r="C558" s="27">
        <v>720</v>
      </c>
      <c r="D558" s="26">
        <v>0</v>
      </c>
      <c r="E558" s="27">
        <v>0</v>
      </c>
      <c r="F558" s="28">
        <f t="shared" si="56"/>
        <v>36</v>
      </c>
      <c r="G558" s="28">
        <f t="shared" si="56"/>
        <v>720</v>
      </c>
      <c r="H558" s="29">
        <v>0</v>
      </c>
      <c r="I558" s="30">
        <f t="shared" si="58"/>
        <v>36</v>
      </c>
      <c r="J558" s="31">
        <f t="shared" si="57"/>
        <v>20</v>
      </c>
      <c r="K558" s="78"/>
      <c r="L558" s="75"/>
      <c r="M558" s="31">
        <f t="shared" si="61"/>
        <v>43.797654223603928</v>
      </c>
      <c r="N558" s="31">
        <f t="shared" si="61"/>
        <v>23.568419501998282</v>
      </c>
      <c r="O558" s="31">
        <f t="shared" si="61"/>
        <v>22.142189202234025</v>
      </c>
      <c r="P558" s="31">
        <f t="shared" si="61"/>
        <v>24.159618275007336</v>
      </c>
      <c r="Q558" s="31">
        <f t="shared" si="61"/>
        <v>25.198462948932622</v>
      </c>
      <c r="R558" s="75"/>
      <c r="S558" s="73"/>
      <c r="T558" s="76"/>
    </row>
    <row r="559" spans="1:20" x14ac:dyDescent="0.25">
      <c r="A559" s="25">
        <v>42971.08336527778</v>
      </c>
      <c r="B559" s="26">
        <v>1.8</v>
      </c>
      <c r="C559" s="27">
        <v>34.610399999999998</v>
      </c>
      <c r="D559" s="26">
        <v>0</v>
      </c>
      <c r="E559" s="27">
        <v>0</v>
      </c>
      <c r="F559" s="28">
        <f t="shared" si="56"/>
        <v>1.8</v>
      </c>
      <c r="G559" s="28">
        <f t="shared" si="56"/>
        <v>34.610399999999998</v>
      </c>
      <c r="H559" s="29">
        <v>0</v>
      </c>
      <c r="I559" s="30">
        <f t="shared" si="58"/>
        <v>1.8</v>
      </c>
      <c r="J559" s="31">
        <f t="shared" si="57"/>
        <v>19.227999999999998</v>
      </c>
      <c r="K559" s="78"/>
      <c r="L559" s="75"/>
      <c r="M559" s="31">
        <f t="shared" si="61"/>
        <v>43.797654223603928</v>
      </c>
      <c r="N559" s="31">
        <f t="shared" si="61"/>
        <v>23.568419501998282</v>
      </c>
      <c r="O559" s="31">
        <f t="shared" si="61"/>
        <v>22.142189202234025</v>
      </c>
      <c r="P559" s="31">
        <f t="shared" si="61"/>
        <v>24.159618275007336</v>
      </c>
      <c r="Q559" s="31">
        <f t="shared" si="61"/>
        <v>25.198462948932622</v>
      </c>
      <c r="R559" s="75"/>
      <c r="S559" s="73"/>
      <c r="T559" s="76"/>
    </row>
    <row r="560" spans="1:20" x14ac:dyDescent="0.25">
      <c r="A560" s="25">
        <v>42971.125032002317</v>
      </c>
      <c r="B560" s="26">
        <v>0</v>
      </c>
      <c r="C560" s="27">
        <v>0</v>
      </c>
      <c r="D560" s="26">
        <v>0</v>
      </c>
      <c r="E560" s="27">
        <v>0</v>
      </c>
      <c r="F560" s="28">
        <f t="shared" si="56"/>
        <v>0</v>
      </c>
      <c r="G560" s="28">
        <f t="shared" si="56"/>
        <v>0</v>
      </c>
      <c r="H560" s="29">
        <v>0</v>
      </c>
      <c r="I560" s="30">
        <f t="shared" si="58"/>
        <v>0</v>
      </c>
      <c r="J560" s="31">
        <f t="shared" si="57"/>
        <v>0</v>
      </c>
      <c r="K560" s="78"/>
      <c r="L560" s="75"/>
      <c r="M560" s="31">
        <f t="shared" si="61"/>
        <v>43.797654223603928</v>
      </c>
      <c r="N560" s="31">
        <f t="shared" si="61"/>
        <v>23.568419501998282</v>
      </c>
      <c r="O560" s="31">
        <f t="shared" si="61"/>
        <v>22.142189202234025</v>
      </c>
      <c r="P560" s="31">
        <f t="shared" si="61"/>
        <v>24.159618275007336</v>
      </c>
      <c r="Q560" s="31">
        <f t="shared" si="61"/>
        <v>25.198462948932622</v>
      </c>
      <c r="R560" s="75"/>
      <c r="S560" s="73"/>
      <c r="T560" s="76"/>
    </row>
    <row r="561" spans="1:20" x14ac:dyDescent="0.25">
      <c r="A561" s="25">
        <v>42971.166698726855</v>
      </c>
      <c r="B561" s="26">
        <v>0</v>
      </c>
      <c r="C561" s="27">
        <v>0</v>
      </c>
      <c r="D561" s="26">
        <v>0</v>
      </c>
      <c r="E561" s="27">
        <v>0</v>
      </c>
      <c r="F561" s="28">
        <f t="shared" si="56"/>
        <v>0</v>
      </c>
      <c r="G561" s="28">
        <f t="shared" si="56"/>
        <v>0</v>
      </c>
      <c r="H561" s="29">
        <v>0</v>
      </c>
      <c r="I561" s="30">
        <f t="shared" si="58"/>
        <v>0</v>
      </c>
      <c r="J561" s="31">
        <f t="shared" si="57"/>
        <v>0</v>
      </c>
      <c r="K561" s="78"/>
      <c r="L561" s="75"/>
      <c r="M561" s="31">
        <f t="shared" si="61"/>
        <v>43.797654223603928</v>
      </c>
      <c r="N561" s="31">
        <f t="shared" si="61"/>
        <v>23.568419501998282</v>
      </c>
      <c r="O561" s="31">
        <f t="shared" si="61"/>
        <v>22.142189202234025</v>
      </c>
      <c r="P561" s="31">
        <f t="shared" si="61"/>
        <v>24.159618275007336</v>
      </c>
      <c r="Q561" s="31">
        <f t="shared" si="61"/>
        <v>25.198462948932622</v>
      </c>
      <c r="R561" s="75"/>
      <c r="S561" s="73"/>
      <c r="T561" s="76"/>
    </row>
    <row r="562" spans="1:20" x14ac:dyDescent="0.25">
      <c r="A562" s="25">
        <v>42971.208365451392</v>
      </c>
      <c r="B562" s="26">
        <v>0</v>
      </c>
      <c r="C562" s="27">
        <v>0</v>
      </c>
      <c r="D562" s="26">
        <v>0</v>
      </c>
      <c r="E562" s="27">
        <v>0</v>
      </c>
      <c r="F562" s="28">
        <f t="shared" si="56"/>
        <v>0</v>
      </c>
      <c r="G562" s="28">
        <f t="shared" si="56"/>
        <v>0</v>
      </c>
      <c r="H562" s="29">
        <v>0</v>
      </c>
      <c r="I562" s="30">
        <f t="shared" si="58"/>
        <v>0</v>
      </c>
      <c r="J562" s="31">
        <f t="shared" si="57"/>
        <v>0</v>
      </c>
      <c r="K562" s="78"/>
      <c r="L562" s="75"/>
      <c r="M562" s="31">
        <f t="shared" si="61"/>
        <v>43.797654223603928</v>
      </c>
      <c r="N562" s="31">
        <f t="shared" si="61"/>
        <v>23.568419501998282</v>
      </c>
      <c r="O562" s="31">
        <f t="shared" si="61"/>
        <v>22.142189202234025</v>
      </c>
      <c r="P562" s="31">
        <f t="shared" si="61"/>
        <v>24.159618275007336</v>
      </c>
      <c r="Q562" s="31">
        <f t="shared" si="61"/>
        <v>25.198462948932622</v>
      </c>
      <c r="R562" s="75"/>
      <c r="S562" s="73"/>
      <c r="T562" s="76"/>
    </row>
    <row r="563" spans="1:20" x14ac:dyDescent="0.25">
      <c r="A563" s="25">
        <v>42971.250032175929</v>
      </c>
      <c r="B563" s="26">
        <v>6.3419999999999996</v>
      </c>
      <c r="C563" s="27">
        <v>122.83819800000001</v>
      </c>
      <c r="D563" s="26">
        <v>0</v>
      </c>
      <c r="E563" s="27">
        <v>0</v>
      </c>
      <c r="F563" s="28">
        <f t="shared" si="56"/>
        <v>6.3419999999999996</v>
      </c>
      <c r="G563" s="28">
        <f t="shared" si="56"/>
        <v>122.83819800000001</v>
      </c>
      <c r="H563" s="29">
        <v>0</v>
      </c>
      <c r="I563" s="30">
        <f t="shared" si="58"/>
        <v>6.3419999999999996</v>
      </c>
      <c r="J563" s="31">
        <f t="shared" si="57"/>
        <v>19.369000000000003</v>
      </c>
      <c r="K563" s="78"/>
      <c r="L563" s="75"/>
      <c r="M563" s="31">
        <f t="shared" si="61"/>
        <v>43.797654223603928</v>
      </c>
      <c r="N563" s="31">
        <f t="shared" si="61"/>
        <v>23.568419501998282</v>
      </c>
      <c r="O563" s="31">
        <f t="shared" si="61"/>
        <v>22.142189202234025</v>
      </c>
      <c r="P563" s="31">
        <f t="shared" si="61"/>
        <v>24.159618275007336</v>
      </c>
      <c r="Q563" s="31">
        <f t="shared" si="61"/>
        <v>25.198462948932622</v>
      </c>
      <c r="R563" s="75"/>
      <c r="S563" s="73"/>
      <c r="T563" s="76"/>
    </row>
    <row r="564" spans="1:20" x14ac:dyDescent="0.25">
      <c r="A564" s="25">
        <v>42971.291698900466</v>
      </c>
      <c r="B564" s="26">
        <v>37.200000000000003</v>
      </c>
      <c r="C564" s="27">
        <v>784.17600000000004</v>
      </c>
      <c r="D564" s="26">
        <v>0</v>
      </c>
      <c r="E564" s="27">
        <v>0</v>
      </c>
      <c r="F564" s="28">
        <f t="shared" si="56"/>
        <v>37.200000000000003</v>
      </c>
      <c r="G564" s="28">
        <f t="shared" si="56"/>
        <v>784.17600000000004</v>
      </c>
      <c r="H564" s="29">
        <v>0</v>
      </c>
      <c r="I564" s="30">
        <f t="shared" si="58"/>
        <v>37.200000000000003</v>
      </c>
      <c r="J564" s="31">
        <f t="shared" si="57"/>
        <v>21.08</v>
      </c>
      <c r="K564" s="78"/>
      <c r="L564" s="75"/>
      <c r="M564" s="31">
        <f t="shared" si="61"/>
        <v>43.797654223603928</v>
      </c>
      <c r="N564" s="31">
        <f t="shared" si="61"/>
        <v>23.568419501998282</v>
      </c>
      <c r="O564" s="31">
        <f t="shared" si="61"/>
        <v>22.142189202234025</v>
      </c>
      <c r="P564" s="31">
        <f t="shared" si="61"/>
        <v>24.159618275007336</v>
      </c>
      <c r="Q564" s="31">
        <f t="shared" si="61"/>
        <v>25.198462948932622</v>
      </c>
      <c r="R564" s="75"/>
      <c r="S564" s="73"/>
      <c r="T564" s="76"/>
    </row>
    <row r="565" spans="1:20" x14ac:dyDescent="0.25">
      <c r="A565" s="25">
        <v>42971.333365625003</v>
      </c>
      <c r="B565" s="26">
        <v>58.9</v>
      </c>
      <c r="C565" s="27">
        <v>1282.8420000000001</v>
      </c>
      <c r="D565" s="26">
        <v>0</v>
      </c>
      <c r="E565" s="27">
        <v>0</v>
      </c>
      <c r="F565" s="28">
        <f t="shared" si="56"/>
        <v>58.9</v>
      </c>
      <c r="G565" s="28">
        <f t="shared" si="56"/>
        <v>1282.8420000000001</v>
      </c>
      <c r="H565" s="29">
        <v>0</v>
      </c>
      <c r="I565" s="30">
        <f t="shared" si="58"/>
        <v>58.9</v>
      </c>
      <c r="J565" s="31">
        <f t="shared" si="57"/>
        <v>21.78</v>
      </c>
      <c r="K565" s="78"/>
      <c r="L565" s="75"/>
      <c r="M565" s="31">
        <f t="shared" si="61"/>
        <v>43.797654223603928</v>
      </c>
      <c r="N565" s="31">
        <f t="shared" si="61"/>
        <v>23.568419501998282</v>
      </c>
      <c r="O565" s="31">
        <f t="shared" si="61"/>
        <v>22.142189202234025</v>
      </c>
      <c r="P565" s="31">
        <f t="shared" si="61"/>
        <v>24.159618275007336</v>
      </c>
      <c r="Q565" s="31">
        <f t="shared" si="61"/>
        <v>25.198462948932622</v>
      </c>
      <c r="R565" s="75"/>
      <c r="S565" s="73"/>
      <c r="T565" s="76"/>
    </row>
    <row r="566" spans="1:20" x14ac:dyDescent="0.25">
      <c r="A566" s="25">
        <v>42971.375032349541</v>
      </c>
      <c r="B566" s="26">
        <v>48.45</v>
      </c>
      <c r="C566" s="27">
        <v>1089.1559999999999</v>
      </c>
      <c r="D566" s="26">
        <v>0</v>
      </c>
      <c r="E566" s="27">
        <v>0</v>
      </c>
      <c r="F566" s="28">
        <f t="shared" si="56"/>
        <v>48.45</v>
      </c>
      <c r="G566" s="28">
        <f t="shared" si="56"/>
        <v>1089.1559999999999</v>
      </c>
      <c r="H566" s="29">
        <v>0</v>
      </c>
      <c r="I566" s="30">
        <f t="shared" si="58"/>
        <v>48.45</v>
      </c>
      <c r="J566" s="31">
        <f t="shared" si="57"/>
        <v>22.479999999999997</v>
      </c>
      <c r="K566" s="78"/>
      <c r="L566" s="75"/>
      <c r="M566" s="31">
        <f t="shared" si="61"/>
        <v>43.797654223603928</v>
      </c>
      <c r="N566" s="31">
        <f t="shared" si="61"/>
        <v>23.568419501998282</v>
      </c>
      <c r="O566" s="31">
        <f t="shared" si="61"/>
        <v>22.142189202234025</v>
      </c>
      <c r="P566" s="31">
        <f t="shared" si="61"/>
        <v>24.159618275007336</v>
      </c>
      <c r="Q566" s="31">
        <f t="shared" si="61"/>
        <v>25.198462948932622</v>
      </c>
      <c r="R566" s="75"/>
      <c r="S566" s="73"/>
      <c r="T566" s="76"/>
    </row>
    <row r="567" spans="1:20" x14ac:dyDescent="0.25">
      <c r="A567" s="25">
        <v>42971.41669907407</v>
      </c>
      <c r="B567" s="26">
        <v>62.274000000000001</v>
      </c>
      <c r="C567" s="27">
        <v>1402.41048</v>
      </c>
      <c r="D567" s="26">
        <v>0</v>
      </c>
      <c r="E567" s="27">
        <v>0</v>
      </c>
      <c r="F567" s="28">
        <f t="shared" si="56"/>
        <v>62.274000000000001</v>
      </c>
      <c r="G567" s="28">
        <f t="shared" si="56"/>
        <v>1402.41048</v>
      </c>
      <c r="H567" s="29">
        <v>0</v>
      </c>
      <c r="I567" s="30">
        <f t="shared" si="58"/>
        <v>62.274000000000001</v>
      </c>
      <c r="J567" s="31">
        <f t="shared" si="57"/>
        <v>22.52</v>
      </c>
      <c r="K567" s="78"/>
      <c r="L567" s="75"/>
      <c r="M567" s="31">
        <f t="shared" si="61"/>
        <v>43.797654223603928</v>
      </c>
      <c r="N567" s="31">
        <f t="shared" si="61"/>
        <v>23.568419501998282</v>
      </c>
      <c r="O567" s="31">
        <f t="shared" si="61"/>
        <v>22.142189202234025</v>
      </c>
      <c r="P567" s="31">
        <f t="shared" si="61"/>
        <v>24.159618275007336</v>
      </c>
      <c r="Q567" s="31">
        <f t="shared" si="61"/>
        <v>25.198462948932622</v>
      </c>
      <c r="R567" s="75"/>
      <c r="S567" s="73"/>
      <c r="T567" s="76"/>
    </row>
    <row r="568" spans="1:20" x14ac:dyDescent="0.25">
      <c r="A568" s="25">
        <v>42971.458365798608</v>
      </c>
      <c r="B568" s="26">
        <v>86</v>
      </c>
      <c r="C568" s="27">
        <v>2007.24</v>
      </c>
      <c r="D568" s="26">
        <v>19.503</v>
      </c>
      <c r="E568" s="27">
        <v>455.20699999999999</v>
      </c>
      <c r="F568" s="28">
        <f t="shared" si="56"/>
        <v>66.497</v>
      </c>
      <c r="G568" s="28">
        <f t="shared" si="56"/>
        <v>1552.0329999999999</v>
      </c>
      <c r="H568" s="29">
        <v>0</v>
      </c>
      <c r="I568" s="30">
        <f t="shared" si="58"/>
        <v>66.497</v>
      </c>
      <c r="J568" s="31">
        <f t="shared" si="57"/>
        <v>23.339895032858625</v>
      </c>
      <c r="K568" s="78"/>
      <c r="L568" s="75"/>
      <c r="M568" s="31">
        <f t="shared" ref="M568:Q583" si="62">M567</f>
        <v>43.797654223603928</v>
      </c>
      <c r="N568" s="31">
        <f t="shared" si="62"/>
        <v>23.568419501998282</v>
      </c>
      <c r="O568" s="31">
        <f t="shared" si="62"/>
        <v>22.142189202234025</v>
      </c>
      <c r="P568" s="31">
        <f t="shared" si="62"/>
        <v>24.159618275007336</v>
      </c>
      <c r="Q568" s="31">
        <f t="shared" si="62"/>
        <v>25.198462948932622</v>
      </c>
      <c r="R568" s="75"/>
      <c r="S568" s="73"/>
      <c r="T568" s="76"/>
    </row>
    <row r="569" spans="1:20" x14ac:dyDescent="0.25">
      <c r="A569" s="25">
        <v>42971.500032523145</v>
      </c>
      <c r="B569" s="26">
        <v>154.13399999999999</v>
      </c>
      <c r="C569" s="27">
        <v>4059.8895600000001</v>
      </c>
      <c r="D569" s="26">
        <v>154.13400000000001</v>
      </c>
      <c r="E569" s="27">
        <v>4059.89</v>
      </c>
      <c r="F569" s="28">
        <f t="shared" si="56"/>
        <v>0</v>
      </c>
      <c r="G569" s="28">
        <f t="shared" si="56"/>
        <v>-4.3999999979860149E-4</v>
      </c>
      <c r="H569" s="29">
        <v>0</v>
      </c>
      <c r="I569" s="30">
        <f t="shared" si="58"/>
        <v>0</v>
      </c>
      <c r="J569" s="31">
        <f t="shared" si="57"/>
        <v>0</v>
      </c>
      <c r="K569" s="78"/>
      <c r="L569" s="75"/>
      <c r="M569" s="31">
        <f t="shared" si="62"/>
        <v>43.797654223603928</v>
      </c>
      <c r="N569" s="31">
        <f t="shared" si="62"/>
        <v>23.568419501998282</v>
      </c>
      <c r="O569" s="31">
        <f t="shared" si="62"/>
        <v>22.142189202234025</v>
      </c>
      <c r="P569" s="31">
        <f t="shared" si="62"/>
        <v>24.159618275007336</v>
      </c>
      <c r="Q569" s="31">
        <f t="shared" si="62"/>
        <v>25.198462948932622</v>
      </c>
      <c r="R569" s="75"/>
      <c r="S569" s="73"/>
      <c r="T569" s="76"/>
    </row>
    <row r="570" spans="1:20" x14ac:dyDescent="0.25">
      <c r="A570" s="25">
        <v>42971.541699247682</v>
      </c>
      <c r="B570" s="26">
        <v>98.558999999999997</v>
      </c>
      <c r="C570" s="27">
        <v>2553.6636899999999</v>
      </c>
      <c r="D570" s="26">
        <v>98.559000000000012</v>
      </c>
      <c r="E570" s="27">
        <v>2553.6640000000002</v>
      </c>
      <c r="F570" s="28">
        <f t="shared" ref="F570:G633" si="63">B570-D570</f>
        <v>0</v>
      </c>
      <c r="G570" s="28">
        <f t="shared" si="63"/>
        <v>-3.1000000035419362E-4</v>
      </c>
      <c r="H570" s="29">
        <v>0</v>
      </c>
      <c r="I570" s="30">
        <f t="shared" si="58"/>
        <v>0</v>
      </c>
      <c r="J570" s="31">
        <f t="shared" si="57"/>
        <v>0</v>
      </c>
      <c r="K570" s="78"/>
      <c r="L570" s="75"/>
      <c r="M570" s="31">
        <f t="shared" si="62"/>
        <v>43.797654223603928</v>
      </c>
      <c r="N570" s="31">
        <f t="shared" si="62"/>
        <v>23.568419501998282</v>
      </c>
      <c r="O570" s="31">
        <f t="shared" si="62"/>
        <v>22.142189202234025</v>
      </c>
      <c r="P570" s="31">
        <f t="shared" si="62"/>
        <v>24.159618275007336</v>
      </c>
      <c r="Q570" s="31">
        <f t="shared" si="62"/>
        <v>25.198462948932622</v>
      </c>
      <c r="R570" s="75"/>
      <c r="S570" s="73"/>
      <c r="T570" s="76"/>
    </row>
    <row r="571" spans="1:20" x14ac:dyDescent="0.25">
      <c r="A571" s="25">
        <v>42971.583365972219</v>
      </c>
      <c r="B571" s="26">
        <v>139.61799999999999</v>
      </c>
      <c r="C571" s="27">
        <v>3475.09202</v>
      </c>
      <c r="D571" s="26">
        <v>26.604000000000003</v>
      </c>
      <c r="E571" s="27">
        <v>662.17100000000005</v>
      </c>
      <c r="F571" s="28">
        <f t="shared" si="63"/>
        <v>113.014</v>
      </c>
      <c r="G571" s="28">
        <f t="shared" si="63"/>
        <v>2812.9210199999998</v>
      </c>
      <c r="H571" s="29">
        <v>0</v>
      </c>
      <c r="I571" s="30">
        <f t="shared" si="58"/>
        <v>113.014</v>
      </c>
      <c r="J571" s="31">
        <f t="shared" si="57"/>
        <v>24.890022652060807</v>
      </c>
      <c r="K571" s="78"/>
      <c r="L571" s="75"/>
      <c r="M571" s="31">
        <f t="shared" si="62"/>
        <v>43.797654223603928</v>
      </c>
      <c r="N571" s="31">
        <f t="shared" si="62"/>
        <v>23.568419501998282</v>
      </c>
      <c r="O571" s="31">
        <f t="shared" si="62"/>
        <v>22.142189202234025</v>
      </c>
      <c r="P571" s="31">
        <f t="shared" si="62"/>
        <v>24.159618275007336</v>
      </c>
      <c r="Q571" s="31">
        <f t="shared" si="62"/>
        <v>25.198462948932622</v>
      </c>
      <c r="R571" s="75"/>
      <c r="S571" s="73"/>
      <c r="T571" s="76"/>
    </row>
    <row r="572" spans="1:20" x14ac:dyDescent="0.25">
      <c r="A572" s="25">
        <v>42971.625032696757</v>
      </c>
      <c r="B572" s="26">
        <v>157.03</v>
      </c>
      <c r="C572" s="27">
        <v>3914.7579000000001</v>
      </c>
      <c r="D572" s="26">
        <v>0</v>
      </c>
      <c r="E572" s="27">
        <v>0</v>
      </c>
      <c r="F572" s="28">
        <f t="shared" si="63"/>
        <v>157.03</v>
      </c>
      <c r="G572" s="28">
        <f t="shared" si="63"/>
        <v>3914.7579000000001</v>
      </c>
      <c r="H572" s="29">
        <v>0</v>
      </c>
      <c r="I572" s="30">
        <f t="shared" si="58"/>
        <v>157.03</v>
      </c>
      <c r="J572" s="31">
        <f t="shared" si="57"/>
        <v>24.93</v>
      </c>
      <c r="K572" s="78"/>
      <c r="L572" s="75"/>
      <c r="M572" s="31">
        <f t="shared" si="62"/>
        <v>43.797654223603928</v>
      </c>
      <c r="N572" s="31">
        <f t="shared" si="62"/>
        <v>23.568419501998282</v>
      </c>
      <c r="O572" s="31">
        <f t="shared" si="62"/>
        <v>22.142189202234025</v>
      </c>
      <c r="P572" s="31">
        <f t="shared" si="62"/>
        <v>24.159618275007336</v>
      </c>
      <c r="Q572" s="31">
        <f t="shared" si="62"/>
        <v>25.198462948932622</v>
      </c>
      <c r="R572" s="75"/>
      <c r="S572" s="73"/>
      <c r="T572" s="76"/>
    </row>
    <row r="573" spans="1:20" x14ac:dyDescent="0.25">
      <c r="A573" s="25">
        <v>42971.666699421294</v>
      </c>
      <c r="B573" s="26">
        <v>98.632999999999996</v>
      </c>
      <c r="C573" s="27">
        <v>3869.3725899999999</v>
      </c>
      <c r="D573" s="26">
        <v>98.63300000000001</v>
      </c>
      <c r="E573" s="27">
        <v>3869.373</v>
      </c>
      <c r="F573" s="28">
        <f t="shared" si="63"/>
        <v>0</v>
      </c>
      <c r="G573" s="28">
        <f t="shared" si="63"/>
        <v>-4.1000000010171789E-4</v>
      </c>
      <c r="H573" s="29">
        <v>0</v>
      </c>
      <c r="I573" s="30">
        <f t="shared" si="58"/>
        <v>0</v>
      </c>
      <c r="J573" s="31">
        <f t="shared" si="57"/>
        <v>0</v>
      </c>
      <c r="K573" s="78"/>
      <c r="L573" s="75"/>
      <c r="M573" s="31">
        <f t="shared" si="62"/>
        <v>43.797654223603928</v>
      </c>
      <c r="N573" s="31">
        <f t="shared" si="62"/>
        <v>23.568419501998282</v>
      </c>
      <c r="O573" s="31">
        <f t="shared" si="62"/>
        <v>22.142189202234025</v>
      </c>
      <c r="P573" s="31">
        <f t="shared" si="62"/>
        <v>24.159618275007336</v>
      </c>
      <c r="Q573" s="31">
        <f t="shared" si="62"/>
        <v>25.198462948932622</v>
      </c>
      <c r="R573" s="75"/>
      <c r="S573" s="73"/>
      <c r="T573" s="76"/>
    </row>
    <row r="574" spans="1:20" x14ac:dyDescent="0.25">
      <c r="A574" s="25">
        <v>42971.708366145831</v>
      </c>
      <c r="B574" s="26">
        <v>131.02199999999999</v>
      </c>
      <c r="C574" s="27">
        <v>3303.0646200000001</v>
      </c>
      <c r="D574" s="26">
        <v>0</v>
      </c>
      <c r="E574" s="27">
        <v>0</v>
      </c>
      <c r="F574" s="28">
        <f t="shared" si="63"/>
        <v>131.02199999999999</v>
      </c>
      <c r="G574" s="28">
        <f t="shared" si="63"/>
        <v>3303.0646200000001</v>
      </c>
      <c r="H574" s="29">
        <v>0</v>
      </c>
      <c r="I574" s="30">
        <f t="shared" si="58"/>
        <v>131.02199999999999</v>
      </c>
      <c r="J574" s="31">
        <f t="shared" si="57"/>
        <v>25.21</v>
      </c>
      <c r="K574" s="78"/>
      <c r="L574" s="75"/>
      <c r="M574" s="31">
        <f t="shared" si="62"/>
        <v>43.797654223603928</v>
      </c>
      <c r="N574" s="31">
        <f t="shared" si="62"/>
        <v>23.568419501998282</v>
      </c>
      <c r="O574" s="31">
        <f t="shared" si="62"/>
        <v>22.142189202234025</v>
      </c>
      <c r="P574" s="31">
        <f t="shared" si="62"/>
        <v>24.159618275007336</v>
      </c>
      <c r="Q574" s="31">
        <f t="shared" si="62"/>
        <v>25.198462948932622</v>
      </c>
      <c r="R574" s="75"/>
      <c r="S574" s="73"/>
      <c r="T574" s="76"/>
    </row>
    <row r="575" spans="1:20" x14ac:dyDescent="0.25">
      <c r="A575" s="25">
        <v>42971.750032870368</v>
      </c>
      <c r="B575" s="26">
        <v>89.869</v>
      </c>
      <c r="C575" s="27">
        <v>2442.63942</v>
      </c>
      <c r="D575" s="26">
        <v>89.869</v>
      </c>
      <c r="E575" s="27">
        <v>2442.6390000000001</v>
      </c>
      <c r="F575" s="28">
        <f t="shared" si="63"/>
        <v>0</v>
      </c>
      <c r="G575" s="28">
        <f t="shared" si="63"/>
        <v>4.1999999984909664E-4</v>
      </c>
      <c r="H575" s="29">
        <v>0</v>
      </c>
      <c r="I575" s="30">
        <f t="shared" si="58"/>
        <v>0</v>
      </c>
      <c r="J575" s="31">
        <f t="shared" si="57"/>
        <v>0</v>
      </c>
      <c r="K575" s="78"/>
      <c r="L575" s="75"/>
      <c r="M575" s="31">
        <f t="shared" si="62"/>
        <v>43.797654223603928</v>
      </c>
      <c r="N575" s="31">
        <f t="shared" si="62"/>
        <v>23.568419501998282</v>
      </c>
      <c r="O575" s="31">
        <f t="shared" si="62"/>
        <v>22.142189202234025</v>
      </c>
      <c r="P575" s="31">
        <f t="shared" si="62"/>
        <v>24.159618275007336</v>
      </c>
      <c r="Q575" s="31">
        <f t="shared" si="62"/>
        <v>25.198462948932622</v>
      </c>
      <c r="R575" s="75"/>
      <c r="S575" s="73"/>
      <c r="T575" s="76"/>
    </row>
    <row r="576" spans="1:20" x14ac:dyDescent="0.25">
      <c r="A576" s="25">
        <v>42971.791699594905</v>
      </c>
      <c r="B576" s="26">
        <v>117.494</v>
      </c>
      <c r="C576" s="27">
        <v>2970.2483200000001</v>
      </c>
      <c r="D576" s="26">
        <v>0</v>
      </c>
      <c r="E576" s="27">
        <v>0</v>
      </c>
      <c r="F576" s="28">
        <f t="shared" si="63"/>
        <v>117.494</v>
      </c>
      <c r="G576" s="28">
        <f t="shared" si="63"/>
        <v>2970.2483200000001</v>
      </c>
      <c r="H576" s="29">
        <v>0</v>
      </c>
      <c r="I576" s="30">
        <f t="shared" si="58"/>
        <v>117.494</v>
      </c>
      <c r="J576" s="31">
        <f t="shared" si="57"/>
        <v>25.28</v>
      </c>
      <c r="K576" s="78"/>
      <c r="L576" s="75"/>
      <c r="M576" s="31">
        <f t="shared" si="62"/>
        <v>43.797654223603928</v>
      </c>
      <c r="N576" s="31">
        <f t="shared" si="62"/>
        <v>23.568419501998282</v>
      </c>
      <c r="O576" s="31">
        <f t="shared" si="62"/>
        <v>22.142189202234025</v>
      </c>
      <c r="P576" s="31">
        <f t="shared" si="62"/>
        <v>24.159618275007336</v>
      </c>
      <c r="Q576" s="31">
        <f t="shared" si="62"/>
        <v>25.198462948932622</v>
      </c>
      <c r="R576" s="75"/>
      <c r="S576" s="73"/>
      <c r="T576" s="76"/>
    </row>
    <row r="577" spans="1:20" x14ac:dyDescent="0.25">
      <c r="A577" s="25">
        <v>42971.833366319443</v>
      </c>
      <c r="B577" s="26">
        <v>167.66399999999999</v>
      </c>
      <c r="C577" s="27">
        <v>3973.6368000000002</v>
      </c>
      <c r="D577" s="26">
        <v>0</v>
      </c>
      <c r="E577" s="27">
        <v>0</v>
      </c>
      <c r="F577" s="28">
        <f t="shared" si="63"/>
        <v>167.66399999999999</v>
      </c>
      <c r="G577" s="28">
        <f t="shared" si="63"/>
        <v>3973.6368000000002</v>
      </c>
      <c r="H577" s="29">
        <v>0</v>
      </c>
      <c r="I577" s="30">
        <f t="shared" si="58"/>
        <v>167.66399999999999</v>
      </c>
      <c r="J577" s="31">
        <f t="shared" si="57"/>
        <v>23.700000000000003</v>
      </c>
      <c r="K577" s="78"/>
      <c r="L577" s="75"/>
      <c r="M577" s="31">
        <f t="shared" si="62"/>
        <v>43.797654223603928</v>
      </c>
      <c r="N577" s="31">
        <f t="shared" si="62"/>
        <v>23.568419501998282</v>
      </c>
      <c r="O577" s="31">
        <f t="shared" si="62"/>
        <v>22.142189202234025</v>
      </c>
      <c r="P577" s="31">
        <f t="shared" si="62"/>
        <v>24.159618275007336</v>
      </c>
      <c r="Q577" s="31">
        <f t="shared" si="62"/>
        <v>25.198462948932622</v>
      </c>
      <c r="R577" s="75"/>
      <c r="S577" s="73"/>
      <c r="T577" s="76"/>
    </row>
    <row r="578" spans="1:20" x14ac:dyDescent="0.25">
      <c r="A578" s="25">
        <v>42971.87503304398</v>
      </c>
      <c r="B578" s="26">
        <v>121.13800000000001</v>
      </c>
      <c r="C578" s="27">
        <v>3292.5308399999999</v>
      </c>
      <c r="D578" s="26">
        <v>121.13800000000001</v>
      </c>
      <c r="E578" s="27">
        <v>3292.5309999999999</v>
      </c>
      <c r="F578" s="28">
        <f t="shared" si="63"/>
        <v>0</v>
      </c>
      <c r="G578" s="28">
        <f t="shared" si="63"/>
        <v>-1.6000000005078618E-4</v>
      </c>
      <c r="H578" s="29">
        <v>0</v>
      </c>
      <c r="I578" s="30">
        <f t="shared" si="58"/>
        <v>0</v>
      </c>
      <c r="J578" s="31">
        <f t="shared" si="57"/>
        <v>0</v>
      </c>
      <c r="K578" s="78"/>
      <c r="L578" s="75"/>
      <c r="M578" s="31">
        <f t="shared" si="62"/>
        <v>43.797654223603928</v>
      </c>
      <c r="N578" s="31">
        <f t="shared" si="62"/>
        <v>23.568419501998282</v>
      </c>
      <c r="O578" s="31">
        <f t="shared" si="62"/>
        <v>22.142189202234025</v>
      </c>
      <c r="P578" s="31">
        <f t="shared" si="62"/>
        <v>24.159618275007336</v>
      </c>
      <c r="Q578" s="31">
        <f t="shared" si="62"/>
        <v>25.198462948932622</v>
      </c>
      <c r="R578" s="75"/>
      <c r="S578" s="73"/>
      <c r="T578" s="76"/>
    </row>
    <row r="579" spans="1:20" x14ac:dyDescent="0.25">
      <c r="A579" s="25">
        <v>42971.916699768517</v>
      </c>
      <c r="B579" s="26">
        <v>20.609000000000002</v>
      </c>
      <c r="C579" s="27">
        <v>466.99993999999998</v>
      </c>
      <c r="D579" s="26">
        <v>0</v>
      </c>
      <c r="E579" s="27">
        <v>0</v>
      </c>
      <c r="F579" s="28">
        <f t="shared" si="63"/>
        <v>20.609000000000002</v>
      </c>
      <c r="G579" s="28">
        <f t="shared" si="63"/>
        <v>466.99993999999998</v>
      </c>
      <c r="H579" s="29">
        <v>0</v>
      </c>
      <c r="I579" s="30">
        <f t="shared" si="58"/>
        <v>20.609000000000002</v>
      </c>
      <c r="J579" s="31">
        <f t="shared" si="57"/>
        <v>22.659999999999997</v>
      </c>
      <c r="K579" s="78"/>
      <c r="L579" s="75"/>
      <c r="M579" s="31">
        <f t="shared" si="62"/>
        <v>43.797654223603928</v>
      </c>
      <c r="N579" s="31">
        <f t="shared" si="62"/>
        <v>23.568419501998282</v>
      </c>
      <c r="O579" s="31">
        <f t="shared" si="62"/>
        <v>22.142189202234025</v>
      </c>
      <c r="P579" s="31">
        <f t="shared" si="62"/>
        <v>24.159618275007336</v>
      </c>
      <c r="Q579" s="31">
        <f t="shared" si="62"/>
        <v>25.198462948932622</v>
      </c>
      <c r="R579" s="75"/>
      <c r="S579" s="73"/>
      <c r="T579" s="76"/>
    </row>
    <row r="580" spans="1:20" x14ac:dyDescent="0.25">
      <c r="A580" s="25">
        <v>42971.958366493054</v>
      </c>
      <c r="B580" s="26">
        <v>92.974999999999994</v>
      </c>
      <c r="C580" s="27">
        <v>2038.94175</v>
      </c>
      <c r="D580" s="26">
        <v>0</v>
      </c>
      <c r="E580" s="27">
        <v>0</v>
      </c>
      <c r="F580" s="28">
        <f t="shared" si="63"/>
        <v>92.974999999999994</v>
      </c>
      <c r="G580" s="28">
        <f t="shared" si="63"/>
        <v>2038.94175</v>
      </c>
      <c r="H580" s="29">
        <v>0</v>
      </c>
      <c r="I580" s="30">
        <f t="shared" si="58"/>
        <v>92.974999999999994</v>
      </c>
      <c r="J580" s="31">
        <f t="shared" si="57"/>
        <v>21.93</v>
      </c>
      <c r="K580" s="78"/>
      <c r="L580" s="75"/>
      <c r="M580" s="31">
        <f t="shared" si="62"/>
        <v>43.797654223603928</v>
      </c>
      <c r="N580" s="31">
        <f t="shared" si="62"/>
        <v>23.568419501998282</v>
      </c>
      <c r="O580" s="31">
        <f t="shared" si="62"/>
        <v>22.142189202234025</v>
      </c>
      <c r="P580" s="31">
        <f t="shared" si="62"/>
        <v>24.159618275007336</v>
      </c>
      <c r="Q580" s="31">
        <f t="shared" si="62"/>
        <v>25.198462948932622</v>
      </c>
      <c r="R580" s="75"/>
      <c r="S580" s="73"/>
      <c r="T580" s="76"/>
    </row>
    <row r="581" spans="1:20" x14ac:dyDescent="0.25">
      <c r="A581" s="25">
        <v>42972.000033217591</v>
      </c>
      <c r="B581" s="26">
        <v>130.82499999999999</v>
      </c>
      <c r="C581" s="27">
        <v>2581.1772500000002</v>
      </c>
      <c r="D581" s="26">
        <v>7.4640000000000004</v>
      </c>
      <c r="E581" s="27">
        <v>147.26400000000001</v>
      </c>
      <c r="F581" s="28">
        <f t="shared" si="63"/>
        <v>123.36099999999999</v>
      </c>
      <c r="G581" s="28">
        <f t="shared" si="63"/>
        <v>2433.9132500000001</v>
      </c>
      <c r="H581" s="29">
        <v>0</v>
      </c>
      <c r="I581" s="30">
        <f t="shared" si="58"/>
        <v>123.36099999999999</v>
      </c>
      <c r="J581" s="31">
        <f t="shared" si="57"/>
        <v>19.730005836528566</v>
      </c>
      <c r="K581" s="78"/>
      <c r="L581" s="75"/>
      <c r="M581" s="31">
        <f t="shared" si="62"/>
        <v>43.797654223603928</v>
      </c>
      <c r="N581" s="31">
        <f t="shared" si="62"/>
        <v>23.568419501998282</v>
      </c>
      <c r="O581" s="31">
        <f t="shared" si="62"/>
        <v>22.142189202234025</v>
      </c>
      <c r="P581" s="31">
        <f t="shared" si="62"/>
        <v>24.159618275007336</v>
      </c>
      <c r="Q581" s="31">
        <f t="shared" si="62"/>
        <v>25.198462948932622</v>
      </c>
      <c r="R581" s="75"/>
      <c r="S581" s="73"/>
      <c r="T581" s="76"/>
    </row>
    <row r="582" spans="1:20" x14ac:dyDescent="0.25">
      <c r="A582" s="25">
        <v>42972.041699942129</v>
      </c>
      <c r="B582" s="26">
        <v>82.436999999999998</v>
      </c>
      <c r="C582" s="27">
        <v>1584.8528099999999</v>
      </c>
      <c r="D582" s="26">
        <v>0</v>
      </c>
      <c r="E582" s="27">
        <v>0</v>
      </c>
      <c r="F582" s="28">
        <f t="shared" si="63"/>
        <v>82.436999999999998</v>
      </c>
      <c r="G582" s="28">
        <f t="shared" si="63"/>
        <v>1584.8528099999999</v>
      </c>
      <c r="H582" s="29">
        <v>0</v>
      </c>
      <c r="I582" s="30">
        <f t="shared" si="58"/>
        <v>82.436999999999998</v>
      </c>
      <c r="J582" s="31">
        <f t="shared" si="57"/>
        <v>19.225018013755957</v>
      </c>
      <c r="K582" s="78"/>
      <c r="L582" s="75"/>
      <c r="M582" s="31">
        <f t="shared" si="62"/>
        <v>43.797654223603928</v>
      </c>
      <c r="N582" s="31">
        <f t="shared" si="62"/>
        <v>23.568419501998282</v>
      </c>
      <c r="O582" s="31">
        <f t="shared" si="62"/>
        <v>22.142189202234025</v>
      </c>
      <c r="P582" s="31">
        <f t="shared" si="62"/>
        <v>24.159618275007336</v>
      </c>
      <c r="Q582" s="31">
        <f t="shared" si="62"/>
        <v>25.198462948932622</v>
      </c>
      <c r="R582" s="75"/>
      <c r="S582" s="73"/>
      <c r="T582" s="76"/>
    </row>
    <row r="583" spans="1:20" x14ac:dyDescent="0.25">
      <c r="A583" s="25">
        <v>42972.083366666666</v>
      </c>
      <c r="B583" s="26">
        <v>55</v>
      </c>
      <c r="C583" s="27">
        <v>993.85</v>
      </c>
      <c r="D583" s="26">
        <v>0</v>
      </c>
      <c r="E583" s="27">
        <v>0</v>
      </c>
      <c r="F583" s="28">
        <f t="shared" si="63"/>
        <v>55</v>
      </c>
      <c r="G583" s="28">
        <f t="shared" si="63"/>
        <v>993.85</v>
      </c>
      <c r="H583" s="29">
        <v>0</v>
      </c>
      <c r="I583" s="30">
        <f t="shared" si="58"/>
        <v>55</v>
      </c>
      <c r="J583" s="31">
        <f t="shared" ref="J583:J646" si="64">IF(F583&gt;0,G583/F583,0)</f>
        <v>18.07</v>
      </c>
      <c r="K583" s="78"/>
      <c r="L583" s="75"/>
      <c r="M583" s="31">
        <f t="shared" si="62"/>
        <v>43.797654223603928</v>
      </c>
      <c r="N583" s="31">
        <f t="shared" si="62"/>
        <v>23.568419501998282</v>
      </c>
      <c r="O583" s="31">
        <f t="shared" si="62"/>
        <v>22.142189202234025</v>
      </c>
      <c r="P583" s="31">
        <f t="shared" si="62"/>
        <v>24.159618275007336</v>
      </c>
      <c r="Q583" s="31">
        <f t="shared" si="62"/>
        <v>25.198462948932622</v>
      </c>
      <c r="R583" s="75"/>
      <c r="S583" s="73"/>
      <c r="T583" s="76"/>
    </row>
    <row r="584" spans="1:20" x14ac:dyDescent="0.25">
      <c r="A584" s="25">
        <v>42972.125033391203</v>
      </c>
      <c r="B584" s="26">
        <v>39.154000000000003</v>
      </c>
      <c r="C584" s="27">
        <v>659.70326599999999</v>
      </c>
      <c r="D584" s="26">
        <v>0</v>
      </c>
      <c r="E584" s="27">
        <v>0</v>
      </c>
      <c r="F584" s="28">
        <f t="shared" si="63"/>
        <v>39.154000000000003</v>
      </c>
      <c r="G584" s="28">
        <f t="shared" si="63"/>
        <v>659.70326599999999</v>
      </c>
      <c r="H584" s="29">
        <v>0</v>
      </c>
      <c r="I584" s="30">
        <f t="shared" ref="I584:I647" si="65">F584-H584</f>
        <v>39.154000000000003</v>
      </c>
      <c r="J584" s="31">
        <f t="shared" si="64"/>
        <v>16.848936660366753</v>
      </c>
      <c r="K584" s="78"/>
      <c r="L584" s="75"/>
      <c r="M584" s="31">
        <f t="shared" ref="M584:Q599" si="66">M583</f>
        <v>43.797654223603928</v>
      </c>
      <c r="N584" s="31">
        <f t="shared" si="66"/>
        <v>23.568419501998282</v>
      </c>
      <c r="O584" s="31">
        <f t="shared" si="66"/>
        <v>22.142189202234025</v>
      </c>
      <c r="P584" s="31">
        <f t="shared" si="66"/>
        <v>24.159618275007336</v>
      </c>
      <c r="Q584" s="31">
        <f t="shared" si="66"/>
        <v>25.198462948932622</v>
      </c>
      <c r="R584" s="75"/>
      <c r="S584" s="73"/>
      <c r="T584" s="76"/>
    </row>
    <row r="585" spans="1:20" x14ac:dyDescent="0.25">
      <c r="A585" s="25">
        <v>42972.16670011574</v>
      </c>
      <c r="B585" s="26">
        <v>33.582999999999998</v>
      </c>
      <c r="C585" s="27">
        <v>549.84752000000003</v>
      </c>
      <c r="D585" s="26">
        <v>0</v>
      </c>
      <c r="E585" s="27">
        <v>0</v>
      </c>
      <c r="F585" s="28">
        <f t="shared" si="63"/>
        <v>33.582999999999998</v>
      </c>
      <c r="G585" s="28">
        <f t="shared" si="63"/>
        <v>549.84752000000003</v>
      </c>
      <c r="H585" s="29">
        <v>0</v>
      </c>
      <c r="I585" s="30">
        <f t="shared" si="65"/>
        <v>33.582999999999998</v>
      </c>
      <c r="J585" s="31">
        <f t="shared" si="64"/>
        <v>16.372793377601763</v>
      </c>
      <c r="K585" s="78"/>
      <c r="L585" s="75"/>
      <c r="M585" s="31">
        <f t="shared" si="66"/>
        <v>43.797654223603928</v>
      </c>
      <c r="N585" s="31">
        <f t="shared" si="66"/>
        <v>23.568419501998282</v>
      </c>
      <c r="O585" s="31">
        <f t="shared" si="66"/>
        <v>22.142189202234025</v>
      </c>
      <c r="P585" s="31">
        <f t="shared" si="66"/>
        <v>24.159618275007336</v>
      </c>
      <c r="Q585" s="31">
        <f t="shared" si="66"/>
        <v>25.198462948932622</v>
      </c>
      <c r="R585" s="75"/>
      <c r="S585" s="73"/>
      <c r="T585" s="76"/>
    </row>
    <row r="586" spans="1:20" x14ac:dyDescent="0.25">
      <c r="A586" s="25">
        <v>42972.208366840277</v>
      </c>
      <c r="B586" s="34">
        <v>39.200000000000003</v>
      </c>
      <c r="C586" s="35">
        <v>662.08799999999997</v>
      </c>
      <c r="D586" s="34">
        <v>0</v>
      </c>
      <c r="E586" s="35">
        <v>0</v>
      </c>
      <c r="F586" s="28">
        <f t="shared" si="63"/>
        <v>39.200000000000003</v>
      </c>
      <c r="G586" s="28">
        <f t="shared" si="63"/>
        <v>662.08799999999997</v>
      </c>
      <c r="H586" s="29">
        <v>0</v>
      </c>
      <c r="I586" s="30">
        <f t="shared" si="65"/>
        <v>39.200000000000003</v>
      </c>
      <c r="J586" s="31">
        <f t="shared" si="64"/>
        <v>16.889999999999997</v>
      </c>
      <c r="K586" s="78"/>
      <c r="L586" s="75"/>
      <c r="M586" s="31">
        <f t="shared" si="66"/>
        <v>43.797654223603928</v>
      </c>
      <c r="N586" s="31">
        <f t="shared" si="66"/>
        <v>23.568419501998282</v>
      </c>
      <c r="O586" s="31">
        <f t="shared" si="66"/>
        <v>22.142189202234025</v>
      </c>
      <c r="P586" s="31">
        <f t="shared" si="66"/>
        <v>24.159618275007336</v>
      </c>
      <c r="Q586" s="31">
        <f t="shared" si="66"/>
        <v>25.198462948932622</v>
      </c>
      <c r="R586" s="75"/>
      <c r="S586" s="73"/>
      <c r="T586" s="76"/>
    </row>
    <row r="587" spans="1:20" x14ac:dyDescent="0.25">
      <c r="A587" s="25">
        <v>42972.250033564815</v>
      </c>
      <c r="B587" s="34">
        <v>57.9</v>
      </c>
      <c r="C587" s="35">
        <v>1042.779</v>
      </c>
      <c r="D587" s="34">
        <v>7.3520000000000003</v>
      </c>
      <c r="E587" s="35">
        <v>132.41</v>
      </c>
      <c r="F587" s="28">
        <f t="shared" si="63"/>
        <v>50.548000000000002</v>
      </c>
      <c r="G587" s="28">
        <f t="shared" si="63"/>
        <v>910.36900000000003</v>
      </c>
      <c r="H587" s="29">
        <v>0</v>
      </c>
      <c r="I587" s="30">
        <f t="shared" si="65"/>
        <v>50.548000000000002</v>
      </c>
      <c r="J587" s="31">
        <f t="shared" si="64"/>
        <v>18.009990504075333</v>
      </c>
      <c r="K587" s="78"/>
      <c r="L587" s="75"/>
      <c r="M587" s="31">
        <f t="shared" si="66"/>
        <v>43.797654223603928</v>
      </c>
      <c r="N587" s="31">
        <f t="shared" si="66"/>
        <v>23.568419501998282</v>
      </c>
      <c r="O587" s="31">
        <f t="shared" si="66"/>
        <v>22.142189202234025</v>
      </c>
      <c r="P587" s="31">
        <f t="shared" si="66"/>
        <v>24.159618275007336</v>
      </c>
      <c r="Q587" s="31">
        <f t="shared" si="66"/>
        <v>25.198462948932622</v>
      </c>
      <c r="R587" s="75"/>
      <c r="S587" s="73"/>
      <c r="T587" s="76"/>
    </row>
    <row r="588" spans="1:20" x14ac:dyDescent="0.25">
      <c r="A588" s="25">
        <v>42972.291700289352</v>
      </c>
      <c r="B588" s="34">
        <v>85</v>
      </c>
      <c r="C588" s="35">
        <v>1734.85</v>
      </c>
      <c r="D588" s="34">
        <v>0</v>
      </c>
      <c r="E588" s="35">
        <v>0</v>
      </c>
      <c r="F588" s="28">
        <f t="shared" si="63"/>
        <v>85</v>
      </c>
      <c r="G588" s="28">
        <f t="shared" si="63"/>
        <v>1734.85</v>
      </c>
      <c r="H588" s="29">
        <v>0</v>
      </c>
      <c r="I588" s="30">
        <f t="shared" si="65"/>
        <v>85</v>
      </c>
      <c r="J588" s="31">
        <f t="shared" si="64"/>
        <v>20.41</v>
      </c>
      <c r="K588" s="78"/>
      <c r="L588" s="75"/>
      <c r="M588" s="31">
        <f t="shared" si="66"/>
        <v>43.797654223603928</v>
      </c>
      <c r="N588" s="31">
        <f t="shared" si="66"/>
        <v>23.568419501998282</v>
      </c>
      <c r="O588" s="31">
        <f t="shared" si="66"/>
        <v>22.142189202234025</v>
      </c>
      <c r="P588" s="31">
        <f t="shared" si="66"/>
        <v>24.159618275007336</v>
      </c>
      <c r="Q588" s="31">
        <f t="shared" si="66"/>
        <v>25.198462948932622</v>
      </c>
      <c r="R588" s="75"/>
      <c r="S588" s="73"/>
      <c r="T588" s="76"/>
    </row>
    <row r="589" spans="1:20" x14ac:dyDescent="0.25">
      <c r="A589" s="25">
        <v>42972.333367013889</v>
      </c>
      <c r="B589" s="34">
        <v>98.1</v>
      </c>
      <c r="C589" s="35">
        <v>2069.91</v>
      </c>
      <c r="D589" s="34">
        <v>0</v>
      </c>
      <c r="E589" s="35">
        <v>0</v>
      </c>
      <c r="F589" s="28">
        <f t="shared" si="63"/>
        <v>98.1</v>
      </c>
      <c r="G589" s="28">
        <f t="shared" si="63"/>
        <v>2069.91</v>
      </c>
      <c r="H589" s="29">
        <v>0</v>
      </c>
      <c r="I589" s="30">
        <f t="shared" si="65"/>
        <v>98.1</v>
      </c>
      <c r="J589" s="31">
        <f t="shared" si="64"/>
        <v>21.1</v>
      </c>
      <c r="K589" s="78"/>
      <c r="L589" s="75"/>
      <c r="M589" s="31">
        <f t="shared" si="66"/>
        <v>43.797654223603928</v>
      </c>
      <c r="N589" s="31">
        <f t="shared" si="66"/>
        <v>23.568419501998282</v>
      </c>
      <c r="O589" s="31">
        <f t="shared" si="66"/>
        <v>22.142189202234025</v>
      </c>
      <c r="P589" s="31">
        <f t="shared" si="66"/>
        <v>24.159618275007336</v>
      </c>
      <c r="Q589" s="31">
        <f t="shared" si="66"/>
        <v>25.198462948932622</v>
      </c>
      <c r="R589" s="75"/>
      <c r="S589" s="73"/>
      <c r="T589" s="76"/>
    </row>
    <row r="590" spans="1:20" x14ac:dyDescent="0.25">
      <c r="A590" s="25">
        <v>42972.375033738426</v>
      </c>
      <c r="B590" s="34">
        <v>48.835000000000001</v>
      </c>
      <c r="C590" s="35">
        <v>1075.3467000000001</v>
      </c>
      <c r="D590" s="34">
        <v>0</v>
      </c>
      <c r="E590" s="35">
        <v>0</v>
      </c>
      <c r="F590" s="28">
        <f t="shared" si="63"/>
        <v>48.835000000000001</v>
      </c>
      <c r="G590" s="28">
        <f t="shared" si="63"/>
        <v>1075.3467000000001</v>
      </c>
      <c r="H590" s="29">
        <v>0</v>
      </c>
      <c r="I590" s="30">
        <f t="shared" si="65"/>
        <v>48.835000000000001</v>
      </c>
      <c r="J590" s="31">
        <f t="shared" si="64"/>
        <v>22.02</v>
      </c>
      <c r="K590" s="78"/>
      <c r="L590" s="75"/>
      <c r="M590" s="31">
        <f t="shared" si="66"/>
        <v>43.797654223603928</v>
      </c>
      <c r="N590" s="31">
        <f t="shared" si="66"/>
        <v>23.568419501998282</v>
      </c>
      <c r="O590" s="31">
        <f t="shared" si="66"/>
        <v>22.142189202234025</v>
      </c>
      <c r="P590" s="31">
        <f t="shared" si="66"/>
        <v>24.159618275007336</v>
      </c>
      <c r="Q590" s="31">
        <f t="shared" si="66"/>
        <v>25.198462948932622</v>
      </c>
      <c r="R590" s="75"/>
      <c r="S590" s="73"/>
      <c r="T590" s="76"/>
    </row>
    <row r="591" spans="1:20" x14ac:dyDescent="0.25">
      <c r="A591" s="25">
        <v>42972.416700462963</v>
      </c>
      <c r="B591" s="26">
        <v>0</v>
      </c>
      <c r="C591" s="27">
        <v>0</v>
      </c>
      <c r="D591" s="26">
        <v>0</v>
      </c>
      <c r="E591" s="27">
        <v>0</v>
      </c>
      <c r="F591" s="28">
        <f t="shared" si="63"/>
        <v>0</v>
      </c>
      <c r="G591" s="28">
        <f t="shared" si="63"/>
        <v>0</v>
      </c>
      <c r="H591" s="29">
        <v>0</v>
      </c>
      <c r="I591" s="30">
        <f t="shared" si="65"/>
        <v>0</v>
      </c>
      <c r="J591" s="31">
        <f t="shared" si="64"/>
        <v>0</v>
      </c>
      <c r="K591" s="78"/>
      <c r="L591" s="75"/>
      <c r="M591" s="31">
        <f t="shared" si="66"/>
        <v>43.797654223603928</v>
      </c>
      <c r="N591" s="31">
        <f t="shared" si="66"/>
        <v>23.568419501998282</v>
      </c>
      <c r="O591" s="31">
        <f t="shared" si="66"/>
        <v>22.142189202234025</v>
      </c>
      <c r="P591" s="31">
        <f t="shared" si="66"/>
        <v>24.159618275007336</v>
      </c>
      <c r="Q591" s="31">
        <f t="shared" si="66"/>
        <v>25.198462948932622</v>
      </c>
      <c r="R591" s="75"/>
      <c r="S591" s="73"/>
      <c r="T591" s="76"/>
    </row>
    <row r="592" spans="1:20" x14ac:dyDescent="0.25">
      <c r="A592" s="25">
        <v>42972.458367187501</v>
      </c>
      <c r="B592" s="26">
        <v>12.337</v>
      </c>
      <c r="C592" s="27">
        <v>292.75700999999998</v>
      </c>
      <c r="D592" s="26">
        <v>7.9650000000000007</v>
      </c>
      <c r="E592" s="27">
        <v>189.01500000000001</v>
      </c>
      <c r="F592" s="28">
        <f t="shared" si="63"/>
        <v>4.371999999999999</v>
      </c>
      <c r="G592" s="28">
        <f t="shared" si="63"/>
        <v>103.74200999999996</v>
      </c>
      <c r="H592" s="29">
        <v>0</v>
      </c>
      <c r="I592" s="30">
        <f t="shared" si="65"/>
        <v>4.371999999999999</v>
      </c>
      <c r="J592" s="31">
        <f t="shared" si="64"/>
        <v>23.728730558096977</v>
      </c>
      <c r="K592" s="78"/>
      <c r="L592" s="75"/>
      <c r="M592" s="31">
        <f t="shared" si="66"/>
        <v>43.797654223603928</v>
      </c>
      <c r="N592" s="31">
        <f t="shared" si="66"/>
        <v>23.568419501998282</v>
      </c>
      <c r="O592" s="31">
        <f t="shared" si="66"/>
        <v>22.142189202234025</v>
      </c>
      <c r="P592" s="31">
        <f t="shared" si="66"/>
        <v>24.159618275007336</v>
      </c>
      <c r="Q592" s="31">
        <f t="shared" si="66"/>
        <v>25.198462948932622</v>
      </c>
      <c r="R592" s="75"/>
      <c r="S592" s="73"/>
      <c r="T592" s="76"/>
    </row>
    <row r="593" spans="1:20" x14ac:dyDescent="0.25">
      <c r="A593" s="25">
        <v>42972.500033912038</v>
      </c>
      <c r="B593" s="26">
        <v>72.442999999999998</v>
      </c>
      <c r="C593" s="27">
        <v>1942.9212600000001</v>
      </c>
      <c r="D593" s="26">
        <v>72.442999999999998</v>
      </c>
      <c r="E593" s="27">
        <v>1942.921</v>
      </c>
      <c r="F593" s="28">
        <f t="shared" si="63"/>
        <v>0</v>
      </c>
      <c r="G593" s="28">
        <f t="shared" si="63"/>
        <v>2.6000000002568413E-4</v>
      </c>
      <c r="H593" s="29">
        <v>0</v>
      </c>
      <c r="I593" s="30">
        <f t="shared" si="65"/>
        <v>0</v>
      </c>
      <c r="J593" s="31">
        <f t="shared" si="64"/>
        <v>0</v>
      </c>
      <c r="K593" s="78"/>
      <c r="L593" s="75"/>
      <c r="M593" s="31">
        <f t="shared" si="66"/>
        <v>43.797654223603928</v>
      </c>
      <c r="N593" s="31">
        <f t="shared" si="66"/>
        <v>23.568419501998282</v>
      </c>
      <c r="O593" s="31">
        <f t="shared" si="66"/>
        <v>22.142189202234025</v>
      </c>
      <c r="P593" s="31">
        <f t="shared" si="66"/>
        <v>24.159618275007336</v>
      </c>
      <c r="Q593" s="31">
        <f t="shared" si="66"/>
        <v>25.198462948932622</v>
      </c>
      <c r="R593" s="75"/>
      <c r="S593" s="73"/>
      <c r="T593" s="76"/>
    </row>
    <row r="594" spans="1:20" x14ac:dyDescent="0.25">
      <c r="A594" s="25">
        <v>42972.541700636575</v>
      </c>
      <c r="B594" s="26">
        <v>50.026000000000003</v>
      </c>
      <c r="C594" s="27">
        <v>3799.97496</v>
      </c>
      <c r="D594" s="26">
        <v>50.026000000000003</v>
      </c>
      <c r="E594" s="27">
        <v>3799.9750000000004</v>
      </c>
      <c r="F594" s="28">
        <f t="shared" si="63"/>
        <v>0</v>
      </c>
      <c r="G594" s="28">
        <f t="shared" si="63"/>
        <v>-4.0000000353757059E-5</v>
      </c>
      <c r="H594" s="29">
        <v>0</v>
      </c>
      <c r="I594" s="30">
        <f t="shared" si="65"/>
        <v>0</v>
      </c>
      <c r="J594" s="31">
        <f t="shared" si="64"/>
        <v>0</v>
      </c>
      <c r="K594" s="78"/>
      <c r="L594" s="75"/>
      <c r="M594" s="31">
        <f t="shared" si="66"/>
        <v>43.797654223603928</v>
      </c>
      <c r="N594" s="31">
        <f t="shared" si="66"/>
        <v>23.568419501998282</v>
      </c>
      <c r="O594" s="31">
        <f t="shared" si="66"/>
        <v>22.142189202234025</v>
      </c>
      <c r="P594" s="31">
        <f t="shared" si="66"/>
        <v>24.159618275007336</v>
      </c>
      <c r="Q594" s="31">
        <f t="shared" si="66"/>
        <v>25.198462948932622</v>
      </c>
      <c r="R594" s="75"/>
      <c r="S594" s="73"/>
      <c r="T594" s="76"/>
    </row>
    <row r="595" spans="1:20" x14ac:dyDescent="0.25">
      <c r="A595" s="25">
        <v>42972.583367361112</v>
      </c>
      <c r="B595" s="26">
        <v>104.29300000000001</v>
      </c>
      <c r="C595" s="27">
        <v>2534.3199</v>
      </c>
      <c r="D595" s="26">
        <v>0</v>
      </c>
      <c r="E595" s="27">
        <v>0</v>
      </c>
      <c r="F595" s="28">
        <f t="shared" si="63"/>
        <v>104.29300000000001</v>
      </c>
      <c r="G595" s="28">
        <f t="shared" si="63"/>
        <v>2534.3199</v>
      </c>
      <c r="H595" s="29">
        <v>0</v>
      </c>
      <c r="I595" s="30">
        <f t="shared" si="65"/>
        <v>104.29300000000001</v>
      </c>
      <c r="J595" s="31">
        <f t="shared" si="64"/>
        <v>24.299999999999997</v>
      </c>
      <c r="K595" s="78"/>
      <c r="L595" s="75"/>
      <c r="M595" s="31">
        <f t="shared" si="66"/>
        <v>43.797654223603928</v>
      </c>
      <c r="N595" s="31">
        <f t="shared" si="66"/>
        <v>23.568419501998282</v>
      </c>
      <c r="O595" s="31">
        <f t="shared" si="66"/>
        <v>22.142189202234025</v>
      </c>
      <c r="P595" s="31">
        <f t="shared" si="66"/>
        <v>24.159618275007336</v>
      </c>
      <c r="Q595" s="31">
        <f t="shared" si="66"/>
        <v>25.198462948932622</v>
      </c>
      <c r="R595" s="75"/>
      <c r="S595" s="73"/>
      <c r="T595" s="76"/>
    </row>
    <row r="596" spans="1:20" x14ac:dyDescent="0.25">
      <c r="A596" s="25">
        <v>42972.62503408565</v>
      </c>
      <c r="B596" s="26">
        <v>148.96899999999999</v>
      </c>
      <c r="C596" s="27">
        <v>3713.7971699999998</v>
      </c>
      <c r="D596" s="26">
        <v>7.1120000000000001</v>
      </c>
      <c r="E596" s="27">
        <v>177.309</v>
      </c>
      <c r="F596" s="28">
        <f t="shared" si="63"/>
        <v>141.857</v>
      </c>
      <c r="G596" s="28">
        <f t="shared" si="63"/>
        <v>3536.4881699999996</v>
      </c>
      <c r="H596" s="29">
        <v>0</v>
      </c>
      <c r="I596" s="30">
        <f t="shared" si="65"/>
        <v>141.857</v>
      </c>
      <c r="J596" s="31">
        <f t="shared" si="64"/>
        <v>24.92995178242878</v>
      </c>
      <c r="K596" s="78"/>
      <c r="L596" s="75"/>
      <c r="M596" s="31">
        <f t="shared" si="66"/>
        <v>43.797654223603928</v>
      </c>
      <c r="N596" s="31">
        <f t="shared" si="66"/>
        <v>23.568419501998282</v>
      </c>
      <c r="O596" s="31">
        <f t="shared" si="66"/>
        <v>22.142189202234025</v>
      </c>
      <c r="P596" s="31">
        <f t="shared" si="66"/>
        <v>24.159618275007336</v>
      </c>
      <c r="Q596" s="31">
        <f t="shared" si="66"/>
        <v>25.198462948932622</v>
      </c>
      <c r="R596" s="75"/>
      <c r="S596" s="73"/>
      <c r="T596" s="76"/>
    </row>
    <row r="597" spans="1:20" x14ac:dyDescent="0.25">
      <c r="A597" s="25">
        <v>42972.666700810187</v>
      </c>
      <c r="B597" s="26">
        <v>103.47799999999999</v>
      </c>
      <c r="C597" s="27">
        <v>2806.3233599999999</v>
      </c>
      <c r="D597" s="26">
        <v>103.47800000000001</v>
      </c>
      <c r="E597" s="27">
        <v>2806.3230000000003</v>
      </c>
      <c r="F597" s="28">
        <f t="shared" si="63"/>
        <v>0</v>
      </c>
      <c r="G597" s="28">
        <f t="shared" si="63"/>
        <v>3.5999999954583473E-4</v>
      </c>
      <c r="H597" s="29">
        <v>0</v>
      </c>
      <c r="I597" s="30">
        <f t="shared" si="65"/>
        <v>0</v>
      </c>
      <c r="J597" s="31">
        <f t="shared" si="64"/>
        <v>0</v>
      </c>
      <c r="K597" s="78"/>
      <c r="L597" s="75"/>
      <c r="M597" s="31">
        <f t="shared" si="66"/>
        <v>43.797654223603928</v>
      </c>
      <c r="N597" s="31">
        <f t="shared" si="66"/>
        <v>23.568419501998282</v>
      </c>
      <c r="O597" s="31">
        <f t="shared" si="66"/>
        <v>22.142189202234025</v>
      </c>
      <c r="P597" s="31">
        <f t="shared" si="66"/>
        <v>24.159618275007336</v>
      </c>
      <c r="Q597" s="31">
        <f t="shared" si="66"/>
        <v>25.198462948932622</v>
      </c>
      <c r="R597" s="75"/>
      <c r="S597" s="73"/>
      <c r="T597" s="76"/>
    </row>
    <row r="598" spans="1:20" x14ac:dyDescent="0.25">
      <c r="A598" s="25">
        <v>42972.708367534724</v>
      </c>
      <c r="B598" s="26">
        <v>79.974000000000004</v>
      </c>
      <c r="C598" s="27">
        <v>2244.07044</v>
      </c>
      <c r="D598" s="26">
        <v>79.974000000000004</v>
      </c>
      <c r="E598" s="27">
        <v>2244.0700000000002</v>
      </c>
      <c r="F598" s="28">
        <f t="shared" si="63"/>
        <v>0</v>
      </c>
      <c r="G598" s="28">
        <f t="shared" si="63"/>
        <v>4.3999999979860149E-4</v>
      </c>
      <c r="H598" s="29">
        <v>0</v>
      </c>
      <c r="I598" s="30">
        <f t="shared" si="65"/>
        <v>0</v>
      </c>
      <c r="J598" s="31">
        <f t="shared" si="64"/>
        <v>0</v>
      </c>
      <c r="K598" s="78"/>
      <c r="L598" s="75"/>
      <c r="M598" s="31">
        <f t="shared" si="66"/>
        <v>43.797654223603928</v>
      </c>
      <c r="N598" s="31">
        <f t="shared" si="66"/>
        <v>23.568419501998282</v>
      </c>
      <c r="O598" s="31">
        <f t="shared" si="66"/>
        <v>22.142189202234025</v>
      </c>
      <c r="P598" s="31">
        <f t="shared" si="66"/>
        <v>24.159618275007336</v>
      </c>
      <c r="Q598" s="31">
        <f t="shared" si="66"/>
        <v>25.198462948932622</v>
      </c>
      <c r="R598" s="75"/>
      <c r="S598" s="73"/>
      <c r="T598" s="76"/>
    </row>
    <row r="599" spans="1:20" x14ac:dyDescent="0.25">
      <c r="A599" s="25">
        <v>42972.750034259261</v>
      </c>
      <c r="B599" s="26">
        <v>60.085999999999999</v>
      </c>
      <c r="C599" s="27">
        <v>1676.3994</v>
      </c>
      <c r="D599" s="26">
        <v>60.086000000000006</v>
      </c>
      <c r="E599" s="27">
        <v>1676.3990000000001</v>
      </c>
      <c r="F599" s="28">
        <f t="shared" si="63"/>
        <v>0</v>
      </c>
      <c r="G599" s="28">
        <f t="shared" si="63"/>
        <v>3.9999999989959178E-4</v>
      </c>
      <c r="H599" s="29">
        <v>0</v>
      </c>
      <c r="I599" s="30">
        <f t="shared" si="65"/>
        <v>0</v>
      </c>
      <c r="J599" s="31">
        <f t="shared" si="64"/>
        <v>0</v>
      </c>
      <c r="K599" s="78"/>
      <c r="L599" s="75"/>
      <c r="M599" s="31">
        <f t="shared" si="66"/>
        <v>43.797654223603928</v>
      </c>
      <c r="N599" s="31">
        <f t="shared" si="66"/>
        <v>23.568419501998282</v>
      </c>
      <c r="O599" s="31">
        <f t="shared" si="66"/>
        <v>22.142189202234025</v>
      </c>
      <c r="P599" s="31">
        <f t="shared" si="66"/>
        <v>24.159618275007336</v>
      </c>
      <c r="Q599" s="31">
        <f t="shared" si="66"/>
        <v>25.198462948932622</v>
      </c>
      <c r="R599" s="75"/>
      <c r="S599" s="73"/>
      <c r="T599" s="76"/>
    </row>
    <row r="600" spans="1:20" x14ac:dyDescent="0.25">
      <c r="A600" s="25">
        <v>42972.791700983798</v>
      </c>
      <c r="B600" s="26">
        <v>44.868000000000002</v>
      </c>
      <c r="C600" s="27">
        <v>1138.30116</v>
      </c>
      <c r="D600" s="26">
        <v>0</v>
      </c>
      <c r="E600" s="27">
        <v>0</v>
      </c>
      <c r="F600" s="28">
        <f t="shared" si="63"/>
        <v>44.868000000000002</v>
      </c>
      <c r="G600" s="28">
        <f t="shared" si="63"/>
        <v>1138.30116</v>
      </c>
      <c r="H600" s="29">
        <v>0</v>
      </c>
      <c r="I600" s="30">
        <f t="shared" si="65"/>
        <v>44.868000000000002</v>
      </c>
      <c r="J600" s="31">
        <f t="shared" si="64"/>
        <v>25.369999999999997</v>
      </c>
      <c r="K600" s="78"/>
      <c r="L600" s="75"/>
      <c r="M600" s="31">
        <f t="shared" ref="M600:Q615" si="67">M599</f>
        <v>43.797654223603928</v>
      </c>
      <c r="N600" s="31">
        <f t="shared" si="67"/>
        <v>23.568419501998282</v>
      </c>
      <c r="O600" s="31">
        <f t="shared" si="67"/>
        <v>22.142189202234025</v>
      </c>
      <c r="P600" s="31">
        <f t="shared" si="67"/>
        <v>24.159618275007336</v>
      </c>
      <c r="Q600" s="31">
        <f t="shared" si="67"/>
        <v>25.198462948932622</v>
      </c>
      <c r="R600" s="75"/>
      <c r="S600" s="73"/>
      <c r="T600" s="76"/>
    </row>
    <row r="601" spans="1:20" x14ac:dyDescent="0.25">
      <c r="A601" s="25">
        <v>42972.833367708336</v>
      </c>
      <c r="B601" s="26">
        <v>53.893999999999998</v>
      </c>
      <c r="C601" s="27">
        <v>1200.21938</v>
      </c>
      <c r="D601" s="26">
        <v>0</v>
      </c>
      <c r="E601" s="27">
        <v>0</v>
      </c>
      <c r="F601" s="28">
        <f t="shared" si="63"/>
        <v>53.893999999999998</v>
      </c>
      <c r="G601" s="28">
        <f t="shared" si="63"/>
        <v>1200.21938</v>
      </c>
      <c r="H601" s="29">
        <v>0</v>
      </c>
      <c r="I601" s="30">
        <f t="shared" si="65"/>
        <v>53.893999999999998</v>
      </c>
      <c r="J601" s="31">
        <f t="shared" si="64"/>
        <v>22.27</v>
      </c>
      <c r="K601" s="78"/>
      <c r="L601" s="75"/>
      <c r="M601" s="31">
        <f t="shared" si="67"/>
        <v>43.797654223603928</v>
      </c>
      <c r="N601" s="31">
        <f t="shared" si="67"/>
        <v>23.568419501998282</v>
      </c>
      <c r="O601" s="31">
        <f t="shared" si="67"/>
        <v>22.142189202234025</v>
      </c>
      <c r="P601" s="31">
        <f t="shared" si="67"/>
        <v>24.159618275007336</v>
      </c>
      <c r="Q601" s="31">
        <f t="shared" si="67"/>
        <v>25.198462948932622</v>
      </c>
      <c r="R601" s="75"/>
      <c r="S601" s="73"/>
      <c r="T601" s="76"/>
    </row>
    <row r="602" spans="1:20" x14ac:dyDescent="0.25">
      <c r="A602" s="25">
        <v>42972.875034432873</v>
      </c>
      <c r="B602" s="26">
        <v>62.31</v>
      </c>
      <c r="C602" s="27">
        <v>1503.5402999999999</v>
      </c>
      <c r="D602" s="26">
        <v>0</v>
      </c>
      <c r="E602" s="27">
        <v>0</v>
      </c>
      <c r="F602" s="28">
        <f t="shared" si="63"/>
        <v>62.31</v>
      </c>
      <c r="G602" s="28">
        <f t="shared" si="63"/>
        <v>1503.5402999999999</v>
      </c>
      <c r="H602" s="29">
        <v>0</v>
      </c>
      <c r="I602" s="30">
        <f t="shared" si="65"/>
        <v>62.31</v>
      </c>
      <c r="J602" s="31">
        <f t="shared" si="64"/>
        <v>24.13</v>
      </c>
      <c r="K602" s="78"/>
      <c r="L602" s="75"/>
      <c r="M602" s="31">
        <f t="shared" si="67"/>
        <v>43.797654223603928</v>
      </c>
      <c r="N602" s="31">
        <f t="shared" si="67"/>
        <v>23.568419501998282</v>
      </c>
      <c r="O602" s="31">
        <f t="shared" si="67"/>
        <v>22.142189202234025</v>
      </c>
      <c r="P602" s="31">
        <f t="shared" si="67"/>
        <v>24.159618275007336</v>
      </c>
      <c r="Q602" s="31">
        <f t="shared" si="67"/>
        <v>25.198462948932622</v>
      </c>
      <c r="R602" s="75"/>
      <c r="S602" s="73"/>
      <c r="T602" s="76"/>
    </row>
    <row r="603" spans="1:20" x14ac:dyDescent="0.25">
      <c r="A603" s="25">
        <v>42972.91670115741</v>
      </c>
      <c r="B603" s="26">
        <v>0</v>
      </c>
      <c r="C603" s="27">
        <v>0</v>
      </c>
      <c r="D603" s="26">
        <v>0</v>
      </c>
      <c r="E603" s="27">
        <v>0</v>
      </c>
      <c r="F603" s="28">
        <f t="shared" si="63"/>
        <v>0</v>
      </c>
      <c r="G603" s="28">
        <f t="shared" si="63"/>
        <v>0</v>
      </c>
      <c r="H603" s="29">
        <v>0</v>
      </c>
      <c r="I603" s="30">
        <f t="shared" si="65"/>
        <v>0</v>
      </c>
      <c r="J603" s="31">
        <f t="shared" si="64"/>
        <v>0</v>
      </c>
      <c r="K603" s="78"/>
      <c r="L603" s="75"/>
      <c r="M603" s="31">
        <f t="shared" si="67"/>
        <v>43.797654223603928</v>
      </c>
      <c r="N603" s="31">
        <f t="shared" si="67"/>
        <v>23.568419501998282</v>
      </c>
      <c r="O603" s="31">
        <f t="shared" si="67"/>
        <v>22.142189202234025</v>
      </c>
      <c r="P603" s="31">
        <f t="shared" si="67"/>
        <v>24.159618275007336</v>
      </c>
      <c r="Q603" s="31">
        <f t="shared" si="67"/>
        <v>25.198462948932622</v>
      </c>
      <c r="R603" s="75"/>
      <c r="S603" s="73"/>
      <c r="T603" s="76"/>
    </row>
    <row r="604" spans="1:20" x14ac:dyDescent="0.25">
      <c r="A604" s="25">
        <v>42972.958367881947</v>
      </c>
      <c r="B604" s="26">
        <v>101.41500000000001</v>
      </c>
      <c r="C604" s="27">
        <v>2184.4791</v>
      </c>
      <c r="D604" s="26">
        <v>4.7069999999999999</v>
      </c>
      <c r="E604" s="27">
        <v>101.38900000000001</v>
      </c>
      <c r="F604" s="28">
        <f t="shared" si="63"/>
        <v>96.708000000000013</v>
      </c>
      <c r="G604" s="28">
        <f t="shared" si="63"/>
        <v>2083.0900999999999</v>
      </c>
      <c r="H604" s="29">
        <v>0</v>
      </c>
      <c r="I604" s="30">
        <f t="shared" si="65"/>
        <v>96.708000000000013</v>
      </c>
      <c r="J604" s="31">
        <f t="shared" si="64"/>
        <v>21.539997725110638</v>
      </c>
      <c r="K604" s="78"/>
      <c r="L604" s="75"/>
      <c r="M604" s="31">
        <f t="shared" si="67"/>
        <v>43.797654223603928</v>
      </c>
      <c r="N604" s="31">
        <f t="shared" si="67"/>
        <v>23.568419501998282</v>
      </c>
      <c r="O604" s="31">
        <f t="shared" si="67"/>
        <v>22.142189202234025</v>
      </c>
      <c r="P604" s="31">
        <f t="shared" si="67"/>
        <v>24.159618275007336</v>
      </c>
      <c r="Q604" s="31">
        <f t="shared" si="67"/>
        <v>25.198462948932622</v>
      </c>
      <c r="R604" s="75"/>
      <c r="S604" s="73"/>
      <c r="T604" s="76"/>
    </row>
    <row r="605" spans="1:20" x14ac:dyDescent="0.25">
      <c r="A605" s="25">
        <v>42973.000034606484</v>
      </c>
      <c r="B605" s="26">
        <v>86</v>
      </c>
      <c r="C605" s="27">
        <v>1688.18</v>
      </c>
      <c r="D605" s="26">
        <v>0</v>
      </c>
      <c r="E605" s="27">
        <v>0</v>
      </c>
      <c r="F605" s="28">
        <f t="shared" si="63"/>
        <v>86</v>
      </c>
      <c r="G605" s="28">
        <f t="shared" si="63"/>
        <v>1688.18</v>
      </c>
      <c r="H605" s="29">
        <v>0</v>
      </c>
      <c r="I605" s="30">
        <f t="shared" si="65"/>
        <v>86</v>
      </c>
      <c r="J605" s="31">
        <f t="shared" si="64"/>
        <v>19.63</v>
      </c>
      <c r="K605" s="78"/>
      <c r="L605" s="75"/>
      <c r="M605" s="31">
        <f t="shared" si="67"/>
        <v>43.797654223603928</v>
      </c>
      <c r="N605" s="31">
        <f t="shared" si="67"/>
        <v>23.568419501998282</v>
      </c>
      <c r="O605" s="31">
        <f t="shared" si="67"/>
        <v>22.142189202234025</v>
      </c>
      <c r="P605" s="31">
        <f t="shared" si="67"/>
        <v>24.159618275007336</v>
      </c>
      <c r="Q605" s="31">
        <f t="shared" si="67"/>
        <v>25.198462948932622</v>
      </c>
      <c r="R605" s="75"/>
      <c r="S605" s="73"/>
      <c r="T605" s="76"/>
    </row>
    <row r="606" spans="1:20" x14ac:dyDescent="0.25">
      <c r="A606" s="25">
        <v>42973.041701331022</v>
      </c>
      <c r="B606" s="26">
        <v>71.2</v>
      </c>
      <c r="C606" s="27">
        <v>1243.152</v>
      </c>
      <c r="D606" s="26">
        <v>0</v>
      </c>
      <c r="E606" s="27">
        <v>0</v>
      </c>
      <c r="F606" s="28">
        <f t="shared" si="63"/>
        <v>71.2</v>
      </c>
      <c r="G606" s="28">
        <f t="shared" si="63"/>
        <v>1243.152</v>
      </c>
      <c r="H606" s="29">
        <v>0</v>
      </c>
      <c r="I606" s="30">
        <f t="shared" si="65"/>
        <v>71.2</v>
      </c>
      <c r="J606" s="31">
        <f t="shared" si="64"/>
        <v>17.46</v>
      </c>
      <c r="K606" s="78"/>
      <c r="L606" s="75"/>
      <c r="M606" s="31">
        <f t="shared" si="67"/>
        <v>43.797654223603928</v>
      </c>
      <c r="N606" s="31">
        <f t="shared" si="67"/>
        <v>23.568419501998282</v>
      </c>
      <c r="O606" s="31">
        <f t="shared" si="67"/>
        <v>22.142189202234025</v>
      </c>
      <c r="P606" s="31">
        <f t="shared" si="67"/>
        <v>24.159618275007336</v>
      </c>
      <c r="Q606" s="31">
        <f t="shared" si="67"/>
        <v>25.198462948932622</v>
      </c>
      <c r="R606" s="75"/>
      <c r="S606" s="73"/>
      <c r="T606" s="76"/>
    </row>
    <row r="607" spans="1:20" x14ac:dyDescent="0.25">
      <c r="A607" s="25">
        <v>42973.083368055559</v>
      </c>
      <c r="B607" s="26">
        <v>49.817000000000007</v>
      </c>
      <c r="C607" s="27">
        <v>842.33277999999996</v>
      </c>
      <c r="D607" s="26">
        <v>0</v>
      </c>
      <c r="E607" s="27">
        <v>0</v>
      </c>
      <c r="F607" s="28">
        <f t="shared" si="63"/>
        <v>49.817000000000007</v>
      </c>
      <c r="G607" s="28">
        <f t="shared" si="63"/>
        <v>842.33277999999996</v>
      </c>
      <c r="H607" s="29">
        <v>0</v>
      </c>
      <c r="I607" s="30">
        <f t="shared" si="65"/>
        <v>49.817000000000007</v>
      </c>
      <c r="J607" s="31">
        <f t="shared" si="64"/>
        <v>16.908540859545933</v>
      </c>
      <c r="K607" s="78"/>
      <c r="L607" s="75"/>
      <c r="M607" s="31">
        <f t="shared" si="67"/>
        <v>43.797654223603928</v>
      </c>
      <c r="N607" s="31">
        <f t="shared" si="67"/>
        <v>23.568419501998282</v>
      </c>
      <c r="O607" s="31">
        <f t="shared" si="67"/>
        <v>22.142189202234025</v>
      </c>
      <c r="P607" s="31">
        <f t="shared" si="67"/>
        <v>24.159618275007336</v>
      </c>
      <c r="Q607" s="31">
        <f t="shared" si="67"/>
        <v>25.198462948932622</v>
      </c>
      <c r="R607" s="75"/>
      <c r="S607" s="73"/>
      <c r="T607" s="76"/>
    </row>
    <row r="608" spans="1:20" x14ac:dyDescent="0.25">
      <c r="A608" s="25">
        <v>42973.125034780096</v>
      </c>
      <c r="B608" s="26">
        <v>34.954999999999998</v>
      </c>
      <c r="C608" s="27">
        <v>547.84989499999995</v>
      </c>
      <c r="D608" s="26">
        <v>0</v>
      </c>
      <c r="E608" s="27">
        <v>0</v>
      </c>
      <c r="F608" s="28">
        <f t="shared" si="63"/>
        <v>34.954999999999998</v>
      </c>
      <c r="G608" s="28">
        <f t="shared" si="63"/>
        <v>547.84989499999995</v>
      </c>
      <c r="H608" s="29">
        <v>0</v>
      </c>
      <c r="I608" s="30">
        <f t="shared" si="65"/>
        <v>34.954999999999998</v>
      </c>
      <c r="J608" s="31">
        <f t="shared" si="64"/>
        <v>15.6730051494779</v>
      </c>
      <c r="K608" s="78"/>
      <c r="L608" s="75"/>
      <c r="M608" s="31">
        <f t="shared" si="67"/>
        <v>43.797654223603928</v>
      </c>
      <c r="N608" s="31">
        <f t="shared" si="67"/>
        <v>23.568419501998282</v>
      </c>
      <c r="O608" s="31">
        <f t="shared" si="67"/>
        <v>22.142189202234025</v>
      </c>
      <c r="P608" s="31">
        <f t="shared" si="67"/>
        <v>24.159618275007336</v>
      </c>
      <c r="Q608" s="31">
        <f t="shared" si="67"/>
        <v>25.198462948932622</v>
      </c>
      <c r="R608" s="75"/>
      <c r="S608" s="73"/>
      <c r="T608" s="76"/>
    </row>
    <row r="609" spans="1:20" x14ac:dyDescent="0.25">
      <c r="A609" s="25">
        <v>42973.166701504633</v>
      </c>
      <c r="B609" s="26">
        <v>27.954999999999998</v>
      </c>
      <c r="C609" s="27">
        <v>463.96794999999997</v>
      </c>
      <c r="D609" s="26">
        <v>0</v>
      </c>
      <c r="E609" s="27">
        <v>0</v>
      </c>
      <c r="F609" s="28">
        <f t="shared" si="63"/>
        <v>27.954999999999998</v>
      </c>
      <c r="G609" s="28">
        <f t="shared" si="63"/>
        <v>463.96794999999997</v>
      </c>
      <c r="H609" s="29">
        <v>0</v>
      </c>
      <c r="I609" s="30">
        <f t="shared" si="65"/>
        <v>27.954999999999998</v>
      </c>
      <c r="J609" s="31">
        <f t="shared" si="64"/>
        <v>16.596957610445358</v>
      </c>
      <c r="K609" s="78"/>
      <c r="L609" s="75"/>
      <c r="M609" s="31">
        <f t="shared" si="67"/>
        <v>43.797654223603928</v>
      </c>
      <c r="N609" s="31">
        <f t="shared" si="67"/>
        <v>23.568419501998282</v>
      </c>
      <c r="O609" s="31">
        <f t="shared" si="67"/>
        <v>22.142189202234025</v>
      </c>
      <c r="P609" s="31">
        <f t="shared" si="67"/>
        <v>24.159618275007336</v>
      </c>
      <c r="Q609" s="31">
        <f t="shared" si="67"/>
        <v>25.198462948932622</v>
      </c>
      <c r="R609" s="75"/>
      <c r="S609" s="73"/>
      <c r="T609" s="76"/>
    </row>
    <row r="610" spans="1:20" x14ac:dyDescent="0.25">
      <c r="A610" s="25">
        <v>42973.208368229163</v>
      </c>
      <c r="B610" s="26">
        <v>26.817</v>
      </c>
      <c r="C610" s="27">
        <v>429.63239999999996</v>
      </c>
      <c r="D610" s="26">
        <v>0</v>
      </c>
      <c r="E610" s="27">
        <v>0</v>
      </c>
      <c r="F610" s="28">
        <f t="shared" si="63"/>
        <v>26.817</v>
      </c>
      <c r="G610" s="28">
        <f t="shared" si="63"/>
        <v>429.63239999999996</v>
      </c>
      <c r="H610" s="29">
        <v>0</v>
      </c>
      <c r="I610" s="30">
        <f t="shared" si="65"/>
        <v>26.817</v>
      </c>
      <c r="J610" s="31">
        <f t="shared" si="64"/>
        <v>16.020897192079648</v>
      </c>
      <c r="K610" s="78"/>
      <c r="L610" s="75"/>
      <c r="M610" s="31">
        <f t="shared" si="67"/>
        <v>43.797654223603928</v>
      </c>
      <c r="N610" s="31">
        <f t="shared" si="67"/>
        <v>23.568419501998282</v>
      </c>
      <c r="O610" s="31">
        <f t="shared" si="67"/>
        <v>22.142189202234025</v>
      </c>
      <c r="P610" s="31">
        <f t="shared" si="67"/>
        <v>24.159618275007336</v>
      </c>
      <c r="Q610" s="31">
        <f t="shared" si="67"/>
        <v>25.198462948932622</v>
      </c>
      <c r="R610" s="75"/>
      <c r="S610" s="73"/>
      <c r="T610" s="76"/>
    </row>
    <row r="611" spans="1:20" x14ac:dyDescent="0.25">
      <c r="A611" s="25">
        <v>42973.2500349537</v>
      </c>
      <c r="B611" s="26">
        <v>30.201999999999998</v>
      </c>
      <c r="C611" s="27">
        <v>497.39125999999999</v>
      </c>
      <c r="D611" s="26">
        <v>0</v>
      </c>
      <c r="E611" s="27">
        <v>0</v>
      </c>
      <c r="F611" s="28">
        <f t="shared" si="63"/>
        <v>30.201999999999998</v>
      </c>
      <c r="G611" s="28">
        <f t="shared" si="63"/>
        <v>497.39125999999999</v>
      </c>
      <c r="H611" s="29">
        <v>0</v>
      </c>
      <c r="I611" s="30">
        <f t="shared" si="65"/>
        <v>30.201999999999998</v>
      </c>
      <c r="J611" s="31">
        <f t="shared" si="64"/>
        <v>16.468818621283358</v>
      </c>
      <c r="K611" s="78"/>
      <c r="L611" s="75"/>
      <c r="M611" s="31">
        <f t="shared" si="67"/>
        <v>43.797654223603928</v>
      </c>
      <c r="N611" s="31">
        <f t="shared" si="67"/>
        <v>23.568419501998282</v>
      </c>
      <c r="O611" s="31">
        <f t="shared" si="67"/>
        <v>22.142189202234025</v>
      </c>
      <c r="P611" s="31">
        <f t="shared" si="67"/>
        <v>24.159618275007336</v>
      </c>
      <c r="Q611" s="31">
        <f t="shared" si="67"/>
        <v>25.198462948932622</v>
      </c>
      <c r="R611" s="75"/>
      <c r="S611" s="73"/>
      <c r="T611" s="76"/>
    </row>
    <row r="612" spans="1:20" x14ac:dyDescent="0.25">
      <c r="A612" s="25">
        <v>42973.291701678238</v>
      </c>
      <c r="B612" s="26">
        <v>39.799999999999997</v>
      </c>
      <c r="C612" s="27">
        <v>605.75599999999997</v>
      </c>
      <c r="D612" s="26">
        <v>0</v>
      </c>
      <c r="E612" s="27">
        <v>0</v>
      </c>
      <c r="F612" s="28">
        <f t="shared" si="63"/>
        <v>39.799999999999997</v>
      </c>
      <c r="G612" s="28">
        <f t="shared" si="63"/>
        <v>605.75599999999997</v>
      </c>
      <c r="H612" s="29">
        <v>0</v>
      </c>
      <c r="I612" s="30">
        <f t="shared" si="65"/>
        <v>39.799999999999997</v>
      </c>
      <c r="J612" s="31">
        <f t="shared" si="64"/>
        <v>15.22</v>
      </c>
      <c r="K612" s="78"/>
      <c r="L612" s="75"/>
      <c r="M612" s="31">
        <f t="shared" si="67"/>
        <v>43.797654223603928</v>
      </c>
      <c r="N612" s="31">
        <f t="shared" si="67"/>
        <v>23.568419501998282</v>
      </c>
      <c r="O612" s="31">
        <f t="shared" si="67"/>
        <v>22.142189202234025</v>
      </c>
      <c r="P612" s="31">
        <f t="shared" si="67"/>
        <v>24.159618275007336</v>
      </c>
      <c r="Q612" s="31">
        <f t="shared" si="67"/>
        <v>25.198462948932622</v>
      </c>
      <c r="R612" s="75"/>
      <c r="S612" s="73"/>
      <c r="T612" s="76"/>
    </row>
    <row r="613" spans="1:20" x14ac:dyDescent="0.25">
      <c r="A613" s="25">
        <v>42973.333368402775</v>
      </c>
      <c r="B613" s="26">
        <v>55.963999999999999</v>
      </c>
      <c r="C613" s="27">
        <v>825.96108000000004</v>
      </c>
      <c r="D613" s="26">
        <v>0</v>
      </c>
      <c r="E613" s="27">
        <v>0</v>
      </c>
      <c r="F613" s="28">
        <f t="shared" si="63"/>
        <v>55.963999999999999</v>
      </c>
      <c r="G613" s="28">
        <f t="shared" si="63"/>
        <v>825.96108000000004</v>
      </c>
      <c r="H613" s="29">
        <v>0</v>
      </c>
      <c r="I613" s="30">
        <f t="shared" si="65"/>
        <v>55.963999999999999</v>
      </c>
      <c r="J613" s="31">
        <f t="shared" si="64"/>
        <v>14.758792795368452</v>
      </c>
      <c r="K613" s="78"/>
      <c r="L613" s="75"/>
      <c r="M613" s="31">
        <f t="shared" si="67"/>
        <v>43.797654223603928</v>
      </c>
      <c r="N613" s="31">
        <f t="shared" si="67"/>
        <v>23.568419501998282</v>
      </c>
      <c r="O613" s="31">
        <f t="shared" si="67"/>
        <v>22.142189202234025</v>
      </c>
      <c r="P613" s="31">
        <f t="shared" si="67"/>
        <v>24.159618275007336</v>
      </c>
      <c r="Q613" s="31">
        <f t="shared" si="67"/>
        <v>25.198462948932622</v>
      </c>
      <c r="R613" s="75"/>
      <c r="S613" s="73"/>
      <c r="T613" s="76"/>
    </row>
    <row r="614" spans="1:20" x14ac:dyDescent="0.25">
      <c r="A614" s="25">
        <v>42973.375035127312</v>
      </c>
      <c r="B614" s="26">
        <v>70.2</v>
      </c>
      <c r="C614" s="27">
        <v>1295.19</v>
      </c>
      <c r="D614" s="26">
        <v>0</v>
      </c>
      <c r="E614" s="27">
        <v>0</v>
      </c>
      <c r="F614" s="28">
        <f t="shared" si="63"/>
        <v>70.2</v>
      </c>
      <c r="G614" s="28">
        <f t="shared" si="63"/>
        <v>1295.19</v>
      </c>
      <c r="H614" s="29">
        <v>0</v>
      </c>
      <c r="I614" s="30">
        <f t="shared" si="65"/>
        <v>70.2</v>
      </c>
      <c r="J614" s="31">
        <f t="shared" si="64"/>
        <v>18.45</v>
      </c>
      <c r="K614" s="78"/>
      <c r="L614" s="75"/>
      <c r="M614" s="31">
        <f t="shared" si="67"/>
        <v>43.797654223603928</v>
      </c>
      <c r="N614" s="31">
        <f t="shared" si="67"/>
        <v>23.568419501998282</v>
      </c>
      <c r="O614" s="31">
        <f t="shared" si="67"/>
        <v>22.142189202234025</v>
      </c>
      <c r="P614" s="31">
        <f t="shared" si="67"/>
        <v>24.159618275007336</v>
      </c>
      <c r="Q614" s="31">
        <f t="shared" si="67"/>
        <v>25.198462948932622</v>
      </c>
      <c r="R614" s="75"/>
      <c r="S614" s="73"/>
      <c r="T614" s="76"/>
    </row>
    <row r="615" spans="1:20" x14ac:dyDescent="0.25">
      <c r="A615" s="25">
        <v>42973.416701851849</v>
      </c>
      <c r="B615" s="26">
        <v>93.6</v>
      </c>
      <c r="C615" s="27">
        <v>1885.104</v>
      </c>
      <c r="D615" s="26">
        <v>0</v>
      </c>
      <c r="E615" s="27">
        <v>0</v>
      </c>
      <c r="F615" s="28">
        <f t="shared" si="63"/>
        <v>93.6</v>
      </c>
      <c r="G615" s="28">
        <f t="shared" si="63"/>
        <v>1885.104</v>
      </c>
      <c r="H615" s="29">
        <v>0</v>
      </c>
      <c r="I615" s="30">
        <f t="shared" si="65"/>
        <v>93.6</v>
      </c>
      <c r="J615" s="31">
        <f t="shared" si="64"/>
        <v>20.14</v>
      </c>
      <c r="K615" s="78"/>
      <c r="L615" s="75"/>
      <c r="M615" s="31">
        <f t="shared" si="67"/>
        <v>43.797654223603928</v>
      </c>
      <c r="N615" s="31">
        <f t="shared" si="67"/>
        <v>23.568419501998282</v>
      </c>
      <c r="O615" s="31">
        <f t="shared" si="67"/>
        <v>22.142189202234025</v>
      </c>
      <c r="P615" s="31">
        <f t="shared" si="67"/>
        <v>24.159618275007336</v>
      </c>
      <c r="Q615" s="31">
        <f t="shared" si="67"/>
        <v>25.198462948932622</v>
      </c>
      <c r="R615" s="75"/>
      <c r="S615" s="73"/>
      <c r="T615" s="76"/>
    </row>
    <row r="616" spans="1:20" x14ac:dyDescent="0.25">
      <c r="A616" s="25">
        <v>42973.458368576386</v>
      </c>
      <c r="B616" s="26">
        <v>104.6</v>
      </c>
      <c r="C616" s="27">
        <v>2215.4279999999999</v>
      </c>
      <c r="D616" s="26">
        <v>0</v>
      </c>
      <c r="E616" s="27">
        <v>0</v>
      </c>
      <c r="F616" s="28">
        <f t="shared" si="63"/>
        <v>104.6</v>
      </c>
      <c r="G616" s="28">
        <f t="shared" si="63"/>
        <v>2215.4279999999999</v>
      </c>
      <c r="H616" s="29">
        <v>0</v>
      </c>
      <c r="I616" s="30">
        <f t="shared" si="65"/>
        <v>104.6</v>
      </c>
      <c r="J616" s="31">
        <f t="shared" si="64"/>
        <v>21.18</v>
      </c>
      <c r="K616" s="78"/>
      <c r="L616" s="75"/>
      <c r="M616" s="31">
        <f t="shared" ref="M616:Q631" si="68">M615</f>
        <v>43.797654223603928</v>
      </c>
      <c r="N616" s="31">
        <f t="shared" si="68"/>
        <v>23.568419501998282</v>
      </c>
      <c r="O616" s="31">
        <f t="shared" si="68"/>
        <v>22.142189202234025</v>
      </c>
      <c r="P616" s="31">
        <f t="shared" si="68"/>
        <v>24.159618275007336</v>
      </c>
      <c r="Q616" s="31">
        <f t="shared" si="68"/>
        <v>25.198462948932622</v>
      </c>
      <c r="R616" s="75"/>
      <c r="S616" s="73"/>
      <c r="T616" s="76"/>
    </row>
    <row r="617" spans="1:20" x14ac:dyDescent="0.25">
      <c r="A617" s="25">
        <v>42973.500035300924</v>
      </c>
      <c r="B617" s="26">
        <v>94.640999999999991</v>
      </c>
      <c r="C617" s="27">
        <v>2157.9956099999999</v>
      </c>
      <c r="D617" s="26">
        <v>0</v>
      </c>
      <c r="E617" s="27">
        <v>0</v>
      </c>
      <c r="F617" s="28">
        <f t="shared" si="63"/>
        <v>94.640999999999991</v>
      </c>
      <c r="G617" s="28">
        <f t="shared" si="63"/>
        <v>2157.9956099999999</v>
      </c>
      <c r="H617" s="29">
        <v>0</v>
      </c>
      <c r="I617" s="30">
        <f t="shared" si="65"/>
        <v>94.640999999999991</v>
      </c>
      <c r="J617" s="31">
        <f t="shared" si="64"/>
        <v>22.801910482771738</v>
      </c>
      <c r="K617" s="78"/>
      <c r="L617" s="75"/>
      <c r="M617" s="31">
        <f t="shared" si="68"/>
        <v>43.797654223603928</v>
      </c>
      <c r="N617" s="31">
        <f t="shared" si="68"/>
        <v>23.568419501998282</v>
      </c>
      <c r="O617" s="31">
        <f t="shared" si="68"/>
        <v>22.142189202234025</v>
      </c>
      <c r="P617" s="31">
        <f t="shared" si="68"/>
        <v>24.159618275007336</v>
      </c>
      <c r="Q617" s="31">
        <f t="shared" si="68"/>
        <v>25.198462948932622</v>
      </c>
      <c r="R617" s="75"/>
      <c r="S617" s="73"/>
      <c r="T617" s="76"/>
    </row>
    <row r="618" spans="1:20" x14ac:dyDescent="0.25">
      <c r="A618" s="25">
        <v>42973.541702025461</v>
      </c>
      <c r="B618" s="26">
        <v>56.385999999999996</v>
      </c>
      <c r="C618" s="27">
        <v>1322.4542999999999</v>
      </c>
      <c r="D618" s="26">
        <v>0</v>
      </c>
      <c r="E618" s="27">
        <v>0</v>
      </c>
      <c r="F618" s="28">
        <f t="shared" si="63"/>
        <v>56.385999999999996</v>
      </c>
      <c r="G618" s="28">
        <f t="shared" si="63"/>
        <v>1322.4542999999999</v>
      </c>
      <c r="H618" s="29">
        <v>0</v>
      </c>
      <c r="I618" s="30">
        <f t="shared" si="65"/>
        <v>56.385999999999996</v>
      </c>
      <c r="J618" s="31">
        <f t="shared" si="64"/>
        <v>23.453593090483452</v>
      </c>
      <c r="K618" s="78"/>
      <c r="L618" s="75"/>
      <c r="M618" s="31">
        <f t="shared" si="68"/>
        <v>43.797654223603928</v>
      </c>
      <c r="N618" s="31">
        <f t="shared" si="68"/>
        <v>23.568419501998282</v>
      </c>
      <c r="O618" s="31">
        <f t="shared" si="68"/>
        <v>22.142189202234025</v>
      </c>
      <c r="P618" s="31">
        <f t="shared" si="68"/>
        <v>24.159618275007336</v>
      </c>
      <c r="Q618" s="31">
        <f t="shared" si="68"/>
        <v>25.198462948932622</v>
      </c>
      <c r="R618" s="75"/>
      <c r="S618" s="73"/>
      <c r="T618" s="76"/>
    </row>
    <row r="619" spans="1:20" x14ac:dyDescent="0.25">
      <c r="A619" s="25">
        <v>42973.583368749998</v>
      </c>
      <c r="B619" s="26">
        <v>49.948</v>
      </c>
      <c r="C619" s="27">
        <v>1157.2951599999999</v>
      </c>
      <c r="D619" s="26">
        <v>0</v>
      </c>
      <c r="E619" s="27">
        <v>0</v>
      </c>
      <c r="F619" s="28">
        <f t="shared" si="63"/>
        <v>49.948</v>
      </c>
      <c r="G619" s="28">
        <f t="shared" si="63"/>
        <v>1157.2951599999999</v>
      </c>
      <c r="H619" s="29">
        <v>0</v>
      </c>
      <c r="I619" s="30">
        <f t="shared" si="65"/>
        <v>49.948</v>
      </c>
      <c r="J619" s="31">
        <f t="shared" si="64"/>
        <v>23.169999999999998</v>
      </c>
      <c r="K619" s="78"/>
      <c r="L619" s="75"/>
      <c r="M619" s="31">
        <f t="shared" si="68"/>
        <v>43.797654223603928</v>
      </c>
      <c r="N619" s="31">
        <f t="shared" si="68"/>
        <v>23.568419501998282</v>
      </c>
      <c r="O619" s="31">
        <f t="shared" si="68"/>
        <v>22.142189202234025</v>
      </c>
      <c r="P619" s="31">
        <f t="shared" si="68"/>
        <v>24.159618275007336</v>
      </c>
      <c r="Q619" s="31">
        <f t="shared" si="68"/>
        <v>25.198462948932622</v>
      </c>
      <c r="R619" s="75"/>
      <c r="S619" s="73"/>
      <c r="T619" s="76"/>
    </row>
    <row r="620" spans="1:20" x14ac:dyDescent="0.25">
      <c r="A620" s="25">
        <v>42973.625035474535</v>
      </c>
      <c r="B620" s="26">
        <v>59.68</v>
      </c>
      <c r="C620" s="27">
        <v>1374.4304</v>
      </c>
      <c r="D620" s="26">
        <v>0</v>
      </c>
      <c r="E620" s="27">
        <v>0</v>
      </c>
      <c r="F620" s="28">
        <f t="shared" si="63"/>
        <v>59.68</v>
      </c>
      <c r="G620" s="28">
        <f t="shared" si="63"/>
        <v>1374.4304</v>
      </c>
      <c r="H620" s="29">
        <v>0</v>
      </c>
      <c r="I620" s="30">
        <f t="shared" si="65"/>
        <v>59.68</v>
      </c>
      <c r="J620" s="31">
        <f t="shared" si="64"/>
        <v>23.03</v>
      </c>
      <c r="K620" s="78"/>
      <c r="L620" s="75"/>
      <c r="M620" s="31">
        <f t="shared" si="68"/>
        <v>43.797654223603928</v>
      </c>
      <c r="N620" s="31">
        <f t="shared" si="68"/>
        <v>23.568419501998282</v>
      </c>
      <c r="O620" s="31">
        <f t="shared" si="68"/>
        <v>22.142189202234025</v>
      </c>
      <c r="P620" s="31">
        <f t="shared" si="68"/>
        <v>24.159618275007336</v>
      </c>
      <c r="Q620" s="31">
        <f t="shared" si="68"/>
        <v>25.198462948932622</v>
      </c>
      <c r="R620" s="75"/>
      <c r="S620" s="73"/>
      <c r="T620" s="76"/>
    </row>
    <row r="621" spans="1:20" x14ac:dyDescent="0.25">
      <c r="A621" s="25">
        <v>42973.666702199072</v>
      </c>
      <c r="B621" s="26">
        <v>78.040999999999997</v>
      </c>
      <c r="C621" s="27">
        <v>1816.0140699999999</v>
      </c>
      <c r="D621" s="26">
        <v>0</v>
      </c>
      <c r="E621" s="27">
        <v>0</v>
      </c>
      <c r="F621" s="28">
        <f t="shared" si="63"/>
        <v>78.040999999999997</v>
      </c>
      <c r="G621" s="28">
        <f t="shared" si="63"/>
        <v>1816.0140699999999</v>
      </c>
      <c r="H621" s="29">
        <v>0</v>
      </c>
      <c r="I621" s="30">
        <f t="shared" si="65"/>
        <v>78.040999999999997</v>
      </c>
      <c r="J621" s="31">
        <f t="shared" si="64"/>
        <v>23.27</v>
      </c>
      <c r="K621" s="78"/>
      <c r="L621" s="75"/>
      <c r="M621" s="31">
        <f t="shared" si="68"/>
        <v>43.797654223603928</v>
      </c>
      <c r="N621" s="31">
        <f t="shared" si="68"/>
        <v>23.568419501998282</v>
      </c>
      <c r="O621" s="31">
        <f t="shared" si="68"/>
        <v>22.142189202234025</v>
      </c>
      <c r="P621" s="31">
        <f t="shared" si="68"/>
        <v>24.159618275007336</v>
      </c>
      <c r="Q621" s="31">
        <f t="shared" si="68"/>
        <v>25.198462948932622</v>
      </c>
      <c r="R621" s="75"/>
      <c r="S621" s="73"/>
      <c r="T621" s="76"/>
    </row>
    <row r="622" spans="1:20" x14ac:dyDescent="0.25">
      <c r="A622" s="25">
        <v>42973.70836892361</v>
      </c>
      <c r="B622" s="26">
        <v>108.473</v>
      </c>
      <c r="C622" s="27">
        <v>2593.58943</v>
      </c>
      <c r="D622" s="26">
        <v>0</v>
      </c>
      <c r="E622" s="27">
        <v>0</v>
      </c>
      <c r="F622" s="28">
        <f t="shared" si="63"/>
        <v>108.473</v>
      </c>
      <c r="G622" s="28">
        <f t="shared" si="63"/>
        <v>2593.58943</v>
      </c>
      <c r="H622" s="29">
        <v>0</v>
      </c>
      <c r="I622" s="30">
        <f t="shared" si="65"/>
        <v>108.473</v>
      </c>
      <c r="J622" s="31">
        <f t="shared" si="64"/>
        <v>23.91</v>
      </c>
      <c r="K622" s="78"/>
      <c r="L622" s="75"/>
      <c r="M622" s="31">
        <f t="shared" si="68"/>
        <v>43.797654223603928</v>
      </c>
      <c r="N622" s="31">
        <f t="shared" si="68"/>
        <v>23.568419501998282</v>
      </c>
      <c r="O622" s="31">
        <f t="shared" si="68"/>
        <v>22.142189202234025</v>
      </c>
      <c r="P622" s="31">
        <f t="shared" si="68"/>
        <v>24.159618275007336</v>
      </c>
      <c r="Q622" s="31">
        <f t="shared" si="68"/>
        <v>25.198462948932622</v>
      </c>
      <c r="R622" s="75"/>
      <c r="S622" s="73"/>
      <c r="T622" s="76"/>
    </row>
    <row r="623" spans="1:20" x14ac:dyDescent="0.25">
      <c r="A623" s="25">
        <v>42973.750035648147</v>
      </c>
      <c r="B623" s="26">
        <v>139.09100000000001</v>
      </c>
      <c r="C623" s="27">
        <v>3406.3385899999998</v>
      </c>
      <c r="D623" s="26">
        <v>0</v>
      </c>
      <c r="E623" s="27">
        <v>0</v>
      </c>
      <c r="F623" s="28">
        <f t="shared" si="63"/>
        <v>139.09100000000001</v>
      </c>
      <c r="G623" s="28">
        <f t="shared" si="63"/>
        <v>3406.3385899999998</v>
      </c>
      <c r="H623" s="29">
        <v>0</v>
      </c>
      <c r="I623" s="30">
        <f t="shared" si="65"/>
        <v>139.09100000000001</v>
      </c>
      <c r="J623" s="31">
        <f t="shared" si="64"/>
        <v>24.49</v>
      </c>
      <c r="K623" s="78"/>
      <c r="L623" s="75"/>
      <c r="M623" s="31">
        <f t="shared" si="68"/>
        <v>43.797654223603928</v>
      </c>
      <c r="N623" s="31">
        <f t="shared" si="68"/>
        <v>23.568419501998282</v>
      </c>
      <c r="O623" s="31">
        <f t="shared" si="68"/>
        <v>22.142189202234025</v>
      </c>
      <c r="P623" s="31">
        <f t="shared" si="68"/>
        <v>24.159618275007336</v>
      </c>
      <c r="Q623" s="31">
        <f t="shared" si="68"/>
        <v>25.198462948932622</v>
      </c>
      <c r="R623" s="75"/>
      <c r="S623" s="73"/>
      <c r="T623" s="76"/>
    </row>
    <row r="624" spans="1:20" x14ac:dyDescent="0.25">
      <c r="A624" s="25">
        <v>42973.791702372684</v>
      </c>
      <c r="B624" s="26">
        <v>93.984999999999999</v>
      </c>
      <c r="C624" s="27">
        <v>2311.0911500000002</v>
      </c>
      <c r="D624" s="26">
        <v>0</v>
      </c>
      <c r="E624" s="27">
        <v>0</v>
      </c>
      <c r="F624" s="28">
        <f t="shared" si="63"/>
        <v>93.984999999999999</v>
      </c>
      <c r="G624" s="28">
        <f t="shared" si="63"/>
        <v>2311.0911500000002</v>
      </c>
      <c r="H624" s="29">
        <v>0</v>
      </c>
      <c r="I624" s="30">
        <f t="shared" si="65"/>
        <v>93.984999999999999</v>
      </c>
      <c r="J624" s="31">
        <f t="shared" si="64"/>
        <v>24.590000000000003</v>
      </c>
      <c r="K624" s="78"/>
      <c r="L624" s="75"/>
      <c r="M624" s="31">
        <f t="shared" si="68"/>
        <v>43.797654223603928</v>
      </c>
      <c r="N624" s="31">
        <f t="shared" si="68"/>
        <v>23.568419501998282</v>
      </c>
      <c r="O624" s="31">
        <f t="shared" si="68"/>
        <v>22.142189202234025</v>
      </c>
      <c r="P624" s="31">
        <f t="shared" si="68"/>
        <v>24.159618275007336</v>
      </c>
      <c r="Q624" s="31">
        <f t="shared" si="68"/>
        <v>25.198462948932622</v>
      </c>
      <c r="R624" s="75"/>
      <c r="S624" s="73"/>
      <c r="T624" s="76"/>
    </row>
    <row r="625" spans="1:20" x14ac:dyDescent="0.25">
      <c r="A625" s="25">
        <v>42973.833369097221</v>
      </c>
      <c r="B625" s="26">
        <v>60.439</v>
      </c>
      <c r="C625" s="27">
        <v>1347.7897</v>
      </c>
      <c r="D625" s="26">
        <v>0</v>
      </c>
      <c r="E625" s="27">
        <v>0</v>
      </c>
      <c r="F625" s="28">
        <f t="shared" si="63"/>
        <v>60.439</v>
      </c>
      <c r="G625" s="28">
        <f t="shared" si="63"/>
        <v>1347.7897</v>
      </c>
      <c r="H625" s="29">
        <v>0</v>
      </c>
      <c r="I625" s="30">
        <f t="shared" si="65"/>
        <v>60.439</v>
      </c>
      <c r="J625" s="31">
        <f t="shared" si="64"/>
        <v>22.3</v>
      </c>
      <c r="K625" s="78"/>
      <c r="L625" s="75"/>
      <c r="M625" s="31">
        <f t="shared" si="68"/>
        <v>43.797654223603928</v>
      </c>
      <c r="N625" s="31">
        <f t="shared" si="68"/>
        <v>23.568419501998282</v>
      </c>
      <c r="O625" s="31">
        <f t="shared" si="68"/>
        <v>22.142189202234025</v>
      </c>
      <c r="P625" s="31">
        <f t="shared" si="68"/>
        <v>24.159618275007336</v>
      </c>
      <c r="Q625" s="31">
        <f t="shared" si="68"/>
        <v>25.198462948932622</v>
      </c>
      <c r="R625" s="75"/>
      <c r="S625" s="73"/>
      <c r="T625" s="76"/>
    </row>
    <row r="626" spans="1:20" x14ac:dyDescent="0.25">
      <c r="A626" s="25">
        <v>42973.875035821759</v>
      </c>
      <c r="B626" s="26">
        <v>59.893000000000001</v>
      </c>
      <c r="C626" s="27">
        <v>1381.7315100000001</v>
      </c>
      <c r="D626" s="26">
        <v>0</v>
      </c>
      <c r="E626" s="27">
        <v>0</v>
      </c>
      <c r="F626" s="28">
        <f t="shared" si="63"/>
        <v>59.893000000000001</v>
      </c>
      <c r="G626" s="28">
        <f t="shared" si="63"/>
        <v>1381.7315100000001</v>
      </c>
      <c r="H626" s="29">
        <v>0</v>
      </c>
      <c r="I626" s="30">
        <f t="shared" si="65"/>
        <v>59.893000000000001</v>
      </c>
      <c r="J626" s="31">
        <f t="shared" si="64"/>
        <v>23.07</v>
      </c>
      <c r="K626" s="78"/>
      <c r="L626" s="75"/>
      <c r="M626" s="31">
        <f t="shared" si="68"/>
        <v>43.797654223603928</v>
      </c>
      <c r="N626" s="31">
        <f t="shared" si="68"/>
        <v>23.568419501998282</v>
      </c>
      <c r="O626" s="31">
        <f t="shared" si="68"/>
        <v>22.142189202234025</v>
      </c>
      <c r="P626" s="31">
        <f t="shared" si="68"/>
        <v>24.159618275007336</v>
      </c>
      <c r="Q626" s="31">
        <f t="shared" si="68"/>
        <v>25.198462948932622</v>
      </c>
      <c r="R626" s="75"/>
      <c r="S626" s="73"/>
      <c r="T626" s="76"/>
    </row>
    <row r="627" spans="1:20" x14ac:dyDescent="0.25">
      <c r="A627" s="25">
        <v>42973.916702546296</v>
      </c>
      <c r="B627" s="26">
        <v>11.2</v>
      </c>
      <c r="C627" s="27">
        <v>252.56</v>
      </c>
      <c r="D627" s="26">
        <v>0</v>
      </c>
      <c r="E627" s="27">
        <v>0</v>
      </c>
      <c r="F627" s="28">
        <f t="shared" si="63"/>
        <v>11.2</v>
      </c>
      <c r="G627" s="28">
        <f t="shared" si="63"/>
        <v>252.56</v>
      </c>
      <c r="H627" s="29">
        <v>0</v>
      </c>
      <c r="I627" s="30">
        <f t="shared" si="65"/>
        <v>11.2</v>
      </c>
      <c r="J627" s="31">
        <f t="shared" si="64"/>
        <v>22.55</v>
      </c>
      <c r="K627" s="78"/>
      <c r="L627" s="75"/>
      <c r="M627" s="31">
        <f t="shared" si="68"/>
        <v>43.797654223603928</v>
      </c>
      <c r="N627" s="31">
        <f t="shared" si="68"/>
        <v>23.568419501998282</v>
      </c>
      <c r="O627" s="31">
        <f t="shared" si="68"/>
        <v>22.142189202234025</v>
      </c>
      <c r="P627" s="31">
        <f t="shared" si="68"/>
        <v>24.159618275007336</v>
      </c>
      <c r="Q627" s="31">
        <f t="shared" si="68"/>
        <v>25.198462948932622</v>
      </c>
      <c r="R627" s="75"/>
      <c r="S627" s="73"/>
      <c r="T627" s="76"/>
    </row>
    <row r="628" spans="1:20" x14ac:dyDescent="0.25">
      <c r="A628" s="25">
        <v>42973.958369270833</v>
      </c>
      <c r="B628" s="26">
        <v>133.94999999999999</v>
      </c>
      <c r="C628" s="27">
        <v>2725.8825000000002</v>
      </c>
      <c r="D628" s="26">
        <v>0</v>
      </c>
      <c r="E628" s="27">
        <v>0</v>
      </c>
      <c r="F628" s="28">
        <f t="shared" si="63"/>
        <v>133.94999999999999</v>
      </c>
      <c r="G628" s="28">
        <f t="shared" si="63"/>
        <v>2725.8825000000002</v>
      </c>
      <c r="H628" s="29">
        <v>0</v>
      </c>
      <c r="I628" s="30">
        <f t="shared" si="65"/>
        <v>133.94999999999999</v>
      </c>
      <c r="J628" s="31">
        <f t="shared" si="64"/>
        <v>20.350000000000001</v>
      </c>
      <c r="K628" s="78"/>
      <c r="L628" s="75"/>
      <c r="M628" s="31">
        <f t="shared" si="68"/>
        <v>43.797654223603928</v>
      </c>
      <c r="N628" s="31">
        <f t="shared" si="68"/>
        <v>23.568419501998282</v>
      </c>
      <c r="O628" s="31">
        <f t="shared" si="68"/>
        <v>22.142189202234025</v>
      </c>
      <c r="P628" s="31">
        <f t="shared" si="68"/>
        <v>24.159618275007336</v>
      </c>
      <c r="Q628" s="31">
        <f t="shared" si="68"/>
        <v>25.198462948932622</v>
      </c>
      <c r="R628" s="75"/>
      <c r="S628" s="73"/>
      <c r="T628" s="76"/>
    </row>
    <row r="629" spans="1:20" x14ac:dyDescent="0.25">
      <c r="A629" s="25">
        <v>42974.00003599537</v>
      </c>
      <c r="B629" s="26">
        <v>105.4</v>
      </c>
      <c r="C629" s="27">
        <v>1944.63</v>
      </c>
      <c r="D629" s="26">
        <v>0</v>
      </c>
      <c r="E629" s="27">
        <v>0</v>
      </c>
      <c r="F629" s="28">
        <f t="shared" si="63"/>
        <v>105.4</v>
      </c>
      <c r="G629" s="28">
        <f t="shared" si="63"/>
        <v>1944.63</v>
      </c>
      <c r="H629" s="29">
        <v>0</v>
      </c>
      <c r="I629" s="30">
        <f t="shared" si="65"/>
        <v>105.4</v>
      </c>
      <c r="J629" s="31">
        <f t="shared" si="64"/>
        <v>18.45</v>
      </c>
      <c r="K629" s="78"/>
      <c r="L629" s="75"/>
      <c r="M629" s="31">
        <f t="shared" si="68"/>
        <v>43.797654223603928</v>
      </c>
      <c r="N629" s="31">
        <f t="shared" si="68"/>
        <v>23.568419501998282</v>
      </c>
      <c r="O629" s="31">
        <f t="shared" si="68"/>
        <v>22.142189202234025</v>
      </c>
      <c r="P629" s="31">
        <f t="shared" si="68"/>
        <v>24.159618275007336</v>
      </c>
      <c r="Q629" s="31">
        <f t="shared" si="68"/>
        <v>25.198462948932622</v>
      </c>
      <c r="R629" s="75"/>
      <c r="S629" s="73"/>
      <c r="T629" s="76"/>
    </row>
    <row r="630" spans="1:20" x14ac:dyDescent="0.25">
      <c r="A630" s="25">
        <v>42974.041702719907</v>
      </c>
      <c r="B630" s="26">
        <v>62.8</v>
      </c>
      <c r="C630" s="27">
        <v>1095.232</v>
      </c>
      <c r="D630" s="26">
        <v>0</v>
      </c>
      <c r="E630" s="27">
        <v>0</v>
      </c>
      <c r="F630" s="28">
        <f t="shared" si="63"/>
        <v>62.8</v>
      </c>
      <c r="G630" s="28">
        <f t="shared" si="63"/>
        <v>1095.232</v>
      </c>
      <c r="H630" s="29">
        <v>0</v>
      </c>
      <c r="I630" s="30">
        <f t="shared" si="65"/>
        <v>62.8</v>
      </c>
      <c r="J630" s="31">
        <f t="shared" si="64"/>
        <v>17.440000000000001</v>
      </c>
      <c r="K630" s="78"/>
      <c r="L630" s="75"/>
      <c r="M630" s="31">
        <f t="shared" si="68"/>
        <v>43.797654223603928</v>
      </c>
      <c r="N630" s="31">
        <f t="shared" si="68"/>
        <v>23.568419501998282</v>
      </c>
      <c r="O630" s="31">
        <f t="shared" si="68"/>
        <v>22.142189202234025</v>
      </c>
      <c r="P630" s="31">
        <f t="shared" si="68"/>
        <v>24.159618275007336</v>
      </c>
      <c r="Q630" s="31">
        <f t="shared" si="68"/>
        <v>25.198462948932622</v>
      </c>
      <c r="R630" s="75"/>
      <c r="S630" s="73"/>
      <c r="T630" s="76"/>
    </row>
    <row r="631" spans="1:20" x14ac:dyDescent="0.25">
      <c r="A631" s="25">
        <v>42974.083369444445</v>
      </c>
      <c r="B631" s="26">
        <v>47.4</v>
      </c>
      <c r="C631" s="27">
        <v>783.99599999999998</v>
      </c>
      <c r="D631" s="26">
        <v>0</v>
      </c>
      <c r="E631" s="27">
        <v>0</v>
      </c>
      <c r="F631" s="28">
        <f t="shared" si="63"/>
        <v>47.4</v>
      </c>
      <c r="G631" s="28">
        <f t="shared" si="63"/>
        <v>783.99599999999998</v>
      </c>
      <c r="H631" s="29">
        <v>0</v>
      </c>
      <c r="I631" s="30">
        <f t="shared" si="65"/>
        <v>47.4</v>
      </c>
      <c r="J631" s="31">
        <f t="shared" si="64"/>
        <v>16.54</v>
      </c>
      <c r="K631" s="78"/>
      <c r="L631" s="75"/>
      <c r="M631" s="31">
        <f t="shared" si="68"/>
        <v>43.797654223603928</v>
      </c>
      <c r="N631" s="31">
        <f t="shared" si="68"/>
        <v>23.568419501998282</v>
      </c>
      <c r="O631" s="31">
        <f t="shared" si="68"/>
        <v>22.142189202234025</v>
      </c>
      <c r="P631" s="31">
        <f t="shared" si="68"/>
        <v>24.159618275007336</v>
      </c>
      <c r="Q631" s="31">
        <f t="shared" si="68"/>
        <v>25.198462948932622</v>
      </c>
      <c r="R631" s="75"/>
      <c r="S631" s="73"/>
      <c r="T631" s="76"/>
    </row>
    <row r="632" spans="1:20" x14ac:dyDescent="0.25">
      <c r="A632" s="25">
        <v>42974.125036168982</v>
      </c>
      <c r="B632" s="26">
        <v>34.518999999999998</v>
      </c>
      <c r="C632" s="27">
        <v>551.15944999999999</v>
      </c>
      <c r="D632" s="26">
        <v>0</v>
      </c>
      <c r="E632" s="27">
        <v>0</v>
      </c>
      <c r="F632" s="28">
        <f t="shared" si="63"/>
        <v>34.518999999999998</v>
      </c>
      <c r="G632" s="28">
        <f t="shared" si="63"/>
        <v>551.15944999999999</v>
      </c>
      <c r="H632" s="29">
        <v>0</v>
      </c>
      <c r="I632" s="30">
        <f t="shared" si="65"/>
        <v>34.518999999999998</v>
      </c>
      <c r="J632" s="31">
        <f t="shared" si="64"/>
        <v>15.966842898114082</v>
      </c>
      <c r="K632" s="78"/>
      <c r="L632" s="75"/>
      <c r="M632" s="31">
        <f t="shared" ref="M632:Q647" si="69">M631</f>
        <v>43.797654223603928</v>
      </c>
      <c r="N632" s="31">
        <f t="shared" si="69"/>
        <v>23.568419501998282</v>
      </c>
      <c r="O632" s="31">
        <f t="shared" si="69"/>
        <v>22.142189202234025</v>
      </c>
      <c r="P632" s="31">
        <f t="shared" si="69"/>
        <v>24.159618275007336</v>
      </c>
      <c r="Q632" s="31">
        <f t="shared" si="69"/>
        <v>25.198462948932622</v>
      </c>
      <c r="R632" s="75"/>
      <c r="S632" s="73"/>
      <c r="T632" s="76"/>
    </row>
    <row r="633" spans="1:20" x14ac:dyDescent="0.25">
      <c r="A633" s="25">
        <v>42974.166702893519</v>
      </c>
      <c r="B633" s="26">
        <v>21.728999999999999</v>
      </c>
      <c r="C633" s="27">
        <v>321.07877000000002</v>
      </c>
      <c r="D633" s="26">
        <v>0</v>
      </c>
      <c r="E633" s="27">
        <v>0</v>
      </c>
      <c r="F633" s="28">
        <f t="shared" si="63"/>
        <v>21.728999999999999</v>
      </c>
      <c r="G633" s="28">
        <f t="shared" si="63"/>
        <v>321.07877000000002</v>
      </c>
      <c r="H633" s="29">
        <v>0</v>
      </c>
      <c r="I633" s="30">
        <f t="shared" si="65"/>
        <v>21.728999999999999</v>
      </c>
      <c r="J633" s="31">
        <f t="shared" si="64"/>
        <v>14.77650927332137</v>
      </c>
      <c r="K633" s="78"/>
      <c r="L633" s="75"/>
      <c r="M633" s="31">
        <f t="shared" si="69"/>
        <v>43.797654223603928</v>
      </c>
      <c r="N633" s="31">
        <f t="shared" si="69"/>
        <v>23.568419501998282</v>
      </c>
      <c r="O633" s="31">
        <f t="shared" si="69"/>
        <v>22.142189202234025</v>
      </c>
      <c r="P633" s="31">
        <f t="shared" si="69"/>
        <v>24.159618275007336</v>
      </c>
      <c r="Q633" s="31">
        <f t="shared" si="69"/>
        <v>25.198462948932622</v>
      </c>
      <c r="R633" s="75"/>
      <c r="S633" s="73"/>
      <c r="T633" s="76"/>
    </row>
    <row r="634" spans="1:20" x14ac:dyDescent="0.25">
      <c r="A634" s="25">
        <v>42974.208369618056</v>
      </c>
      <c r="B634" s="26">
        <v>19.091000000000001</v>
      </c>
      <c r="C634" s="27">
        <v>261.908817</v>
      </c>
      <c r="D634" s="26">
        <v>0</v>
      </c>
      <c r="E634" s="27">
        <v>0</v>
      </c>
      <c r="F634" s="28">
        <f t="shared" ref="F634:G676" si="70">B634-D634</f>
        <v>19.091000000000001</v>
      </c>
      <c r="G634" s="28">
        <f t="shared" si="70"/>
        <v>261.908817</v>
      </c>
      <c r="H634" s="29">
        <v>0</v>
      </c>
      <c r="I634" s="30">
        <f t="shared" si="65"/>
        <v>19.091000000000001</v>
      </c>
      <c r="J634" s="31">
        <f t="shared" si="64"/>
        <v>13.718967943009794</v>
      </c>
      <c r="K634" s="78"/>
      <c r="L634" s="75"/>
      <c r="M634" s="31">
        <f t="shared" si="69"/>
        <v>43.797654223603928</v>
      </c>
      <c r="N634" s="31">
        <f t="shared" si="69"/>
        <v>23.568419501998282</v>
      </c>
      <c r="O634" s="31">
        <f t="shared" si="69"/>
        <v>22.142189202234025</v>
      </c>
      <c r="P634" s="31">
        <f t="shared" si="69"/>
        <v>24.159618275007336</v>
      </c>
      <c r="Q634" s="31">
        <f t="shared" si="69"/>
        <v>25.198462948932622</v>
      </c>
      <c r="R634" s="75"/>
      <c r="S634" s="73"/>
      <c r="T634" s="76"/>
    </row>
    <row r="635" spans="1:20" x14ac:dyDescent="0.25">
      <c r="A635" s="25">
        <v>42974.250036342593</v>
      </c>
      <c r="B635" s="26">
        <v>20.9</v>
      </c>
      <c r="C635" s="27">
        <v>273.99900000000002</v>
      </c>
      <c r="D635" s="26">
        <v>0</v>
      </c>
      <c r="E635" s="27">
        <v>0</v>
      </c>
      <c r="F635" s="28">
        <f t="shared" si="70"/>
        <v>20.9</v>
      </c>
      <c r="G635" s="28">
        <f t="shared" si="70"/>
        <v>273.99900000000002</v>
      </c>
      <c r="H635" s="29">
        <v>0</v>
      </c>
      <c r="I635" s="30">
        <f t="shared" si="65"/>
        <v>20.9</v>
      </c>
      <c r="J635" s="31">
        <f t="shared" si="64"/>
        <v>13.110000000000001</v>
      </c>
      <c r="K635" s="78"/>
      <c r="L635" s="75"/>
      <c r="M635" s="31">
        <f t="shared" si="69"/>
        <v>43.797654223603928</v>
      </c>
      <c r="N635" s="31">
        <f t="shared" si="69"/>
        <v>23.568419501998282</v>
      </c>
      <c r="O635" s="31">
        <f t="shared" si="69"/>
        <v>22.142189202234025</v>
      </c>
      <c r="P635" s="31">
        <f t="shared" si="69"/>
        <v>24.159618275007336</v>
      </c>
      <c r="Q635" s="31">
        <f t="shared" si="69"/>
        <v>25.198462948932622</v>
      </c>
      <c r="R635" s="75"/>
      <c r="S635" s="73"/>
      <c r="T635" s="76"/>
    </row>
    <row r="636" spans="1:20" x14ac:dyDescent="0.25">
      <c r="A636" s="25">
        <v>42974.291703067131</v>
      </c>
      <c r="B636" s="26">
        <v>25.1</v>
      </c>
      <c r="C636" s="27">
        <v>322.03300000000002</v>
      </c>
      <c r="D636" s="26">
        <v>0</v>
      </c>
      <c r="E636" s="27">
        <v>0</v>
      </c>
      <c r="F636" s="28">
        <f t="shared" si="70"/>
        <v>25.1</v>
      </c>
      <c r="G636" s="28">
        <f t="shared" si="70"/>
        <v>322.03300000000002</v>
      </c>
      <c r="H636" s="29">
        <v>0</v>
      </c>
      <c r="I636" s="30">
        <f t="shared" si="65"/>
        <v>25.1</v>
      </c>
      <c r="J636" s="31">
        <f t="shared" si="64"/>
        <v>12.83</v>
      </c>
      <c r="K636" s="78"/>
      <c r="L636" s="75"/>
      <c r="M636" s="31">
        <f t="shared" si="69"/>
        <v>43.797654223603928</v>
      </c>
      <c r="N636" s="31">
        <f t="shared" si="69"/>
        <v>23.568419501998282</v>
      </c>
      <c r="O636" s="31">
        <f t="shared" si="69"/>
        <v>22.142189202234025</v>
      </c>
      <c r="P636" s="31">
        <f t="shared" si="69"/>
        <v>24.159618275007336</v>
      </c>
      <c r="Q636" s="31">
        <f t="shared" si="69"/>
        <v>25.198462948932622</v>
      </c>
      <c r="R636" s="75"/>
      <c r="S636" s="73"/>
      <c r="T636" s="76"/>
    </row>
    <row r="637" spans="1:20" x14ac:dyDescent="0.25">
      <c r="A637" s="25">
        <v>42974.333369791668</v>
      </c>
      <c r="B637" s="26">
        <v>32</v>
      </c>
      <c r="C637" s="27">
        <v>442.24</v>
      </c>
      <c r="D637" s="26">
        <v>4.8479999999999999</v>
      </c>
      <c r="E637" s="27">
        <v>66.999000000000009</v>
      </c>
      <c r="F637" s="28">
        <f t="shared" si="70"/>
        <v>27.152000000000001</v>
      </c>
      <c r="G637" s="28">
        <f t="shared" si="70"/>
        <v>375.24099999999999</v>
      </c>
      <c r="H637" s="29">
        <v>0</v>
      </c>
      <c r="I637" s="30">
        <f t="shared" si="65"/>
        <v>27.152000000000001</v>
      </c>
      <c r="J637" s="31">
        <f t="shared" si="64"/>
        <v>13.820013258691809</v>
      </c>
      <c r="K637" s="78"/>
      <c r="L637" s="75"/>
      <c r="M637" s="31">
        <f t="shared" si="69"/>
        <v>43.797654223603928</v>
      </c>
      <c r="N637" s="31">
        <f t="shared" si="69"/>
        <v>23.568419501998282</v>
      </c>
      <c r="O637" s="31">
        <f t="shared" si="69"/>
        <v>22.142189202234025</v>
      </c>
      <c r="P637" s="31">
        <f t="shared" si="69"/>
        <v>24.159618275007336</v>
      </c>
      <c r="Q637" s="31">
        <f t="shared" si="69"/>
        <v>25.198462948932622</v>
      </c>
      <c r="R637" s="75"/>
      <c r="S637" s="73"/>
      <c r="T637" s="76"/>
    </row>
    <row r="638" spans="1:20" x14ac:dyDescent="0.25">
      <c r="A638" s="25">
        <v>42974.375036516205</v>
      </c>
      <c r="B638" s="26">
        <v>59.3</v>
      </c>
      <c r="C638" s="27">
        <v>1019.96</v>
      </c>
      <c r="D638" s="26">
        <v>7.2530000000000001</v>
      </c>
      <c r="E638" s="27">
        <v>124.75200000000001</v>
      </c>
      <c r="F638" s="28">
        <f t="shared" si="70"/>
        <v>52.046999999999997</v>
      </c>
      <c r="G638" s="28">
        <f t="shared" si="70"/>
        <v>895.20800000000008</v>
      </c>
      <c r="H638" s="29">
        <v>0</v>
      </c>
      <c r="I638" s="30">
        <f t="shared" si="65"/>
        <v>52.046999999999997</v>
      </c>
      <c r="J638" s="31">
        <f t="shared" si="64"/>
        <v>17.199992314638695</v>
      </c>
      <c r="K638" s="78"/>
      <c r="L638" s="75"/>
      <c r="M638" s="31">
        <f t="shared" si="69"/>
        <v>43.797654223603928</v>
      </c>
      <c r="N638" s="31">
        <f t="shared" si="69"/>
        <v>23.568419501998282</v>
      </c>
      <c r="O638" s="31">
        <f t="shared" si="69"/>
        <v>22.142189202234025</v>
      </c>
      <c r="P638" s="31">
        <f t="shared" si="69"/>
        <v>24.159618275007336</v>
      </c>
      <c r="Q638" s="31">
        <f t="shared" si="69"/>
        <v>25.198462948932622</v>
      </c>
      <c r="R638" s="75"/>
      <c r="S638" s="73"/>
      <c r="T638" s="76"/>
    </row>
    <row r="639" spans="1:20" x14ac:dyDescent="0.25">
      <c r="A639" s="25">
        <v>42974.416703240742</v>
      </c>
      <c r="B639" s="26">
        <v>83.8</v>
      </c>
      <c r="C639" s="27">
        <v>1568.7360000000001</v>
      </c>
      <c r="D639" s="26">
        <v>4.5140000000000002</v>
      </c>
      <c r="E639" s="27">
        <v>84.50200000000001</v>
      </c>
      <c r="F639" s="28">
        <f t="shared" si="70"/>
        <v>79.286000000000001</v>
      </c>
      <c r="G639" s="28">
        <f t="shared" si="70"/>
        <v>1484.2340000000002</v>
      </c>
      <c r="H639" s="29">
        <v>0</v>
      </c>
      <c r="I639" s="30">
        <f t="shared" si="65"/>
        <v>79.286000000000001</v>
      </c>
      <c r="J639" s="31">
        <f t="shared" si="64"/>
        <v>18.720001009005376</v>
      </c>
      <c r="K639" s="78"/>
      <c r="L639" s="75"/>
      <c r="M639" s="31">
        <f t="shared" si="69"/>
        <v>43.797654223603928</v>
      </c>
      <c r="N639" s="31">
        <f t="shared" si="69"/>
        <v>23.568419501998282</v>
      </c>
      <c r="O639" s="31">
        <f t="shared" si="69"/>
        <v>22.142189202234025</v>
      </c>
      <c r="P639" s="31">
        <f t="shared" si="69"/>
        <v>24.159618275007336</v>
      </c>
      <c r="Q639" s="31">
        <f t="shared" si="69"/>
        <v>25.198462948932622</v>
      </c>
      <c r="R639" s="75"/>
      <c r="S639" s="73"/>
      <c r="T639" s="76"/>
    </row>
    <row r="640" spans="1:20" x14ac:dyDescent="0.25">
      <c r="A640" s="25">
        <v>42974.458369965279</v>
      </c>
      <c r="B640" s="26">
        <v>114.9</v>
      </c>
      <c r="C640" s="27">
        <v>2294.5529999999999</v>
      </c>
      <c r="D640" s="26">
        <v>8.06</v>
      </c>
      <c r="E640" s="27">
        <v>160.958</v>
      </c>
      <c r="F640" s="28">
        <f t="shared" si="70"/>
        <v>106.84</v>
      </c>
      <c r="G640" s="28">
        <f t="shared" si="70"/>
        <v>2133.5949999999998</v>
      </c>
      <c r="H640" s="29">
        <v>0</v>
      </c>
      <c r="I640" s="30">
        <f t="shared" si="65"/>
        <v>106.84</v>
      </c>
      <c r="J640" s="31">
        <f t="shared" si="64"/>
        <v>19.970001871958065</v>
      </c>
      <c r="K640" s="78"/>
      <c r="L640" s="75"/>
      <c r="M640" s="31">
        <f t="shared" si="69"/>
        <v>43.797654223603928</v>
      </c>
      <c r="N640" s="31">
        <f t="shared" si="69"/>
        <v>23.568419501998282</v>
      </c>
      <c r="O640" s="31">
        <f t="shared" si="69"/>
        <v>22.142189202234025</v>
      </c>
      <c r="P640" s="31">
        <f t="shared" si="69"/>
        <v>24.159618275007336</v>
      </c>
      <c r="Q640" s="31">
        <f t="shared" si="69"/>
        <v>25.198462948932622</v>
      </c>
      <c r="R640" s="75"/>
      <c r="S640" s="73"/>
      <c r="T640" s="76"/>
    </row>
    <row r="641" spans="1:20" x14ac:dyDescent="0.25">
      <c r="A641" s="25">
        <v>42974.500036689817</v>
      </c>
      <c r="B641" s="26">
        <v>133.816</v>
      </c>
      <c r="C641" s="27">
        <v>2826.3040000000001</v>
      </c>
      <c r="D641" s="26">
        <v>0</v>
      </c>
      <c r="E641" s="27">
        <v>0</v>
      </c>
      <c r="F641" s="28">
        <f t="shared" si="70"/>
        <v>133.816</v>
      </c>
      <c r="G641" s="28">
        <f t="shared" si="70"/>
        <v>2826.3040000000001</v>
      </c>
      <c r="H641" s="29">
        <v>0</v>
      </c>
      <c r="I641" s="30">
        <f t="shared" si="65"/>
        <v>133.816</v>
      </c>
      <c r="J641" s="31">
        <f t="shared" si="64"/>
        <v>21.120822622107969</v>
      </c>
      <c r="K641" s="78"/>
      <c r="L641" s="75"/>
      <c r="M641" s="31">
        <f t="shared" si="69"/>
        <v>43.797654223603928</v>
      </c>
      <c r="N641" s="31">
        <f t="shared" si="69"/>
        <v>23.568419501998282</v>
      </c>
      <c r="O641" s="31">
        <f t="shared" si="69"/>
        <v>22.142189202234025</v>
      </c>
      <c r="P641" s="31">
        <f t="shared" si="69"/>
        <v>24.159618275007336</v>
      </c>
      <c r="Q641" s="31">
        <f t="shared" si="69"/>
        <v>25.198462948932622</v>
      </c>
      <c r="R641" s="75"/>
      <c r="S641" s="73"/>
      <c r="T641" s="76"/>
    </row>
    <row r="642" spans="1:20" x14ac:dyDescent="0.25">
      <c r="A642" s="25">
        <v>42974.541703414354</v>
      </c>
      <c r="B642" s="26">
        <v>88.324000000000012</v>
      </c>
      <c r="C642" s="27">
        <v>1853.95712</v>
      </c>
      <c r="D642" s="26">
        <v>0</v>
      </c>
      <c r="E642" s="27">
        <v>0</v>
      </c>
      <c r="F642" s="28">
        <f t="shared" si="70"/>
        <v>88.324000000000012</v>
      </c>
      <c r="G642" s="28">
        <f t="shared" si="70"/>
        <v>1853.95712</v>
      </c>
      <c r="H642" s="29">
        <v>0</v>
      </c>
      <c r="I642" s="30">
        <f t="shared" si="65"/>
        <v>88.324000000000012</v>
      </c>
      <c r="J642" s="31">
        <f t="shared" si="64"/>
        <v>20.990411666138307</v>
      </c>
      <c r="K642" s="78"/>
      <c r="L642" s="75"/>
      <c r="M642" s="31">
        <f t="shared" si="69"/>
        <v>43.797654223603928</v>
      </c>
      <c r="N642" s="31">
        <f t="shared" si="69"/>
        <v>23.568419501998282</v>
      </c>
      <c r="O642" s="31">
        <f t="shared" si="69"/>
        <v>22.142189202234025</v>
      </c>
      <c r="P642" s="31">
        <f t="shared" si="69"/>
        <v>24.159618275007336</v>
      </c>
      <c r="Q642" s="31">
        <f t="shared" si="69"/>
        <v>25.198462948932622</v>
      </c>
      <c r="R642" s="75"/>
      <c r="S642" s="73"/>
      <c r="T642" s="76"/>
    </row>
    <row r="643" spans="1:20" x14ac:dyDescent="0.25">
      <c r="A643" s="25">
        <v>42974.583370138891</v>
      </c>
      <c r="B643" s="26">
        <v>74.340999999999994</v>
      </c>
      <c r="C643" s="27">
        <v>1574.5423800000001</v>
      </c>
      <c r="D643" s="26">
        <v>0</v>
      </c>
      <c r="E643" s="27">
        <v>0</v>
      </c>
      <c r="F643" s="28">
        <f t="shared" si="70"/>
        <v>74.340999999999994</v>
      </c>
      <c r="G643" s="28">
        <f t="shared" si="70"/>
        <v>1574.5423800000001</v>
      </c>
      <c r="H643" s="29">
        <v>0</v>
      </c>
      <c r="I643" s="30">
        <f t="shared" si="65"/>
        <v>74.340999999999994</v>
      </c>
      <c r="J643" s="31">
        <f t="shared" si="64"/>
        <v>21.180000000000003</v>
      </c>
      <c r="K643" s="78"/>
      <c r="L643" s="75"/>
      <c r="M643" s="31">
        <f t="shared" si="69"/>
        <v>43.797654223603928</v>
      </c>
      <c r="N643" s="31">
        <f t="shared" si="69"/>
        <v>23.568419501998282</v>
      </c>
      <c r="O643" s="31">
        <f t="shared" si="69"/>
        <v>22.142189202234025</v>
      </c>
      <c r="P643" s="31">
        <f t="shared" si="69"/>
        <v>24.159618275007336</v>
      </c>
      <c r="Q643" s="31">
        <f t="shared" si="69"/>
        <v>25.198462948932622</v>
      </c>
      <c r="R643" s="75"/>
      <c r="S643" s="73"/>
      <c r="T643" s="76"/>
    </row>
    <row r="644" spans="1:20" x14ac:dyDescent="0.25">
      <c r="A644" s="25">
        <v>42974.625036863428</v>
      </c>
      <c r="B644" s="26">
        <v>147.70400000000001</v>
      </c>
      <c r="C644" s="27">
        <v>3146.0952000000002</v>
      </c>
      <c r="D644" s="26">
        <v>0</v>
      </c>
      <c r="E644" s="27">
        <v>0</v>
      </c>
      <c r="F644" s="28">
        <f t="shared" si="70"/>
        <v>147.70400000000001</v>
      </c>
      <c r="G644" s="28">
        <f t="shared" si="70"/>
        <v>3146.0952000000002</v>
      </c>
      <c r="H644" s="29">
        <v>0</v>
      </c>
      <c r="I644" s="30">
        <f t="shared" si="65"/>
        <v>147.70400000000001</v>
      </c>
      <c r="J644" s="31">
        <f t="shared" si="64"/>
        <v>21.3</v>
      </c>
      <c r="K644" s="78"/>
      <c r="L644" s="75"/>
      <c r="M644" s="31">
        <f t="shared" si="69"/>
        <v>43.797654223603928</v>
      </c>
      <c r="N644" s="31">
        <f t="shared" si="69"/>
        <v>23.568419501998282</v>
      </c>
      <c r="O644" s="31">
        <f t="shared" si="69"/>
        <v>22.142189202234025</v>
      </c>
      <c r="P644" s="31">
        <f t="shared" si="69"/>
        <v>24.159618275007336</v>
      </c>
      <c r="Q644" s="31">
        <f t="shared" si="69"/>
        <v>25.198462948932622</v>
      </c>
      <c r="R644" s="75"/>
      <c r="S644" s="73"/>
      <c r="T644" s="76"/>
    </row>
    <row r="645" spans="1:20" x14ac:dyDescent="0.25">
      <c r="A645" s="25">
        <v>42974.666703587965</v>
      </c>
      <c r="B645" s="26">
        <v>82.882999999999996</v>
      </c>
      <c r="C645" s="27">
        <v>1893.87655</v>
      </c>
      <c r="D645" s="26">
        <v>0</v>
      </c>
      <c r="E645" s="27">
        <v>0</v>
      </c>
      <c r="F645" s="28">
        <f t="shared" si="70"/>
        <v>82.882999999999996</v>
      </c>
      <c r="G645" s="28">
        <f t="shared" si="70"/>
        <v>1893.87655</v>
      </c>
      <c r="H645" s="29">
        <v>0</v>
      </c>
      <c r="I645" s="30">
        <f t="shared" si="65"/>
        <v>82.882999999999996</v>
      </c>
      <c r="J645" s="31">
        <f t="shared" si="64"/>
        <v>22.85</v>
      </c>
      <c r="K645" s="78"/>
      <c r="L645" s="75"/>
      <c r="M645" s="31">
        <f t="shared" si="69"/>
        <v>43.797654223603928</v>
      </c>
      <c r="N645" s="31">
        <f t="shared" si="69"/>
        <v>23.568419501998282</v>
      </c>
      <c r="O645" s="31">
        <f t="shared" si="69"/>
        <v>22.142189202234025</v>
      </c>
      <c r="P645" s="31">
        <f t="shared" si="69"/>
        <v>24.159618275007336</v>
      </c>
      <c r="Q645" s="31">
        <f t="shared" si="69"/>
        <v>25.198462948932622</v>
      </c>
      <c r="R645" s="75"/>
      <c r="S645" s="73"/>
      <c r="T645" s="76"/>
    </row>
    <row r="646" spans="1:20" x14ac:dyDescent="0.25">
      <c r="A646" s="25">
        <v>42974.708370312503</v>
      </c>
      <c r="B646" s="26">
        <v>134.864</v>
      </c>
      <c r="C646" s="27">
        <v>3101.8719999999998</v>
      </c>
      <c r="D646" s="26">
        <v>0</v>
      </c>
      <c r="E646" s="27">
        <v>0</v>
      </c>
      <c r="F646" s="28">
        <f t="shared" si="70"/>
        <v>134.864</v>
      </c>
      <c r="G646" s="28">
        <f t="shared" si="70"/>
        <v>3101.8719999999998</v>
      </c>
      <c r="H646" s="29">
        <v>0</v>
      </c>
      <c r="I646" s="30">
        <f t="shared" si="65"/>
        <v>134.864</v>
      </c>
      <c r="J646" s="31">
        <f t="shared" si="64"/>
        <v>22.999999999999996</v>
      </c>
      <c r="K646" s="78"/>
      <c r="L646" s="75"/>
      <c r="M646" s="31">
        <f t="shared" si="69"/>
        <v>43.797654223603928</v>
      </c>
      <c r="N646" s="31">
        <f t="shared" si="69"/>
        <v>23.568419501998282</v>
      </c>
      <c r="O646" s="31">
        <f t="shared" si="69"/>
        <v>22.142189202234025</v>
      </c>
      <c r="P646" s="31">
        <f t="shared" si="69"/>
        <v>24.159618275007336</v>
      </c>
      <c r="Q646" s="31">
        <f t="shared" si="69"/>
        <v>25.198462948932622</v>
      </c>
      <c r="R646" s="75"/>
      <c r="S646" s="73"/>
      <c r="T646" s="76"/>
    </row>
    <row r="647" spans="1:20" x14ac:dyDescent="0.25">
      <c r="A647" s="25">
        <v>42974.75003703704</v>
      </c>
      <c r="B647" s="26">
        <v>190.33699999999999</v>
      </c>
      <c r="C647" s="27">
        <v>5632.0718299999999</v>
      </c>
      <c r="D647" s="26">
        <v>190.33700000000002</v>
      </c>
      <c r="E647" s="27">
        <v>5632.0720000000001</v>
      </c>
      <c r="F647" s="28">
        <f t="shared" si="70"/>
        <v>0</v>
      </c>
      <c r="G647" s="28">
        <f t="shared" si="70"/>
        <v>-1.7000000025291229E-4</v>
      </c>
      <c r="H647" s="29">
        <v>0</v>
      </c>
      <c r="I647" s="30">
        <f t="shared" si="65"/>
        <v>0</v>
      </c>
      <c r="J647" s="31">
        <f t="shared" ref="J647:J710" si="71">IF(F647&gt;0,G647/F647,0)</f>
        <v>0</v>
      </c>
      <c r="K647" s="78"/>
      <c r="L647" s="75"/>
      <c r="M647" s="31">
        <f t="shared" si="69"/>
        <v>43.797654223603928</v>
      </c>
      <c r="N647" s="31">
        <f t="shared" si="69"/>
        <v>23.568419501998282</v>
      </c>
      <c r="O647" s="31">
        <f t="shared" si="69"/>
        <v>22.142189202234025</v>
      </c>
      <c r="P647" s="31">
        <f t="shared" si="69"/>
        <v>24.159618275007336</v>
      </c>
      <c r="Q647" s="31">
        <f t="shared" si="69"/>
        <v>25.198462948932622</v>
      </c>
      <c r="R647" s="75"/>
      <c r="S647" s="73"/>
      <c r="T647" s="76"/>
    </row>
    <row r="648" spans="1:20" x14ac:dyDescent="0.25">
      <c r="A648" s="25">
        <v>42974.791703761577</v>
      </c>
      <c r="B648" s="26">
        <v>173.089</v>
      </c>
      <c r="C648" s="27">
        <v>4299.5307599999996</v>
      </c>
      <c r="D648" s="26">
        <v>0</v>
      </c>
      <c r="E648" s="27">
        <v>0</v>
      </c>
      <c r="F648" s="28">
        <f t="shared" si="70"/>
        <v>173.089</v>
      </c>
      <c r="G648" s="28">
        <f t="shared" si="70"/>
        <v>4299.5307599999996</v>
      </c>
      <c r="H648" s="29">
        <v>0</v>
      </c>
      <c r="I648" s="30">
        <f t="shared" ref="I648:I711" si="72">F648-H648</f>
        <v>173.089</v>
      </c>
      <c r="J648" s="31">
        <f t="shared" si="71"/>
        <v>24.84</v>
      </c>
      <c r="K648" s="78"/>
      <c r="L648" s="75"/>
      <c r="M648" s="31">
        <f t="shared" ref="M648:Q663" si="73">M647</f>
        <v>43.797654223603928</v>
      </c>
      <c r="N648" s="31">
        <f t="shared" si="73"/>
        <v>23.568419501998282</v>
      </c>
      <c r="O648" s="31">
        <f t="shared" si="73"/>
        <v>22.142189202234025</v>
      </c>
      <c r="P648" s="31">
        <f t="shared" si="73"/>
        <v>24.159618275007336</v>
      </c>
      <c r="Q648" s="31">
        <f t="shared" si="73"/>
        <v>25.198462948932622</v>
      </c>
      <c r="R648" s="75"/>
      <c r="S648" s="73"/>
      <c r="T648" s="76"/>
    </row>
    <row r="649" spans="1:20" x14ac:dyDescent="0.25">
      <c r="A649" s="25">
        <v>42974.833370486114</v>
      </c>
      <c r="B649" s="26">
        <v>145.541</v>
      </c>
      <c r="C649" s="27">
        <v>3462.4203900000002</v>
      </c>
      <c r="D649" s="26">
        <v>0</v>
      </c>
      <c r="E649" s="27">
        <v>0</v>
      </c>
      <c r="F649" s="28">
        <f t="shared" si="70"/>
        <v>145.541</v>
      </c>
      <c r="G649" s="28">
        <f t="shared" si="70"/>
        <v>3462.4203900000002</v>
      </c>
      <c r="H649" s="29">
        <v>0</v>
      </c>
      <c r="I649" s="30">
        <f t="shared" si="72"/>
        <v>145.541</v>
      </c>
      <c r="J649" s="31">
        <f t="shared" si="71"/>
        <v>23.790000000000003</v>
      </c>
      <c r="K649" s="78"/>
      <c r="L649" s="75"/>
      <c r="M649" s="31">
        <f t="shared" si="73"/>
        <v>43.797654223603928</v>
      </c>
      <c r="N649" s="31">
        <f t="shared" si="73"/>
        <v>23.568419501998282</v>
      </c>
      <c r="O649" s="31">
        <f t="shared" si="73"/>
        <v>22.142189202234025</v>
      </c>
      <c r="P649" s="31">
        <f t="shared" si="73"/>
        <v>24.159618275007336</v>
      </c>
      <c r="Q649" s="31">
        <f t="shared" si="73"/>
        <v>25.198462948932622</v>
      </c>
      <c r="R649" s="75"/>
      <c r="S649" s="73"/>
      <c r="T649" s="76"/>
    </row>
    <row r="650" spans="1:20" x14ac:dyDescent="0.25">
      <c r="A650" s="25">
        <v>42974.875037210651</v>
      </c>
      <c r="B650" s="26">
        <v>170.50800000000001</v>
      </c>
      <c r="C650" s="27">
        <v>6571.3783199999998</v>
      </c>
      <c r="D650" s="26">
        <v>170.50800000000001</v>
      </c>
      <c r="E650" s="27">
        <v>6571.3780000000006</v>
      </c>
      <c r="F650" s="28">
        <f t="shared" si="70"/>
        <v>0</v>
      </c>
      <c r="G650" s="28">
        <f t="shared" si="70"/>
        <v>3.1999999919207767E-4</v>
      </c>
      <c r="H650" s="29">
        <v>0</v>
      </c>
      <c r="I650" s="30">
        <f t="shared" si="72"/>
        <v>0</v>
      </c>
      <c r="J650" s="31">
        <f t="shared" si="71"/>
        <v>0</v>
      </c>
      <c r="K650" s="78"/>
      <c r="L650" s="75"/>
      <c r="M650" s="31">
        <f t="shared" si="73"/>
        <v>43.797654223603928</v>
      </c>
      <c r="N650" s="31">
        <f t="shared" si="73"/>
        <v>23.568419501998282</v>
      </c>
      <c r="O650" s="31">
        <f t="shared" si="73"/>
        <v>22.142189202234025</v>
      </c>
      <c r="P650" s="31">
        <f t="shared" si="73"/>
        <v>24.159618275007336</v>
      </c>
      <c r="Q650" s="31">
        <f t="shared" si="73"/>
        <v>25.198462948932622</v>
      </c>
      <c r="R650" s="75"/>
      <c r="S650" s="73"/>
      <c r="T650" s="76"/>
    </row>
    <row r="651" spans="1:20" x14ac:dyDescent="0.25">
      <c r="A651" s="25">
        <v>42974.916703935189</v>
      </c>
      <c r="B651" s="26">
        <v>66.838999999999999</v>
      </c>
      <c r="C651" s="27">
        <v>1495.85682</v>
      </c>
      <c r="D651" s="26">
        <v>0</v>
      </c>
      <c r="E651" s="27">
        <v>0</v>
      </c>
      <c r="F651" s="28">
        <f t="shared" si="70"/>
        <v>66.838999999999999</v>
      </c>
      <c r="G651" s="28">
        <f t="shared" si="70"/>
        <v>1495.85682</v>
      </c>
      <c r="H651" s="29">
        <v>0</v>
      </c>
      <c r="I651" s="30">
        <f t="shared" si="72"/>
        <v>66.838999999999999</v>
      </c>
      <c r="J651" s="31">
        <f t="shared" si="71"/>
        <v>22.38</v>
      </c>
      <c r="K651" s="78"/>
      <c r="L651" s="75"/>
      <c r="M651" s="31">
        <f t="shared" si="73"/>
        <v>43.797654223603928</v>
      </c>
      <c r="N651" s="31">
        <f t="shared" si="73"/>
        <v>23.568419501998282</v>
      </c>
      <c r="O651" s="31">
        <f t="shared" si="73"/>
        <v>22.142189202234025</v>
      </c>
      <c r="P651" s="31">
        <f t="shared" si="73"/>
        <v>24.159618275007336</v>
      </c>
      <c r="Q651" s="31">
        <f t="shared" si="73"/>
        <v>25.198462948932622</v>
      </c>
      <c r="R651" s="75"/>
      <c r="S651" s="73"/>
      <c r="T651" s="76"/>
    </row>
    <row r="652" spans="1:20" x14ac:dyDescent="0.25">
      <c r="A652" s="25">
        <v>42974.958370659719</v>
      </c>
      <c r="B652" s="26">
        <v>15.8</v>
      </c>
      <c r="C652" s="27">
        <v>347.75799999999998</v>
      </c>
      <c r="D652" s="26">
        <v>0</v>
      </c>
      <c r="E652" s="27">
        <v>0</v>
      </c>
      <c r="F652" s="28">
        <f t="shared" si="70"/>
        <v>15.8</v>
      </c>
      <c r="G652" s="28">
        <f t="shared" si="70"/>
        <v>347.75799999999998</v>
      </c>
      <c r="H652" s="29">
        <v>0</v>
      </c>
      <c r="I652" s="30">
        <f t="shared" si="72"/>
        <v>15.8</v>
      </c>
      <c r="J652" s="31">
        <f t="shared" si="71"/>
        <v>22.009999999999998</v>
      </c>
      <c r="K652" s="78"/>
      <c r="L652" s="75"/>
      <c r="M652" s="31">
        <f t="shared" si="73"/>
        <v>43.797654223603928</v>
      </c>
      <c r="N652" s="31">
        <f t="shared" si="73"/>
        <v>23.568419501998282</v>
      </c>
      <c r="O652" s="31">
        <f t="shared" si="73"/>
        <v>22.142189202234025</v>
      </c>
      <c r="P652" s="31">
        <f t="shared" si="73"/>
        <v>24.159618275007336</v>
      </c>
      <c r="Q652" s="31">
        <f t="shared" si="73"/>
        <v>25.198462948932622</v>
      </c>
      <c r="R652" s="75"/>
      <c r="S652" s="73"/>
      <c r="T652" s="76"/>
    </row>
    <row r="653" spans="1:20" x14ac:dyDescent="0.25">
      <c r="A653" s="25">
        <v>42975.000037384256</v>
      </c>
      <c r="B653" s="26">
        <v>109.75</v>
      </c>
      <c r="C653" s="27">
        <v>2198.2925</v>
      </c>
      <c r="D653" s="26">
        <v>0</v>
      </c>
      <c r="E653" s="27">
        <v>0</v>
      </c>
      <c r="F653" s="28">
        <f t="shared" si="70"/>
        <v>109.75</v>
      </c>
      <c r="G653" s="28">
        <f t="shared" si="70"/>
        <v>2198.2925</v>
      </c>
      <c r="H653" s="29">
        <v>0</v>
      </c>
      <c r="I653" s="30">
        <f t="shared" si="72"/>
        <v>109.75</v>
      </c>
      <c r="J653" s="31">
        <f t="shared" si="71"/>
        <v>20.03</v>
      </c>
      <c r="K653" s="78"/>
      <c r="L653" s="75"/>
      <c r="M653" s="31">
        <f t="shared" si="73"/>
        <v>43.797654223603928</v>
      </c>
      <c r="N653" s="31">
        <f t="shared" si="73"/>
        <v>23.568419501998282</v>
      </c>
      <c r="O653" s="31">
        <f t="shared" si="73"/>
        <v>22.142189202234025</v>
      </c>
      <c r="P653" s="31">
        <f t="shared" si="73"/>
        <v>24.159618275007336</v>
      </c>
      <c r="Q653" s="31">
        <f t="shared" si="73"/>
        <v>25.198462948932622</v>
      </c>
      <c r="R653" s="75"/>
      <c r="S653" s="73"/>
      <c r="T653" s="76"/>
    </row>
    <row r="654" spans="1:20" x14ac:dyDescent="0.25">
      <c r="A654" s="25">
        <v>42975.041704108793</v>
      </c>
      <c r="B654" s="26">
        <v>89.860000000000014</v>
      </c>
      <c r="C654" s="27">
        <v>1673.2144000000001</v>
      </c>
      <c r="D654" s="26">
        <v>0</v>
      </c>
      <c r="E654" s="27">
        <v>0</v>
      </c>
      <c r="F654" s="28">
        <f t="shared" si="70"/>
        <v>89.860000000000014</v>
      </c>
      <c r="G654" s="28">
        <f t="shared" si="70"/>
        <v>1673.2144000000001</v>
      </c>
      <c r="H654" s="29">
        <v>0</v>
      </c>
      <c r="I654" s="30">
        <f t="shared" si="72"/>
        <v>89.860000000000014</v>
      </c>
      <c r="J654" s="31">
        <f t="shared" si="71"/>
        <v>18.620235922546183</v>
      </c>
      <c r="K654" s="78"/>
      <c r="L654" s="75"/>
      <c r="M654" s="31">
        <f t="shared" si="73"/>
        <v>43.797654223603928</v>
      </c>
      <c r="N654" s="31">
        <f t="shared" si="73"/>
        <v>23.568419501998282</v>
      </c>
      <c r="O654" s="31">
        <f t="shared" si="73"/>
        <v>22.142189202234025</v>
      </c>
      <c r="P654" s="31">
        <f t="shared" si="73"/>
        <v>24.159618275007336</v>
      </c>
      <c r="Q654" s="31">
        <f t="shared" si="73"/>
        <v>25.198462948932622</v>
      </c>
      <c r="R654" s="75"/>
      <c r="S654" s="73"/>
      <c r="T654" s="76"/>
    </row>
    <row r="655" spans="1:20" x14ac:dyDescent="0.25">
      <c r="A655" s="25">
        <v>42975.08337083333</v>
      </c>
      <c r="B655" s="26">
        <v>72.661000000000001</v>
      </c>
      <c r="C655" s="27">
        <v>1336.8901049999999</v>
      </c>
      <c r="D655" s="26">
        <v>0</v>
      </c>
      <c r="E655" s="27">
        <v>0</v>
      </c>
      <c r="F655" s="28">
        <f t="shared" si="70"/>
        <v>72.661000000000001</v>
      </c>
      <c r="G655" s="28">
        <f t="shared" si="70"/>
        <v>1336.8901049999999</v>
      </c>
      <c r="H655" s="29">
        <v>0</v>
      </c>
      <c r="I655" s="30">
        <f t="shared" si="72"/>
        <v>72.661000000000001</v>
      </c>
      <c r="J655" s="31">
        <f t="shared" si="71"/>
        <v>18.399005037090046</v>
      </c>
      <c r="K655" s="78"/>
      <c r="L655" s="75"/>
      <c r="M655" s="31">
        <f t="shared" si="73"/>
        <v>43.797654223603928</v>
      </c>
      <c r="N655" s="31">
        <f t="shared" si="73"/>
        <v>23.568419501998282</v>
      </c>
      <c r="O655" s="31">
        <f t="shared" si="73"/>
        <v>22.142189202234025</v>
      </c>
      <c r="P655" s="31">
        <f t="shared" si="73"/>
        <v>24.159618275007336</v>
      </c>
      <c r="Q655" s="31">
        <f t="shared" si="73"/>
        <v>25.198462948932622</v>
      </c>
      <c r="R655" s="75"/>
      <c r="S655" s="73"/>
      <c r="T655" s="76"/>
    </row>
    <row r="656" spans="1:20" x14ac:dyDescent="0.25">
      <c r="A656" s="25">
        <v>42975.125037557867</v>
      </c>
      <c r="B656" s="26">
        <v>56.080999999999996</v>
      </c>
      <c r="C656" s="27">
        <v>960.59084000000007</v>
      </c>
      <c r="D656" s="26">
        <v>0</v>
      </c>
      <c r="E656" s="27">
        <v>0</v>
      </c>
      <c r="F656" s="28">
        <f t="shared" si="70"/>
        <v>56.080999999999996</v>
      </c>
      <c r="G656" s="28">
        <f t="shared" si="70"/>
        <v>960.59084000000007</v>
      </c>
      <c r="H656" s="29">
        <v>0</v>
      </c>
      <c r="I656" s="30">
        <f t="shared" si="72"/>
        <v>56.080999999999996</v>
      </c>
      <c r="J656" s="31">
        <f t="shared" si="71"/>
        <v>17.128632513685563</v>
      </c>
      <c r="K656" s="78"/>
      <c r="L656" s="75"/>
      <c r="M656" s="31">
        <f t="shared" si="73"/>
        <v>43.797654223603928</v>
      </c>
      <c r="N656" s="31">
        <f t="shared" si="73"/>
        <v>23.568419501998282</v>
      </c>
      <c r="O656" s="31">
        <f t="shared" si="73"/>
        <v>22.142189202234025</v>
      </c>
      <c r="P656" s="31">
        <f t="shared" si="73"/>
        <v>24.159618275007336</v>
      </c>
      <c r="Q656" s="31">
        <f t="shared" si="73"/>
        <v>25.198462948932622</v>
      </c>
      <c r="R656" s="75"/>
      <c r="S656" s="73"/>
      <c r="T656" s="76"/>
    </row>
    <row r="657" spans="1:20" x14ac:dyDescent="0.25">
      <c r="A657" s="25">
        <v>42975.166704282405</v>
      </c>
      <c r="B657" s="26">
        <v>46.942999999999998</v>
      </c>
      <c r="C657" s="27">
        <v>791.32349999999997</v>
      </c>
      <c r="D657" s="26">
        <v>0</v>
      </c>
      <c r="E657" s="27">
        <v>0</v>
      </c>
      <c r="F657" s="28">
        <f t="shared" si="70"/>
        <v>46.942999999999998</v>
      </c>
      <c r="G657" s="28">
        <f t="shared" si="70"/>
        <v>791.32349999999997</v>
      </c>
      <c r="H657" s="29">
        <v>0</v>
      </c>
      <c r="I657" s="30">
        <f t="shared" si="72"/>
        <v>46.942999999999998</v>
      </c>
      <c r="J657" s="31">
        <f t="shared" si="71"/>
        <v>16.857113946701318</v>
      </c>
      <c r="K657" s="78"/>
      <c r="L657" s="75"/>
      <c r="M657" s="31">
        <f t="shared" si="73"/>
        <v>43.797654223603928</v>
      </c>
      <c r="N657" s="31">
        <f t="shared" si="73"/>
        <v>23.568419501998282</v>
      </c>
      <c r="O657" s="31">
        <f t="shared" si="73"/>
        <v>22.142189202234025</v>
      </c>
      <c r="P657" s="31">
        <f t="shared" si="73"/>
        <v>24.159618275007336</v>
      </c>
      <c r="Q657" s="31">
        <f t="shared" si="73"/>
        <v>25.198462948932622</v>
      </c>
      <c r="R657" s="75"/>
      <c r="S657" s="73"/>
      <c r="T657" s="76"/>
    </row>
    <row r="658" spans="1:20" x14ac:dyDescent="0.25">
      <c r="A658" s="25">
        <v>42975.208371006942</v>
      </c>
      <c r="B658" s="26">
        <v>48.801000000000002</v>
      </c>
      <c r="C658" s="27">
        <v>840.30403000000001</v>
      </c>
      <c r="D658" s="26">
        <v>0</v>
      </c>
      <c r="E658" s="27">
        <v>0</v>
      </c>
      <c r="F658" s="28">
        <f t="shared" si="70"/>
        <v>48.801000000000002</v>
      </c>
      <c r="G658" s="28">
        <f t="shared" si="70"/>
        <v>840.30403000000001</v>
      </c>
      <c r="H658" s="29">
        <v>0</v>
      </c>
      <c r="I658" s="30">
        <f t="shared" si="72"/>
        <v>48.801000000000002</v>
      </c>
      <c r="J658" s="31">
        <f t="shared" si="71"/>
        <v>17.218992028851869</v>
      </c>
      <c r="K658" s="78"/>
      <c r="L658" s="75"/>
      <c r="M658" s="31">
        <f t="shared" si="73"/>
        <v>43.797654223603928</v>
      </c>
      <c r="N658" s="31">
        <f t="shared" si="73"/>
        <v>23.568419501998282</v>
      </c>
      <c r="O658" s="31">
        <f t="shared" si="73"/>
        <v>22.142189202234025</v>
      </c>
      <c r="P658" s="31">
        <f t="shared" si="73"/>
        <v>24.159618275007336</v>
      </c>
      <c r="Q658" s="31">
        <f t="shared" si="73"/>
        <v>25.198462948932622</v>
      </c>
      <c r="R658" s="75"/>
      <c r="S658" s="73"/>
      <c r="T658" s="76"/>
    </row>
    <row r="659" spans="1:20" x14ac:dyDescent="0.25">
      <c r="A659" s="25">
        <v>42975.250037731479</v>
      </c>
      <c r="B659" s="26">
        <v>73.14</v>
      </c>
      <c r="C659" s="27">
        <v>1386.3286000000001</v>
      </c>
      <c r="D659" s="26">
        <v>0</v>
      </c>
      <c r="E659" s="27">
        <v>0</v>
      </c>
      <c r="F659" s="28">
        <f t="shared" si="70"/>
        <v>73.14</v>
      </c>
      <c r="G659" s="28">
        <f t="shared" si="70"/>
        <v>1386.3286000000001</v>
      </c>
      <c r="H659" s="29">
        <v>0</v>
      </c>
      <c r="I659" s="30">
        <f t="shared" si="72"/>
        <v>73.14</v>
      </c>
      <c r="J659" s="31">
        <f t="shared" si="71"/>
        <v>18.954451736395953</v>
      </c>
      <c r="K659" s="78"/>
      <c r="L659" s="75"/>
      <c r="M659" s="31">
        <f t="shared" si="73"/>
        <v>43.797654223603928</v>
      </c>
      <c r="N659" s="31">
        <f t="shared" si="73"/>
        <v>23.568419501998282</v>
      </c>
      <c r="O659" s="31">
        <f t="shared" si="73"/>
        <v>22.142189202234025</v>
      </c>
      <c r="P659" s="31">
        <f t="shared" si="73"/>
        <v>24.159618275007336</v>
      </c>
      <c r="Q659" s="31">
        <f t="shared" si="73"/>
        <v>25.198462948932622</v>
      </c>
      <c r="R659" s="75"/>
      <c r="S659" s="73"/>
      <c r="T659" s="76"/>
    </row>
    <row r="660" spans="1:20" x14ac:dyDescent="0.25">
      <c r="A660" s="25">
        <v>42975.291704456016</v>
      </c>
      <c r="B660" s="26">
        <v>87.441000000000003</v>
      </c>
      <c r="C660" s="27">
        <v>1770.9655</v>
      </c>
      <c r="D660" s="26">
        <v>0</v>
      </c>
      <c r="E660" s="27">
        <v>0</v>
      </c>
      <c r="F660" s="28">
        <f t="shared" si="70"/>
        <v>87.441000000000003</v>
      </c>
      <c r="G660" s="28">
        <f t="shared" si="70"/>
        <v>1770.9655</v>
      </c>
      <c r="H660" s="29">
        <v>0</v>
      </c>
      <c r="I660" s="30">
        <f t="shared" si="72"/>
        <v>87.441000000000003</v>
      </c>
      <c r="J660" s="31">
        <f t="shared" si="71"/>
        <v>20.253262199654625</v>
      </c>
      <c r="K660" s="78"/>
      <c r="L660" s="75"/>
      <c r="M660" s="31">
        <f t="shared" si="73"/>
        <v>43.797654223603928</v>
      </c>
      <c r="N660" s="31">
        <f t="shared" si="73"/>
        <v>23.568419501998282</v>
      </c>
      <c r="O660" s="31">
        <f t="shared" si="73"/>
        <v>22.142189202234025</v>
      </c>
      <c r="P660" s="31">
        <f t="shared" si="73"/>
        <v>24.159618275007336</v>
      </c>
      <c r="Q660" s="31">
        <f t="shared" si="73"/>
        <v>25.198462948932622</v>
      </c>
      <c r="R660" s="75"/>
      <c r="S660" s="73"/>
      <c r="T660" s="76"/>
    </row>
    <row r="661" spans="1:20" x14ac:dyDescent="0.25">
      <c r="A661" s="25">
        <v>42975.333371180554</v>
      </c>
      <c r="B661" s="26">
        <v>110.884</v>
      </c>
      <c r="C661" s="27">
        <v>2313.0402399999998</v>
      </c>
      <c r="D661" s="26">
        <v>0</v>
      </c>
      <c r="E661" s="27">
        <v>0</v>
      </c>
      <c r="F661" s="28">
        <f t="shared" si="70"/>
        <v>110.884</v>
      </c>
      <c r="G661" s="28">
        <f t="shared" si="70"/>
        <v>2313.0402399999998</v>
      </c>
      <c r="H661" s="29">
        <v>0</v>
      </c>
      <c r="I661" s="30">
        <f t="shared" si="72"/>
        <v>110.884</v>
      </c>
      <c r="J661" s="31">
        <f t="shared" si="71"/>
        <v>20.86</v>
      </c>
      <c r="K661" s="78"/>
      <c r="L661" s="75"/>
      <c r="M661" s="31">
        <f t="shared" si="73"/>
        <v>43.797654223603928</v>
      </c>
      <c r="N661" s="31">
        <f t="shared" si="73"/>
        <v>23.568419501998282</v>
      </c>
      <c r="O661" s="31">
        <f t="shared" si="73"/>
        <v>22.142189202234025</v>
      </c>
      <c r="P661" s="31">
        <f t="shared" si="73"/>
        <v>24.159618275007336</v>
      </c>
      <c r="Q661" s="31">
        <f t="shared" si="73"/>
        <v>25.198462948932622</v>
      </c>
      <c r="R661" s="75"/>
      <c r="S661" s="73"/>
      <c r="T661" s="76"/>
    </row>
    <row r="662" spans="1:20" x14ac:dyDescent="0.25">
      <c r="A662" s="25">
        <v>42975.375037905091</v>
      </c>
      <c r="B662" s="26">
        <v>230.68199999999999</v>
      </c>
      <c r="C662" s="27">
        <v>4752.0492000000004</v>
      </c>
      <c r="D662" s="26">
        <v>72.674999999999997</v>
      </c>
      <c r="E662" s="27">
        <v>1497.105</v>
      </c>
      <c r="F662" s="28">
        <f t="shared" si="70"/>
        <v>158.00700000000001</v>
      </c>
      <c r="G662" s="28">
        <f t="shared" si="70"/>
        <v>3254.9442000000004</v>
      </c>
      <c r="H662" s="29">
        <v>0</v>
      </c>
      <c r="I662" s="30">
        <f t="shared" si="72"/>
        <v>158.00700000000001</v>
      </c>
      <c r="J662" s="31">
        <f t="shared" si="71"/>
        <v>20.6</v>
      </c>
      <c r="K662" s="78"/>
      <c r="L662" s="75"/>
      <c r="M662" s="31">
        <f t="shared" si="73"/>
        <v>43.797654223603928</v>
      </c>
      <c r="N662" s="31">
        <f t="shared" si="73"/>
        <v>23.568419501998282</v>
      </c>
      <c r="O662" s="31">
        <f t="shared" si="73"/>
        <v>22.142189202234025</v>
      </c>
      <c r="P662" s="31">
        <f t="shared" si="73"/>
        <v>24.159618275007336</v>
      </c>
      <c r="Q662" s="31">
        <f t="shared" si="73"/>
        <v>25.198462948932622</v>
      </c>
      <c r="R662" s="75"/>
      <c r="S662" s="73"/>
      <c r="T662" s="76"/>
    </row>
    <row r="663" spans="1:20" x14ac:dyDescent="0.25">
      <c r="A663" s="25">
        <v>42975.416704629628</v>
      </c>
      <c r="B663" s="26">
        <v>259.49900000000002</v>
      </c>
      <c r="C663" s="27">
        <v>5561.0635700000003</v>
      </c>
      <c r="D663" s="26">
        <v>85.4</v>
      </c>
      <c r="E663" s="27">
        <v>1830.1220000000001</v>
      </c>
      <c r="F663" s="28">
        <f t="shared" si="70"/>
        <v>174.09900000000002</v>
      </c>
      <c r="G663" s="28">
        <f t="shared" si="70"/>
        <v>3730.94157</v>
      </c>
      <c r="H663" s="29">
        <v>0</v>
      </c>
      <c r="I663" s="30">
        <f t="shared" si="72"/>
        <v>174.09900000000002</v>
      </c>
      <c r="J663" s="31">
        <f t="shared" si="71"/>
        <v>21.429999999999996</v>
      </c>
      <c r="K663" s="78"/>
      <c r="L663" s="75"/>
      <c r="M663" s="31">
        <f t="shared" si="73"/>
        <v>43.797654223603928</v>
      </c>
      <c r="N663" s="31">
        <f t="shared" si="73"/>
        <v>23.568419501998282</v>
      </c>
      <c r="O663" s="31">
        <f t="shared" si="73"/>
        <v>22.142189202234025</v>
      </c>
      <c r="P663" s="31">
        <f t="shared" si="73"/>
        <v>24.159618275007336</v>
      </c>
      <c r="Q663" s="31">
        <f t="shared" si="73"/>
        <v>25.198462948932622</v>
      </c>
      <c r="R663" s="75"/>
      <c r="S663" s="73"/>
      <c r="T663" s="76"/>
    </row>
    <row r="664" spans="1:20" x14ac:dyDescent="0.25">
      <c r="A664" s="25">
        <v>42975.458371354165</v>
      </c>
      <c r="B664" s="26">
        <v>285.27800000000002</v>
      </c>
      <c r="C664" s="27">
        <v>6316.0549199999996</v>
      </c>
      <c r="D664" s="26">
        <v>87.8</v>
      </c>
      <c r="E664" s="27">
        <v>1943.8920000000001</v>
      </c>
      <c r="F664" s="28">
        <f t="shared" si="70"/>
        <v>197.47800000000001</v>
      </c>
      <c r="G664" s="28">
        <f t="shared" si="70"/>
        <v>4372.1629199999998</v>
      </c>
      <c r="H664" s="29">
        <v>0</v>
      </c>
      <c r="I664" s="30">
        <f t="shared" si="72"/>
        <v>197.47800000000001</v>
      </c>
      <c r="J664" s="31">
        <f t="shared" si="71"/>
        <v>22.139999999999997</v>
      </c>
      <c r="K664" s="78"/>
      <c r="L664" s="75"/>
      <c r="M664" s="31">
        <f t="shared" ref="M664:Q679" si="74">M663</f>
        <v>43.797654223603928</v>
      </c>
      <c r="N664" s="31">
        <f t="shared" si="74"/>
        <v>23.568419501998282</v>
      </c>
      <c r="O664" s="31">
        <f t="shared" si="74"/>
        <v>22.142189202234025</v>
      </c>
      <c r="P664" s="31">
        <f t="shared" si="74"/>
        <v>24.159618275007336</v>
      </c>
      <c r="Q664" s="31">
        <f t="shared" si="74"/>
        <v>25.198462948932622</v>
      </c>
      <c r="R664" s="75"/>
      <c r="S664" s="73"/>
      <c r="T664" s="76"/>
    </row>
    <row r="665" spans="1:20" x14ac:dyDescent="0.25">
      <c r="A665" s="25">
        <v>42975.500038078702</v>
      </c>
      <c r="B665" s="26">
        <v>262.48700000000002</v>
      </c>
      <c r="C665" s="27">
        <v>5932.2061999999996</v>
      </c>
      <c r="D665" s="26">
        <v>35.950000000000003</v>
      </c>
      <c r="E665" s="27">
        <v>812.47</v>
      </c>
      <c r="F665" s="28">
        <f t="shared" si="70"/>
        <v>226.53700000000003</v>
      </c>
      <c r="G665" s="28">
        <f t="shared" si="70"/>
        <v>5119.7361999999994</v>
      </c>
      <c r="H665" s="29">
        <v>0</v>
      </c>
      <c r="I665" s="30">
        <f t="shared" si="72"/>
        <v>226.53700000000003</v>
      </c>
      <c r="J665" s="31">
        <f t="shared" si="71"/>
        <v>22.599999999999994</v>
      </c>
      <c r="K665" s="78"/>
      <c r="L665" s="75"/>
      <c r="M665" s="31">
        <f t="shared" si="74"/>
        <v>43.797654223603928</v>
      </c>
      <c r="N665" s="31">
        <f t="shared" si="74"/>
        <v>23.568419501998282</v>
      </c>
      <c r="O665" s="31">
        <f t="shared" si="74"/>
        <v>22.142189202234025</v>
      </c>
      <c r="P665" s="31">
        <f t="shared" si="74"/>
        <v>24.159618275007336</v>
      </c>
      <c r="Q665" s="31">
        <f t="shared" si="74"/>
        <v>25.198462948932622</v>
      </c>
      <c r="R665" s="75"/>
      <c r="S665" s="73"/>
      <c r="T665" s="76"/>
    </row>
    <row r="666" spans="1:20" x14ac:dyDescent="0.25">
      <c r="A666" s="25">
        <v>42975.54170480324</v>
      </c>
      <c r="B666" s="26">
        <v>234.47499999999999</v>
      </c>
      <c r="C666" s="27">
        <v>5392.9250000000002</v>
      </c>
      <c r="D666" s="26">
        <v>0</v>
      </c>
      <c r="E666" s="27">
        <v>0</v>
      </c>
      <c r="F666" s="28">
        <f t="shared" si="70"/>
        <v>234.47499999999999</v>
      </c>
      <c r="G666" s="28">
        <f t="shared" si="70"/>
        <v>5392.9250000000002</v>
      </c>
      <c r="H666" s="29">
        <v>0</v>
      </c>
      <c r="I666" s="30">
        <f t="shared" si="72"/>
        <v>234.47499999999999</v>
      </c>
      <c r="J666" s="31">
        <f t="shared" si="71"/>
        <v>23</v>
      </c>
      <c r="K666" s="78"/>
      <c r="L666" s="75"/>
      <c r="M666" s="31">
        <f t="shared" si="74"/>
        <v>43.797654223603928</v>
      </c>
      <c r="N666" s="31">
        <f t="shared" si="74"/>
        <v>23.568419501998282</v>
      </c>
      <c r="O666" s="31">
        <f t="shared" si="74"/>
        <v>22.142189202234025</v>
      </c>
      <c r="P666" s="31">
        <f t="shared" si="74"/>
        <v>24.159618275007336</v>
      </c>
      <c r="Q666" s="31">
        <f t="shared" si="74"/>
        <v>25.198462948932622</v>
      </c>
      <c r="R666" s="75"/>
      <c r="S666" s="73"/>
      <c r="T666" s="76"/>
    </row>
    <row r="667" spans="1:20" x14ac:dyDescent="0.25">
      <c r="A667" s="25">
        <v>42975.583371527777</v>
      </c>
      <c r="B667" s="26">
        <v>239.39500000000001</v>
      </c>
      <c r="C667" s="27">
        <v>5592.2672000000002</v>
      </c>
      <c r="D667" s="26">
        <v>0</v>
      </c>
      <c r="E667" s="27">
        <v>0</v>
      </c>
      <c r="F667" s="28">
        <f t="shared" si="70"/>
        <v>239.39500000000001</v>
      </c>
      <c r="G667" s="28">
        <f t="shared" si="70"/>
        <v>5592.2672000000002</v>
      </c>
      <c r="H667" s="29">
        <v>0</v>
      </c>
      <c r="I667" s="30">
        <f t="shared" si="72"/>
        <v>239.39500000000001</v>
      </c>
      <c r="J667" s="31">
        <f t="shared" si="71"/>
        <v>23.36</v>
      </c>
      <c r="K667" s="78"/>
      <c r="L667" s="75"/>
      <c r="M667" s="31">
        <f t="shared" si="74"/>
        <v>43.797654223603928</v>
      </c>
      <c r="N667" s="31">
        <f t="shared" si="74"/>
        <v>23.568419501998282</v>
      </c>
      <c r="O667" s="31">
        <f t="shared" si="74"/>
        <v>22.142189202234025</v>
      </c>
      <c r="P667" s="31">
        <f t="shared" si="74"/>
        <v>24.159618275007336</v>
      </c>
      <c r="Q667" s="31">
        <f t="shared" si="74"/>
        <v>25.198462948932622</v>
      </c>
      <c r="R667" s="75"/>
      <c r="S667" s="73"/>
      <c r="T667" s="76"/>
    </row>
    <row r="668" spans="1:20" x14ac:dyDescent="0.25">
      <c r="A668" s="25">
        <v>42975.625038252314</v>
      </c>
      <c r="B668" s="26">
        <v>161.773</v>
      </c>
      <c r="C668" s="27">
        <v>3745.04495</v>
      </c>
      <c r="D668" s="26">
        <v>0</v>
      </c>
      <c r="E668" s="27">
        <v>0</v>
      </c>
      <c r="F668" s="28">
        <f t="shared" si="70"/>
        <v>161.773</v>
      </c>
      <c r="G668" s="28">
        <f t="shared" si="70"/>
        <v>3745.04495</v>
      </c>
      <c r="H668" s="29">
        <v>0</v>
      </c>
      <c r="I668" s="30">
        <f t="shared" si="72"/>
        <v>161.773</v>
      </c>
      <c r="J668" s="31">
        <f t="shared" si="71"/>
        <v>23.150000000000002</v>
      </c>
      <c r="K668" s="78"/>
      <c r="L668" s="75"/>
      <c r="M668" s="31">
        <f t="shared" si="74"/>
        <v>43.797654223603928</v>
      </c>
      <c r="N668" s="31">
        <f t="shared" si="74"/>
        <v>23.568419501998282</v>
      </c>
      <c r="O668" s="31">
        <f t="shared" si="74"/>
        <v>22.142189202234025</v>
      </c>
      <c r="P668" s="31">
        <f t="shared" si="74"/>
        <v>24.159618275007336</v>
      </c>
      <c r="Q668" s="31">
        <f t="shared" si="74"/>
        <v>25.198462948932622</v>
      </c>
      <c r="R668" s="75"/>
      <c r="S668" s="73"/>
      <c r="T668" s="76"/>
    </row>
    <row r="669" spans="1:20" x14ac:dyDescent="0.25">
      <c r="A669" s="25">
        <v>42975.666704976851</v>
      </c>
      <c r="B669" s="26">
        <v>80.36</v>
      </c>
      <c r="C669" s="27">
        <v>1922.2112</v>
      </c>
      <c r="D669" s="26">
        <v>0</v>
      </c>
      <c r="E669" s="27">
        <v>0</v>
      </c>
      <c r="F669" s="28">
        <f t="shared" si="70"/>
        <v>80.36</v>
      </c>
      <c r="G669" s="28">
        <f t="shared" si="70"/>
        <v>1922.2112</v>
      </c>
      <c r="H669" s="29">
        <v>0</v>
      </c>
      <c r="I669" s="30">
        <f t="shared" si="72"/>
        <v>80.36</v>
      </c>
      <c r="J669" s="31">
        <f t="shared" si="71"/>
        <v>23.919999999999998</v>
      </c>
      <c r="K669" s="78"/>
      <c r="L669" s="75"/>
      <c r="M669" s="31">
        <f t="shared" si="74"/>
        <v>43.797654223603928</v>
      </c>
      <c r="N669" s="31">
        <f t="shared" si="74"/>
        <v>23.568419501998282</v>
      </c>
      <c r="O669" s="31">
        <f t="shared" si="74"/>
        <v>22.142189202234025</v>
      </c>
      <c r="P669" s="31">
        <f t="shared" si="74"/>
        <v>24.159618275007336</v>
      </c>
      <c r="Q669" s="31">
        <f t="shared" si="74"/>
        <v>25.198462948932622</v>
      </c>
      <c r="R669" s="75"/>
      <c r="S669" s="73"/>
      <c r="T669" s="76"/>
    </row>
    <row r="670" spans="1:20" x14ac:dyDescent="0.25">
      <c r="A670" s="25">
        <v>42975.708371701388</v>
      </c>
      <c r="B670" s="26">
        <v>45.064</v>
      </c>
      <c r="C670" s="27">
        <v>1112.1795199999999</v>
      </c>
      <c r="D670" s="26">
        <v>0</v>
      </c>
      <c r="E670" s="27">
        <v>0</v>
      </c>
      <c r="F670" s="28">
        <f t="shared" si="70"/>
        <v>45.064</v>
      </c>
      <c r="G670" s="28">
        <f t="shared" si="70"/>
        <v>1112.1795199999999</v>
      </c>
      <c r="H670" s="29">
        <v>0</v>
      </c>
      <c r="I670" s="30">
        <f t="shared" si="72"/>
        <v>45.064</v>
      </c>
      <c r="J670" s="31">
        <f t="shared" si="71"/>
        <v>24.68</v>
      </c>
      <c r="K670" s="78"/>
      <c r="L670" s="75"/>
      <c r="M670" s="31">
        <f t="shared" si="74"/>
        <v>43.797654223603928</v>
      </c>
      <c r="N670" s="31">
        <f t="shared" si="74"/>
        <v>23.568419501998282</v>
      </c>
      <c r="O670" s="31">
        <f t="shared" si="74"/>
        <v>22.142189202234025</v>
      </c>
      <c r="P670" s="31">
        <f t="shared" si="74"/>
        <v>24.159618275007336</v>
      </c>
      <c r="Q670" s="31">
        <f t="shared" si="74"/>
        <v>25.198462948932622</v>
      </c>
      <c r="R670" s="75"/>
      <c r="S670" s="73"/>
      <c r="T670" s="76"/>
    </row>
    <row r="671" spans="1:20" x14ac:dyDescent="0.25">
      <c r="A671" s="25">
        <v>42975.750038425926</v>
      </c>
      <c r="B671" s="26">
        <v>82.421999999999997</v>
      </c>
      <c r="C671" s="27">
        <v>1964.94048</v>
      </c>
      <c r="D671" s="26">
        <v>0</v>
      </c>
      <c r="E671" s="27">
        <v>0</v>
      </c>
      <c r="F671" s="28">
        <f t="shared" si="70"/>
        <v>82.421999999999997</v>
      </c>
      <c r="G671" s="28">
        <f t="shared" si="70"/>
        <v>1964.94048</v>
      </c>
      <c r="H671" s="29">
        <v>0</v>
      </c>
      <c r="I671" s="30">
        <f t="shared" si="72"/>
        <v>82.421999999999997</v>
      </c>
      <c r="J671" s="31">
        <f t="shared" si="71"/>
        <v>23.84</v>
      </c>
      <c r="K671" s="78"/>
      <c r="L671" s="75"/>
      <c r="M671" s="31">
        <f t="shared" si="74"/>
        <v>43.797654223603928</v>
      </c>
      <c r="N671" s="31">
        <f t="shared" si="74"/>
        <v>23.568419501998282</v>
      </c>
      <c r="O671" s="31">
        <f t="shared" si="74"/>
        <v>22.142189202234025</v>
      </c>
      <c r="P671" s="31">
        <f t="shared" si="74"/>
        <v>24.159618275007336</v>
      </c>
      <c r="Q671" s="31">
        <f t="shared" si="74"/>
        <v>25.198462948932622</v>
      </c>
      <c r="R671" s="75"/>
      <c r="S671" s="73"/>
      <c r="T671" s="76"/>
    </row>
    <row r="672" spans="1:20" x14ac:dyDescent="0.25">
      <c r="A672" s="25">
        <v>42975.791705150463</v>
      </c>
      <c r="B672" s="26">
        <v>129.447</v>
      </c>
      <c r="C672" s="27">
        <v>2930.6800800000001</v>
      </c>
      <c r="D672" s="26">
        <v>0</v>
      </c>
      <c r="E672" s="27">
        <v>0</v>
      </c>
      <c r="F672" s="28">
        <f t="shared" si="70"/>
        <v>129.447</v>
      </c>
      <c r="G672" s="28">
        <f t="shared" si="70"/>
        <v>2930.6800800000001</v>
      </c>
      <c r="H672" s="29">
        <v>0</v>
      </c>
      <c r="I672" s="30">
        <f t="shared" si="72"/>
        <v>129.447</v>
      </c>
      <c r="J672" s="31">
        <f t="shared" si="71"/>
        <v>22.64</v>
      </c>
      <c r="K672" s="78"/>
      <c r="L672" s="75"/>
      <c r="M672" s="31">
        <f t="shared" si="74"/>
        <v>43.797654223603928</v>
      </c>
      <c r="N672" s="31">
        <f t="shared" si="74"/>
        <v>23.568419501998282</v>
      </c>
      <c r="O672" s="31">
        <f t="shared" si="74"/>
        <v>22.142189202234025</v>
      </c>
      <c r="P672" s="31">
        <f t="shared" si="74"/>
        <v>24.159618275007336</v>
      </c>
      <c r="Q672" s="31">
        <f t="shared" si="74"/>
        <v>25.198462948932622</v>
      </c>
      <c r="R672" s="75"/>
      <c r="S672" s="73"/>
      <c r="T672" s="76"/>
    </row>
    <row r="673" spans="1:20" x14ac:dyDescent="0.25">
      <c r="A673" s="25">
        <v>42975.833371875</v>
      </c>
      <c r="B673" s="26">
        <v>176.59</v>
      </c>
      <c r="C673" s="27">
        <v>3971.5091000000002</v>
      </c>
      <c r="D673" s="26">
        <v>0</v>
      </c>
      <c r="E673" s="27">
        <v>0</v>
      </c>
      <c r="F673" s="28">
        <f t="shared" si="70"/>
        <v>176.59</v>
      </c>
      <c r="G673" s="28">
        <f t="shared" si="70"/>
        <v>3971.5091000000002</v>
      </c>
      <c r="H673" s="29">
        <v>0</v>
      </c>
      <c r="I673" s="30">
        <f t="shared" si="72"/>
        <v>176.59</v>
      </c>
      <c r="J673" s="31">
        <f t="shared" si="71"/>
        <v>22.490000000000002</v>
      </c>
      <c r="K673" s="78"/>
      <c r="L673" s="75"/>
      <c r="M673" s="31">
        <f t="shared" si="74"/>
        <v>43.797654223603928</v>
      </c>
      <c r="N673" s="31">
        <f t="shared" si="74"/>
        <v>23.568419501998282</v>
      </c>
      <c r="O673" s="31">
        <f t="shared" si="74"/>
        <v>22.142189202234025</v>
      </c>
      <c r="P673" s="31">
        <f t="shared" si="74"/>
        <v>24.159618275007336</v>
      </c>
      <c r="Q673" s="31">
        <f t="shared" si="74"/>
        <v>25.198462948932622</v>
      </c>
      <c r="R673" s="75"/>
      <c r="S673" s="73"/>
      <c r="T673" s="76"/>
    </row>
    <row r="674" spans="1:20" x14ac:dyDescent="0.25">
      <c r="A674" s="25">
        <v>42975.875038599537</v>
      </c>
      <c r="B674" s="26">
        <v>157.285</v>
      </c>
      <c r="C674" s="27">
        <v>3963.5819999999999</v>
      </c>
      <c r="D674" s="26">
        <v>83.793999999999997</v>
      </c>
      <c r="E674" s="27">
        <v>2111.6089999999999</v>
      </c>
      <c r="F674" s="28">
        <f t="shared" si="70"/>
        <v>73.491</v>
      </c>
      <c r="G674" s="28">
        <f t="shared" si="70"/>
        <v>1851.973</v>
      </c>
      <c r="H674" s="29">
        <v>0</v>
      </c>
      <c r="I674" s="30">
        <f t="shared" si="72"/>
        <v>73.491</v>
      </c>
      <c r="J674" s="31">
        <f t="shared" si="71"/>
        <v>25.19999727857833</v>
      </c>
      <c r="K674" s="78"/>
      <c r="L674" s="75"/>
      <c r="M674" s="31">
        <f t="shared" si="74"/>
        <v>43.797654223603928</v>
      </c>
      <c r="N674" s="31">
        <f t="shared" si="74"/>
        <v>23.568419501998282</v>
      </c>
      <c r="O674" s="31">
        <f t="shared" si="74"/>
        <v>22.142189202234025</v>
      </c>
      <c r="P674" s="31">
        <f t="shared" si="74"/>
        <v>24.159618275007336</v>
      </c>
      <c r="Q674" s="31">
        <f t="shared" si="74"/>
        <v>25.198462948932622</v>
      </c>
      <c r="R674" s="75"/>
      <c r="S674" s="73"/>
      <c r="T674" s="76"/>
    </row>
    <row r="675" spans="1:20" x14ac:dyDescent="0.25">
      <c r="A675" s="25">
        <v>42975.916705324074</v>
      </c>
      <c r="B675" s="26">
        <v>202.86500000000001</v>
      </c>
      <c r="C675" s="27">
        <v>4432.6002500000004</v>
      </c>
      <c r="D675" s="26">
        <v>6.2</v>
      </c>
      <c r="E675" s="27">
        <v>135.47</v>
      </c>
      <c r="F675" s="28">
        <f t="shared" si="70"/>
        <v>196.66500000000002</v>
      </c>
      <c r="G675" s="28">
        <f t="shared" si="70"/>
        <v>4297.1302500000002</v>
      </c>
      <c r="H675" s="29">
        <v>0</v>
      </c>
      <c r="I675" s="30">
        <f t="shared" si="72"/>
        <v>196.66500000000002</v>
      </c>
      <c r="J675" s="31">
        <f t="shared" si="71"/>
        <v>21.849999999999998</v>
      </c>
      <c r="K675" s="78"/>
      <c r="L675" s="75"/>
      <c r="M675" s="31">
        <f t="shared" si="74"/>
        <v>43.797654223603928</v>
      </c>
      <c r="N675" s="31">
        <f t="shared" si="74"/>
        <v>23.568419501998282</v>
      </c>
      <c r="O675" s="31">
        <f t="shared" si="74"/>
        <v>22.142189202234025</v>
      </c>
      <c r="P675" s="31">
        <f t="shared" si="74"/>
        <v>24.159618275007336</v>
      </c>
      <c r="Q675" s="31">
        <f t="shared" si="74"/>
        <v>25.198462948932622</v>
      </c>
      <c r="R675" s="75"/>
      <c r="S675" s="73"/>
      <c r="T675" s="76"/>
    </row>
    <row r="676" spans="1:20" x14ac:dyDescent="0.25">
      <c r="A676" s="25">
        <v>42975.958372048612</v>
      </c>
      <c r="B676" s="26">
        <v>117.991</v>
      </c>
      <c r="C676" s="27">
        <v>2235.9294500000001</v>
      </c>
      <c r="D676" s="26">
        <v>0</v>
      </c>
      <c r="E676" s="27">
        <v>0</v>
      </c>
      <c r="F676" s="28">
        <f t="shared" si="70"/>
        <v>117.991</v>
      </c>
      <c r="G676" s="28">
        <f t="shared" si="70"/>
        <v>2235.9294500000001</v>
      </c>
      <c r="H676" s="29">
        <v>0</v>
      </c>
      <c r="I676" s="30">
        <f t="shared" si="72"/>
        <v>117.991</v>
      </c>
      <c r="J676" s="31">
        <f t="shared" si="71"/>
        <v>18.95</v>
      </c>
      <c r="K676" s="78"/>
      <c r="L676" s="75"/>
      <c r="M676" s="31">
        <f t="shared" si="74"/>
        <v>43.797654223603928</v>
      </c>
      <c r="N676" s="31">
        <f t="shared" si="74"/>
        <v>23.568419501998282</v>
      </c>
      <c r="O676" s="31">
        <f t="shared" si="74"/>
        <v>22.142189202234025</v>
      </c>
      <c r="P676" s="31">
        <f t="shared" si="74"/>
        <v>24.159618275007336</v>
      </c>
      <c r="Q676" s="31">
        <f t="shared" si="74"/>
        <v>25.198462948932622</v>
      </c>
      <c r="R676" s="75"/>
      <c r="S676" s="73"/>
      <c r="T676" s="76"/>
    </row>
    <row r="677" spans="1:20" x14ac:dyDescent="0.25">
      <c r="A677" s="25">
        <v>42976.000038773149</v>
      </c>
      <c r="B677" s="26">
        <v>31.869</v>
      </c>
      <c r="C677" s="27">
        <v>643.14463999999998</v>
      </c>
      <c r="D677" s="26">
        <v>0</v>
      </c>
      <c r="E677" s="27">
        <v>0</v>
      </c>
      <c r="F677" s="28">
        <f t="shared" ref="F677:G740" si="75">B677-D677</f>
        <v>31.869</v>
      </c>
      <c r="G677" s="28">
        <f t="shared" si="75"/>
        <v>643.14463999999998</v>
      </c>
      <c r="H677" s="29">
        <v>0</v>
      </c>
      <c r="I677" s="30">
        <f t="shared" si="72"/>
        <v>31.869</v>
      </c>
      <c r="J677" s="31">
        <f t="shared" si="71"/>
        <v>20.180885500015687</v>
      </c>
      <c r="K677" s="78"/>
      <c r="L677" s="75"/>
      <c r="M677" s="31">
        <f t="shared" si="74"/>
        <v>43.797654223603928</v>
      </c>
      <c r="N677" s="31">
        <f t="shared" si="74"/>
        <v>23.568419501998282</v>
      </c>
      <c r="O677" s="31">
        <f t="shared" si="74"/>
        <v>22.142189202234025</v>
      </c>
      <c r="P677" s="31">
        <f t="shared" si="74"/>
        <v>24.159618275007336</v>
      </c>
      <c r="Q677" s="31">
        <f t="shared" si="74"/>
        <v>25.198462948932622</v>
      </c>
      <c r="R677" s="75"/>
      <c r="S677" s="73"/>
      <c r="T677" s="76"/>
    </row>
    <row r="678" spans="1:20" ht="15" customHeight="1" x14ac:dyDescent="0.25">
      <c r="A678" s="25">
        <v>42976.041705497686</v>
      </c>
      <c r="B678" s="26">
        <v>113.9</v>
      </c>
      <c r="C678" s="27">
        <v>2124.2350000000001</v>
      </c>
      <c r="D678" s="26">
        <v>26.249000000000002</v>
      </c>
      <c r="E678" s="27">
        <v>489.54400000000004</v>
      </c>
      <c r="F678" s="28">
        <f t="shared" si="75"/>
        <v>87.65100000000001</v>
      </c>
      <c r="G678" s="28">
        <f t="shared" si="75"/>
        <v>1634.691</v>
      </c>
      <c r="H678" s="29">
        <v>0</v>
      </c>
      <c r="I678" s="30">
        <f t="shared" si="72"/>
        <v>87.65100000000001</v>
      </c>
      <c r="J678" s="31">
        <f t="shared" si="71"/>
        <v>18.649998288667554</v>
      </c>
      <c r="K678" s="78"/>
      <c r="L678" s="75"/>
      <c r="M678" s="31">
        <f t="shared" si="74"/>
        <v>43.797654223603928</v>
      </c>
      <c r="N678" s="31">
        <f t="shared" si="74"/>
        <v>23.568419501998282</v>
      </c>
      <c r="O678" s="31">
        <f t="shared" si="74"/>
        <v>22.142189202234025</v>
      </c>
      <c r="P678" s="31">
        <f t="shared" si="74"/>
        <v>24.159618275007336</v>
      </c>
      <c r="Q678" s="31">
        <f t="shared" si="74"/>
        <v>25.198462948932622</v>
      </c>
      <c r="R678" s="75"/>
      <c r="S678" s="73"/>
      <c r="T678" s="76"/>
    </row>
    <row r="679" spans="1:20" ht="15" customHeight="1" x14ac:dyDescent="0.25">
      <c r="A679" s="25">
        <v>42976.083372222223</v>
      </c>
      <c r="B679" s="26">
        <v>80.599999999999994</v>
      </c>
      <c r="C679" s="27">
        <v>1441.934</v>
      </c>
      <c r="D679" s="26">
        <v>15.847000000000001</v>
      </c>
      <c r="E679" s="27">
        <v>283.50299999999999</v>
      </c>
      <c r="F679" s="28">
        <f t="shared" si="75"/>
        <v>64.752999999999986</v>
      </c>
      <c r="G679" s="28">
        <f t="shared" si="75"/>
        <v>1158.431</v>
      </c>
      <c r="H679" s="29">
        <v>0</v>
      </c>
      <c r="I679" s="30">
        <f t="shared" si="72"/>
        <v>64.752999999999986</v>
      </c>
      <c r="J679" s="31">
        <f t="shared" si="71"/>
        <v>17.889997374639016</v>
      </c>
      <c r="K679" s="78"/>
      <c r="L679" s="75"/>
      <c r="M679" s="31">
        <f t="shared" si="74"/>
        <v>43.797654223603928</v>
      </c>
      <c r="N679" s="31">
        <f t="shared" si="74"/>
        <v>23.568419501998282</v>
      </c>
      <c r="O679" s="31">
        <f t="shared" si="74"/>
        <v>22.142189202234025</v>
      </c>
      <c r="P679" s="31">
        <f t="shared" si="74"/>
        <v>24.159618275007336</v>
      </c>
      <c r="Q679" s="31">
        <f t="shared" si="74"/>
        <v>25.198462948932622</v>
      </c>
      <c r="R679" s="75"/>
      <c r="S679" s="73"/>
      <c r="T679" s="76"/>
    </row>
    <row r="680" spans="1:20" ht="15" customHeight="1" x14ac:dyDescent="0.25">
      <c r="A680" s="25">
        <v>42976.12503894676</v>
      </c>
      <c r="B680" s="26">
        <v>63.5</v>
      </c>
      <c r="C680" s="27">
        <v>1108.71</v>
      </c>
      <c r="D680" s="26">
        <v>15.058000000000002</v>
      </c>
      <c r="E680" s="27">
        <v>262.91300000000001</v>
      </c>
      <c r="F680" s="28">
        <f t="shared" si="75"/>
        <v>48.442</v>
      </c>
      <c r="G680" s="28">
        <f t="shared" si="75"/>
        <v>845.79700000000003</v>
      </c>
      <c r="H680" s="29">
        <v>0</v>
      </c>
      <c r="I680" s="30">
        <f t="shared" si="72"/>
        <v>48.442</v>
      </c>
      <c r="J680" s="31">
        <f t="shared" si="71"/>
        <v>17.45999339416209</v>
      </c>
      <c r="K680" s="78"/>
      <c r="L680" s="75"/>
      <c r="M680" s="31">
        <f t="shared" ref="M680:Q695" si="76">M679</f>
        <v>43.797654223603928</v>
      </c>
      <c r="N680" s="31">
        <f t="shared" si="76"/>
        <v>23.568419501998282</v>
      </c>
      <c r="O680" s="31">
        <f t="shared" si="76"/>
        <v>22.142189202234025</v>
      </c>
      <c r="P680" s="31">
        <f t="shared" si="76"/>
        <v>24.159618275007336</v>
      </c>
      <c r="Q680" s="31">
        <f t="shared" si="76"/>
        <v>25.198462948932622</v>
      </c>
      <c r="R680" s="75"/>
      <c r="S680" s="73"/>
      <c r="T680" s="76"/>
    </row>
    <row r="681" spans="1:20" ht="15" customHeight="1" x14ac:dyDescent="0.25">
      <c r="A681" s="25">
        <v>42976.166705671298</v>
      </c>
      <c r="B681" s="26">
        <v>51.4</v>
      </c>
      <c r="C681" s="27">
        <v>878.94</v>
      </c>
      <c r="D681" s="26">
        <v>5.7190000000000003</v>
      </c>
      <c r="E681" s="27">
        <v>97.795000000000002</v>
      </c>
      <c r="F681" s="28">
        <f t="shared" si="75"/>
        <v>45.680999999999997</v>
      </c>
      <c r="G681" s="28">
        <f t="shared" si="75"/>
        <v>781.1450000000001</v>
      </c>
      <c r="H681" s="29">
        <v>0</v>
      </c>
      <c r="I681" s="30">
        <f t="shared" si="72"/>
        <v>45.680999999999997</v>
      </c>
      <c r="J681" s="31">
        <f t="shared" si="71"/>
        <v>17.099997810906068</v>
      </c>
      <c r="K681" s="78"/>
      <c r="L681" s="75"/>
      <c r="M681" s="31">
        <f t="shared" si="76"/>
        <v>43.797654223603928</v>
      </c>
      <c r="N681" s="31">
        <f t="shared" si="76"/>
        <v>23.568419501998282</v>
      </c>
      <c r="O681" s="31">
        <f t="shared" si="76"/>
        <v>22.142189202234025</v>
      </c>
      <c r="P681" s="31">
        <f t="shared" si="76"/>
        <v>24.159618275007336</v>
      </c>
      <c r="Q681" s="31">
        <f t="shared" si="76"/>
        <v>25.198462948932622</v>
      </c>
      <c r="R681" s="75"/>
      <c r="S681" s="73"/>
      <c r="T681" s="76"/>
    </row>
    <row r="682" spans="1:20" ht="15" customHeight="1" x14ac:dyDescent="0.25">
      <c r="A682" s="25">
        <v>42976.208372395835</v>
      </c>
      <c r="B682" s="26">
        <v>58.9</v>
      </c>
      <c r="C682" s="27">
        <v>1021.326</v>
      </c>
      <c r="D682" s="26">
        <v>13.761000000000001</v>
      </c>
      <c r="E682" s="27">
        <v>238.61600000000001</v>
      </c>
      <c r="F682" s="28">
        <f t="shared" si="75"/>
        <v>45.138999999999996</v>
      </c>
      <c r="G682" s="28">
        <f t="shared" si="75"/>
        <v>782.71</v>
      </c>
      <c r="H682" s="29">
        <v>0</v>
      </c>
      <c r="I682" s="30">
        <f t="shared" si="72"/>
        <v>45.138999999999996</v>
      </c>
      <c r="J682" s="31">
        <f t="shared" si="71"/>
        <v>17.339994240014182</v>
      </c>
      <c r="K682" s="78"/>
      <c r="L682" s="75"/>
      <c r="M682" s="31">
        <f t="shared" si="76"/>
        <v>43.797654223603928</v>
      </c>
      <c r="N682" s="31">
        <f t="shared" si="76"/>
        <v>23.568419501998282</v>
      </c>
      <c r="O682" s="31">
        <f t="shared" si="76"/>
        <v>22.142189202234025</v>
      </c>
      <c r="P682" s="31">
        <f t="shared" si="76"/>
        <v>24.159618275007336</v>
      </c>
      <c r="Q682" s="31">
        <f t="shared" si="76"/>
        <v>25.198462948932622</v>
      </c>
      <c r="R682" s="75"/>
      <c r="S682" s="73"/>
      <c r="T682" s="76"/>
    </row>
    <row r="683" spans="1:20" ht="15" customHeight="1" x14ac:dyDescent="0.25">
      <c r="A683" s="25">
        <v>42976.250039120372</v>
      </c>
      <c r="B683" s="34">
        <v>72.400000000000006</v>
      </c>
      <c r="C683" s="35">
        <v>1343.02</v>
      </c>
      <c r="D683" s="26">
        <v>11.19</v>
      </c>
      <c r="E683" s="27">
        <v>207.57500000000002</v>
      </c>
      <c r="F683" s="28">
        <f t="shared" si="75"/>
        <v>61.210000000000008</v>
      </c>
      <c r="G683" s="28">
        <f t="shared" si="75"/>
        <v>1135.4449999999999</v>
      </c>
      <c r="H683" s="29">
        <v>0</v>
      </c>
      <c r="I683" s="30">
        <f t="shared" si="72"/>
        <v>61.210000000000008</v>
      </c>
      <c r="J683" s="31">
        <f t="shared" si="71"/>
        <v>18.549991831400096</v>
      </c>
      <c r="K683" s="78"/>
      <c r="L683" s="75"/>
      <c r="M683" s="31">
        <f t="shared" si="76"/>
        <v>43.797654223603928</v>
      </c>
      <c r="N683" s="31">
        <f t="shared" si="76"/>
        <v>23.568419501998282</v>
      </c>
      <c r="O683" s="31">
        <f t="shared" si="76"/>
        <v>22.142189202234025</v>
      </c>
      <c r="P683" s="31">
        <f t="shared" si="76"/>
        <v>24.159618275007336</v>
      </c>
      <c r="Q683" s="31">
        <f t="shared" si="76"/>
        <v>25.198462948932622</v>
      </c>
      <c r="R683" s="75"/>
      <c r="S683" s="73"/>
      <c r="T683" s="76"/>
    </row>
    <row r="684" spans="1:20" ht="15" customHeight="1" x14ac:dyDescent="0.25">
      <c r="A684" s="25">
        <v>42976.291705844909</v>
      </c>
      <c r="B684" s="34">
        <v>102.9</v>
      </c>
      <c r="C684" s="35">
        <v>2087.8409999999999</v>
      </c>
      <c r="D684" s="26">
        <v>0</v>
      </c>
      <c r="E684" s="27">
        <v>0</v>
      </c>
      <c r="F684" s="28">
        <f t="shared" si="75"/>
        <v>102.9</v>
      </c>
      <c r="G684" s="28">
        <f t="shared" si="75"/>
        <v>2087.8409999999999</v>
      </c>
      <c r="H684" s="29">
        <v>0</v>
      </c>
      <c r="I684" s="30">
        <f t="shared" si="72"/>
        <v>102.9</v>
      </c>
      <c r="J684" s="31">
        <f t="shared" si="71"/>
        <v>20.29</v>
      </c>
      <c r="K684" s="78"/>
      <c r="L684" s="75"/>
      <c r="M684" s="31">
        <f t="shared" si="76"/>
        <v>43.797654223603928</v>
      </c>
      <c r="N684" s="31">
        <f t="shared" si="76"/>
        <v>23.568419501998282</v>
      </c>
      <c r="O684" s="31">
        <f t="shared" si="76"/>
        <v>22.142189202234025</v>
      </c>
      <c r="P684" s="31">
        <f t="shared" si="76"/>
        <v>24.159618275007336</v>
      </c>
      <c r="Q684" s="31">
        <f t="shared" si="76"/>
        <v>25.198462948932622</v>
      </c>
      <c r="R684" s="75"/>
      <c r="S684" s="73"/>
      <c r="T684" s="76"/>
    </row>
    <row r="685" spans="1:20" ht="15" customHeight="1" x14ac:dyDescent="0.25">
      <c r="A685" s="25">
        <v>42976.333372569447</v>
      </c>
      <c r="B685" s="34">
        <v>214.31100000000001</v>
      </c>
      <c r="C685" s="35">
        <v>4421.2359299999998</v>
      </c>
      <c r="D685" s="26">
        <v>84.605000000000004</v>
      </c>
      <c r="E685" s="27">
        <v>1745.4010000000001</v>
      </c>
      <c r="F685" s="28">
        <f t="shared" si="75"/>
        <v>129.70600000000002</v>
      </c>
      <c r="G685" s="28">
        <f t="shared" si="75"/>
        <v>2675.83493</v>
      </c>
      <c r="H685" s="29">
        <v>0</v>
      </c>
      <c r="I685" s="30">
        <f t="shared" si="72"/>
        <v>129.70600000000002</v>
      </c>
      <c r="J685" s="31">
        <f t="shared" si="71"/>
        <v>20.630001156461532</v>
      </c>
      <c r="K685" s="78"/>
      <c r="L685" s="75"/>
      <c r="M685" s="31">
        <f t="shared" si="76"/>
        <v>43.797654223603928</v>
      </c>
      <c r="N685" s="31">
        <f t="shared" si="76"/>
        <v>23.568419501998282</v>
      </c>
      <c r="O685" s="31">
        <f t="shared" si="76"/>
        <v>22.142189202234025</v>
      </c>
      <c r="P685" s="31">
        <f t="shared" si="76"/>
        <v>24.159618275007336</v>
      </c>
      <c r="Q685" s="31">
        <f t="shared" si="76"/>
        <v>25.198462948932622</v>
      </c>
      <c r="R685" s="75"/>
      <c r="S685" s="73"/>
      <c r="T685" s="76"/>
    </row>
    <row r="686" spans="1:20" ht="15" customHeight="1" x14ac:dyDescent="0.25">
      <c r="A686" s="25">
        <v>42976.375039293984</v>
      </c>
      <c r="B686" s="34">
        <v>218.97499999999999</v>
      </c>
      <c r="C686" s="35">
        <v>4891.9014999999999</v>
      </c>
      <c r="D686" s="26">
        <v>81.09</v>
      </c>
      <c r="E686" s="27">
        <v>1811.5510000000002</v>
      </c>
      <c r="F686" s="28">
        <f t="shared" si="75"/>
        <v>137.88499999999999</v>
      </c>
      <c r="G686" s="28">
        <f t="shared" si="75"/>
        <v>3080.3504999999996</v>
      </c>
      <c r="H686" s="29">
        <v>0</v>
      </c>
      <c r="I686" s="30">
        <f t="shared" si="72"/>
        <v>137.88499999999999</v>
      </c>
      <c r="J686" s="31">
        <f t="shared" si="71"/>
        <v>22.339997099031802</v>
      </c>
      <c r="K686" s="78"/>
      <c r="L686" s="75"/>
      <c r="M686" s="31">
        <f t="shared" si="76"/>
        <v>43.797654223603928</v>
      </c>
      <c r="N686" s="31">
        <f t="shared" si="76"/>
        <v>23.568419501998282</v>
      </c>
      <c r="O686" s="31">
        <f t="shared" si="76"/>
        <v>22.142189202234025</v>
      </c>
      <c r="P686" s="31">
        <f t="shared" si="76"/>
        <v>24.159618275007336</v>
      </c>
      <c r="Q686" s="31">
        <f t="shared" si="76"/>
        <v>25.198462948932622</v>
      </c>
      <c r="R686" s="75"/>
      <c r="S686" s="73"/>
      <c r="T686" s="76"/>
    </row>
    <row r="687" spans="1:20" ht="15" customHeight="1" x14ac:dyDescent="0.25">
      <c r="A687" s="25">
        <v>42976.416706018521</v>
      </c>
      <c r="B687" s="34">
        <v>233.38</v>
      </c>
      <c r="C687" s="35">
        <v>5260.3851999999997</v>
      </c>
      <c r="D687" s="26">
        <v>70.16</v>
      </c>
      <c r="E687" s="27">
        <v>1581.4060000000002</v>
      </c>
      <c r="F687" s="28">
        <f t="shared" si="75"/>
        <v>163.22</v>
      </c>
      <c r="G687" s="28">
        <f t="shared" si="75"/>
        <v>3678.9791999999998</v>
      </c>
      <c r="H687" s="29">
        <v>0</v>
      </c>
      <c r="I687" s="30">
        <f t="shared" si="72"/>
        <v>163.22</v>
      </c>
      <c r="J687" s="31">
        <f t="shared" si="71"/>
        <v>22.540002450680063</v>
      </c>
      <c r="K687" s="78"/>
      <c r="L687" s="75"/>
      <c r="M687" s="31">
        <f t="shared" si="76"/>
        <v>43.797654223603928</v>
      </c>
      <c r="N687" s="31">
        <f t="shared" si="76"/>
        <v>23.568419501998282</v>
      </c>
      <c r="O687" s="31">
        <f t="shared" si="76"/>
        <v>22.142189202234025</v>
      </c>
      <c r="P687" s="31">
        <f t="shared" si="76"/>
        <v>24.159618275007336</v>
      </c>
      <c r="Q687" s="31">
        <f t="shared" si="76"/>
        <v>25.198462948932622</v>
      </c>
      <c r="R687" s="75"/>
      <c r="S687" s="73"/>
      <c r="T687" s="76"/>
    </row>
    <row r="688" spans="1:20" ht="15" customHeight="1" x14ac:dyDescent="0.25">
      <c r="A688" s="25">
        <v>42976.458372743058</v>
      </c>
      <c r="B688" s="34">
        <v>247.95500000000001</v>
      </c>
      <c r="C688" s="35">
        <v>5665.7717499999999</v>
      </c>
      <c r="D688" s="26">
        <v>59.4</v>
      </c>
      <c r="E688" s="27">
        <v>1357.29</v>
      </c>
      <c r="F688" s="28">
        <f t="shared" si="75"/>
        <v>188.55500000000001</v>
      </c>
      <c r="G688" s="28">
        <f t="shared" si="75"/>
        <v>4308.4817499999999</v>
      </c>
      <c r="H688" s="29">
        <v>0</v>
      </c>
      <c r="I688" s="30">
        <f t="shared" si="72"/>
        <v>188.55500000000001</v>
      </c>
      <c r="J688" s="31">
        <f t="shared" si="71"/>
        <v>22.849999999999998</v>
      </c>
      <c r="K688" s="78"/>
      <c r="L688" s="75"/>
      <c r="M688" s="31">
        <f t="shared" si="76"/>
        <v>43.797654223603928</v>
      </c>
      <c r="N688" s="31">
        <f t="shared" si="76"/>
        <v>23.568419501998282</v>
      </c>
      <c r="O688" s="31">
        <f t="shared" si="76"/>
        <v>22.142189202234025</v>
      </c>
      <c r="P688" s="31">
        <f t="shared" si="76"/>
        <v>24.159618275007336</v>
      </c>
      <c r="Q688" s="31">
        <f t="shared" si="76"/>
        <v>25.198462948932622</v>
      </c>
      <c r="R688" s="75"/>
      <c r="S688" s="73"/>
      <c r="T688" s="76"/>
    </row>
    <row r="689" spans="1:20" ht="15" customHeight="1" x14ac:dyDescent="0.25">
      <c r="A689" s="25">
        <v>42976.500039467595</v>
      </c>
      <c r="B689" s="34">
        <v>262.69799999999998</v>
      </c>
      <c r="C689" s="35">
        <v>6013.1572200000001</v>
      </c>
      <c r="D689" s="26">
        <v>33.5</v>
      </c>
      <c r="E689" s="27">
        <v>766.81500000000005</v>
      </c>
      <c r="F689" s="28">
        <f t="shared" si="75"/>
        <v>229.19799999999998</v>
      </c>
      <c r="G689" s="28">
        <f t="shared" si="75"/>
        <v>5246.3422200000005</v>
      </c>
      <c r="H689" s="29">
        <v>0</v>
      </c>
      <c r="I689" s="30">
        <f t="shared" si="72"/>
        <v>229.19799999999998</v>
      </c>
      <c r="J689" s="31">
        <f t="shared" si="71"/>
        <v>22.890000000000004</v>
      </c>
      <c r="K689" s="78"/>
      <c r="L689" s="75"/>
      <c r="M689" s="31">
        <f t="shared" si="76"/>
        <v>43.797654223603928</v>
      </c>
      <c r="N689" s="31">
        <f t="shared" si="76"/>
        <v>23.568419501998282</v>
      </c>
      <c r="O689" s="31">
        <f t="shared" si="76"/>
        <v>22.142189202234025</v>
      </c>
      <c r="P689" s="31">
        <f t="shared" si="76"/>
        <v>24.159618275007336</v>
      </c>
      <c r="Q689" s="31">
        <f t="shared" si="76"/>
        <v>25.198462948932622</v>
      </c>
      <c r="R689" s="75"/>
      <c r="S689" s="73"/>
      <c r="T689" s="76"/>
    </row>
    <row r="690" spans="1:20" ht="15" customHeight="1" x14ac:dyDescent="0.25">
      <c r="A690" s="25">
        <v>42976.541706192133</v>
      </c>
      <c r="B690" s="34">
        <v>255.25200000000001</v>
      </c>
      <c r="C690" s="35">
        <v>6151.5731999999998</v>
      </c>
      <c r="D690" s="26">
        <v>47.713000000000001</v>
      </c>
      <c r="E690" s="27">
        <v>1149.8820000000001</v>
      </c>
      <c r="F690" s="28">
        <f t="shared" si="75"/>
        <v>207.53900000000002</v>
      </c>
      <c r="G690" s="28">
        <f t="shared" si="75"/>
        <v>5001.6911999999993</v>
      </c>
      <c r="H690" s="29">
        <v>0</v>
      </c>
      <c r="I690" s="30">
        <f t="shared" si="72"/>
        <v>207.53900000000002</v>
      </c>
      <c r="J690" s="31">
        <f t="shared" si="71"/>
        <v>24.100006263882928</v>
      </c>
      <c r="K690" s="78"/>
      <c r="L690" s="75"/>
      <c r="M690" s="31">
        <f t="shared" si="76"/>
        <v>43.797654223603928</v>
      </c>
      <c r="N690" s="31">
        <f t="shared" si="76"/>
        <v>23.568419501998282</v>
      </c>
      <c r="O690" s="31">
        <f t="shared" si="76"/>
        <v>22.142189202234025</v>
      </c>
      <c r="P690" s="31">
        <f t="shared" si="76"/>
        <v>24.159618275007336</v>
      </c>
      <c r="Q690" s="31">
        <f t="shared" si="76"/>
        <v>25.198462948932622</v>
      </c>
      <c r="R690" s="75"/>
      <c r="S690" s="73"/>
      <c r="T690" s="76"/>
    </row>
    <row r="691" spans="1:20" ht="15" customHeight="1" x14ac:dyDescent="0.25">
      <c r="A691" s="25">
        <v>42976.58337291667</v>
      </c>
      <c r="B691" s="34">
        <v>230.23699999999999</v>
      </c>
      <c r="C691" s="35">
        <v>5428.9884599999996</v>
      </c>
      <c r="D691" s="26">
        <v>0</v>
      </c>
      <c r="E691" s="27">
        <v>0</v>
      </c>
      <c r="F691" s="28">
        <f t="shared" si="75"/>
        <v>230.23699999999999</v>
      </c>
      <c r="G691" s="28">
        <f t="shared" si="75"/>
        <v>5428.9884599999996</v>
      </c>
      <c r="H691" s="29">
        <v>0</v>
      </c>
      <c r="I691" s="30">
        <f t="shared" si="72"/>
        <v>230.23699999999999</v>
      </c>
      <c r="J691" s="31">
        <f t="shared" si="71"/>
        <v>23.58</v>
      </c>
      <c r="K691" s="78"/>
      <c r="L691" s="75"/>
      <c r="M691" s="31">
        <f t="shared" si="76"/>
        <v>43.797654223603928</v>
      </c>
      <c r="N691" s="31">
        <f t="shared" si="76"/>
        <v>23.568419501998282</v>
      </c>
      <c r="O691" s="31">
        <f t="shared" si="76"/>
        <v>22.142189202234025</v>
      </c>
      <c r="P691" s="31">
        <f t="shared" si="76"/>
        <v>24.159618275007336</v>
      </c>
      <c r="Q691" s="31">
        <f t="shared" si="76"/>
        <v>25.198462948932622</v>
      </c>
      <c r="R691" s="75"/>
      <c r="S691" s="73"/>
      <c r="T691" s="76"/>
    </row>
    <row r="692" spans="1:20" ht="15" customHeight="1" x14ac:dyDescent="0.25">
      <c r="A692" s="25">
        <v>42976.625039641207</v>
      </c>
      <c r="B692" s="34">
        <v>278.459</v>
      </c>
      <c r="C692" s="35">
        <v>6401.7724099999996</v>
      </c>
      <c r="D692" s="26">
        <v>0</v>
      </c>
      <c r="E692" s="27">
        <v>0</v>
      </c>
      <c r="F692" s="28">
        <f t="shared" si="75"/>
        <v>278.459</v>
      </c>
      <c r="G692" s="28">
        <f t="shared" si="75"/>
        <v>6401.7724099999996</v>
      </c>
      <c r="H692" s="29">
        <v>0</v>
      </c>
      <c r="I692" s="30">
        <f t="shared" si="72"/>
        <v>278.459</v>
      </c>
      <c r="J692" s="31">
        <f t="shared" si="71"/>
        <v>22.99</v>
      </c>
      <c r="K692" s="78"/>
      <c r="L692" s="75"/>
      <c r="M692" s="31">
        <f t="shared" si="76"/>
        <v>43.797654223603928</v>
      </c>
      <c r="N692" s="31">
        <f t="shared" si="76"/>
        <v>23.568419501998282</v>
      </c>
      <c r="O692" s="31">
        <f t="shared" si="76"/>
        <v>22.142189202234025</v>
      </c>
      <c r="P692" s="31">
        <f t="shared" si="76"/>
        <v>24.159618275007336</v>
      </c>
      <c r="Q692" s="31">
        <f t="shared" si="76"/>
        <v>25.198462948932622</v>
      </c>
      <c r="R692" s="75"/>
      <c r="S692" s="73"/>
      <c r="T692" s="76"/>
    </row>
    <row r="693" spans="1:20" ht="15" customHeight="1" x14ac:dyDescent="0.25">
      <c r="A693" s="25">
        <v>42976.666706365744</v>
      </c>
      <c r="B693" s="34">
        <v>257.28899999999999</v>
      </c>
      <c r="C693" s="35">
        <v>5933.0843400000003</v>
      </c>
      <c r="D693" s="26">
        <v>43.022000000000006</v>
      </c>
      <c r="E693" s="27">
        <v>992.08</v>
      </c>
      <c r="F693" s="28">
        <f t="shared" si="75"/>
        <v>214.267</v>
      </c>
      <c r="G693" s="28">
        <f t="shared" si="75"/>
        <v>4941.0043400000004</v>
      </c>
      <c r="H693" s="29">
        <v>0</v>
      </c>
      <c r="I693" s="30">
        <f t="shared" si="72"/>
        <v>214.267</v>
      </c>
      <c r="J693" s="31">
        <f t="shared" si="71"/>
        <v>23.06003416298357</v>
      </c>
      <c r="K693" s="78"/>
      <c r="L693" s="75"/>
      <c r="M693" s="31">
        <f t="shared" si="76"/>
        <v>43.797654223603928</v>
      </c>
      <c r="N693" s="31">
        <f t="shared" si="76"/>
        <v>23.568419501998282</v>
      </c>
      <c r="O693" s="31">
        <f t="shared" si="76"/>
        <v>22.142189202234025</v>
      </c>
      <c r="P693" s="31">
        <f t="shared" si="76"/>
        <v>24.159618275007336</v>
      </c>
      <c r="Q693" s="31">
        <f t="shared" si="76"/>
        <v>25.198462948932622</v>
      </c>
      <c r="R693" s="75"/>
      <c r="S693" s="73"/>
      <c r="T693" s="76"/>
    </row>
    <row r="694" spans="1:20" ht="15" customHeight="1" x14ac:dyDescent="0.25">
      <c r="A694" s="25">
        <v>42976.708373090281</v>
      </c>
      <c r="B694" s="34">
        <v>274.233</v>
      </c>
      <c r="C694" s="35">
        <v>6375.9172500000004</v>
      </c>
      <c r="D694" s="26">
        <v>40.959000000000003</v>
      </c>
      <c r="E694" s="27">
        <v>952.30600000000004</v>
      </c>
      <c r="F694" s="28">
        <f t="shared" si="75"/>
        <v>233.274</v>
      </c>
      <c r="G694" s="28">
        <f t="shared" si="75"/>
        <v>5423.6112499999999</v>
      </c>
      <c r="H694" s="29">
        <v>0</v>
      </c>
      <c r="I694" s="30">
        <f t="shared" si="72"/>
        <v>233.274</v>
      </c>
      <c r="J694" s="31">
        <f t="shared" si="71"/>
        <v>23.24996034705968</v>
      </c>
      <c r="K694" s="78"/>
      <c r="L694" s="75"/>
      <c r="M694" s="31">
        <f t="shared" si="76"/>
        <v>43.797654223603928</v>
      </c>
      <c r="N694" s="31">
        <f t="shared" si="76"/>
        <v>23.568419501998282</v>
      </c>
      <c r="O694" s="31">
        <f t="shared" si="76"/>
        <v>22.142189202234025</v>
      </c>
      <c r="P694" s="31">
        <f t="shared" si="76"/>
        <v>24.159618275007336</v>
      </c>
      <c r="Q694" s="31">
        <f t="shared" si="76"/>
        <v>25.198462948932622</v>
      </c>
      <c r="R694" s="75"/>
      <c r="S694" s="73"/>
      <c r="T694" s="76"/>
    </row>
    <row r="695" spans="1:20" ht="15" customHeight="1" x14ac:dyDescent="0.25">
      <c r="A695" s="25">
        <v>42976.750039814811</v>
      </c>
      <c r="B695" s="34">
        <v>226.964</v>
      </c>
      <c r="C695" s="35">
        <v>5503.8770000000004</v>
      </c>
      <c r="D695" s="26">
        <v>0</v>
      </c>
      <c r="E695" s="27">
        <v>0</v>
      </c>
      <c r="F695" s="28">
        <f t="shared" si="75"/>
        <v>226.964</v>
      </c>
      <c r="G695" s="28">
        <f t="shared" si="75"/>
        <v>5503.8770000000004</v>
      </c>
      <c r="H695" s="29">
        <v>0</v>
      </c>
      <c r="I695" s="30">
        <f t="shared" si="72"/>
        <v>226.964</v>
      </c>
      <c r="J695" s="31">
        <f t="shared" si="71"/>
        <v>24.250000000000004</v>
      </c>
      <c r="K695" s="78"/>
      <c r="L695" s="75"/>
      <c r="M695" s="31">
        <f t="shared" si="76"/>
        <v>43.797654223603928</v>
      </c>
      <c r="N695" s="31">
        <f t="shared" si="76"/>
        <v>23.568419501998282</v>
      </c>
      <c r="O695" s="31">
        <f t="shared" si="76"/>
        <v>22.142189202234025</v>
      </c>
      <c r="P695" s="31">
        <f t="shared" si="76"/>
        <v>24.159618275007336</v>
      </c>
      <c r="Q695" s="31">
        <f t="shared" si="76"/>
        <v>25.198462948932622</v>
      </c>
      <c r="R695" s="75"/>
      <c r="S695" s="73"/>
      <c r="T695" s="76"/>
    </row>
    <row r="696" spans="1:20" ht="15" customHeight="1" x14ac:dyDescent="0.25">
      <c r="A696" s="25">
        <v>42976.791706539349</v>
      </c>
      <c r="B696" s="34">
        <v>176.92400000000001</v>
      </c>
      <c r="C696" s="35">
        <v>4615.9471599999997</v>
      </c>
      <c r="D696" s="26">
        <v>81.981999999999999</v>
      </c>
      <c r="E696" s="27">
        <v>2138.9110000000001</v>
      </c>
      <c r="F696" s="28">
        <f t="shared" si="75"/>
        <v>94.942000000000007</v>
      </c>
      <c r="G696" s="28">
        <f t="shared" si="75"/>
        <v>2477.0361599999997</v>
      </c>
      <c r="H696" s="29">
        <v>0</v>
      </c>
      <c r="I696" s="30">
        <f t="shared" si="72"/>
        <v>94.942000000000007</v>
      </c>
      <c r="J696" s="31">
        <f t="shared" si="71"/>
        <v>26.089993469697284</v>
      </c>
      <c r="K696" s="78"/>
      <c r="L696" s="75"/>
      <c r="M696" s="31">
        <f t="shared" ref="M696:Q711" si="77">M695</f>
        <v>43.797654223603928</v>
      </c>
      <c r="N696" s="31">
        <f t="shared" si="77"/>
        <v>23.568419501998282</v>
      </c>
      <c r="O696" s="31">
        <f t="shared" si="77"/>
        <v>22.142189202234025</v>
      </c>
      <c r="P696" s="31">
        <f t="shared" si="77"/>
        <v>24.159618275007336</v>
      </c>
      <c r="Q696" s="31">
        <f t="shared" si="77"/>
        <v>25.198462948932622</v>
      </c>
      <c r="R696" s="75"/>
      <c r="S696" s="73"/>
      <c r="T696" s="76"/>
    </row>
    <row r="697" spans="1:20" ht="15" customHeight="1" x14ac:dyDescent="0.25">
      <c r="A697" s="25">
        <v>42976.833373263886</v>
      </c>
      <c r="B697" s="34">
        <v>216.999</v>
      </c>
      <c r="C697" s="35">
        <v>4704.5383199999997</v>
      </c>
      <c r="D697" s="26">
        <v>0</v>
      </c>
      <c r="E697" s="27">
        <v>0</v>
      </c>
      <c r="F697" s="28">
        <f t="shared" si="75"/>
        <v>216.999</v>
      </c>
      <c r="G697" s="28">
        <f t="shared" si="75"/>
        <v>4704.5383199999997</v>
      </c>
      <c r="H697" s="29">
        <v>0</v>
      </c>
      <c r="I697" s="30">
        <f t="shared" si="72"/>
        <v>216.999</v>
      </c>
      <c r="J697" s="31">
        <f t="shared" si="71"/>
        <v>21.68</v>
      </c>
      <c r="K697" s="78"/>
      <c r="L697" s="75"/>
      <c r="M697" s="31">
        <f t="shared" si="77"/>
        <v>43.797654223603928</v>
      </c>
      <c r="N697" s="31">
        <f t="shared" si="77"/>
        <v>23.568419501998282</v>
      </c>
      <c r="O697" s="31">
        <f t="shared" si="77"/>
        <v>22.142189202234025</v>
      </c>
      <c r="P697" s="31">
        <f t="shared" si="77"/>
        <v>24.159618275007336</v>
      </c>
      <c r="Q697" s="31">
        <f t="shared" si="77"/>
        <v>25.198462948932622</v>
      </c>
      <c r="R697" s="75"/>
      <c r="S697" s="73"/>
      <c r="T697" s="76"/>
    </row>
    <row r="698" spans="1:20" ht="15" customHeight="1" x14ac:dyDescent="0.25">
      <c r="A698" s="25">
        <v>42976.875039988423</v>
      </c>
      <c r="B698" s="34">
        <v>266.81299999999999</v>
      </c>
      <c r="C698" s="35">
        <v>6096.6770500000002</v>
      </c>
      <c r="D698" s="26">
        <v>0</v>
      </c>
      <c r="E698" s="27">
        <v>0</v>
      </c>
      <c r="F698" s="28">
        <f t="shared" si="75"/>
        <v>266.81299999999999</v>
      </c>
      <c r="G698" s="28">
        <f t="shared" si="75"/>
        <v>6096.6770500000002</v>
      </c>
      <c r="H698" s="29">
        <v>0</v>
      </c>
      <c r="I698" s="30">
        <f t="shared" si="72"/>
        <v>266.81299999999999</v>
      </c>
      <c r="J698" s="31">
        <f t="shared" si="71"/>
        <v>22.85</v>
      </c>
      <c r="K698" s="78"/>
      <c r="L698" s="75"/>
      <c r="M698" s="31">
        <f t="shared" si="77"/>
        <v>43.797654223603928</v>
      </c>
      <c r="N698" s="31">
        <f t="shared" si="77"/>
        <v>23.568419501998282</v>
      </c>
      <c r="O698" s="31">
        <f t="shared" si="77"/>
        <v>22.142189202234025</v>
      </c>
      <c r="P698" s="31">
        <f t="shared" si="77"/>
        <v>24.159618275007336</v>
      </c>
      <c r="Q698" s="31">
        <f t="shared" si="77"/>
        <v>25.198462948932622</v>
      </c>
      <c r="R698" s="75"/>
      <c r="S698" s="73"/>
      <c r="T698" s="76"/>
    </row>
    <row r="699" spans="1:20" ht="15" customHeight="1" x14ac:dyDescent="0.25">
      <c r="A699" s="25">
        <v>42976.91670671296</v>
      </c>
      <c r="B699" s="34">
        <v>141.523</v>
      </c>
      <c r="C699" s="35">
        <v>3097.9384700000001</v>
      </c>
      <c r="D699" s="26">
        <v>0</v>
      </c>
      <c r="E699" s="27">
        <v>0</v>
      </c>
      <c r="F699" s="28">
        <f t="shared" si="75"/>
        <v>141.523</v>
      </c>
      <c r="G699" s="28">
        <f t="shared" si="75"/>
        <v>3097.9384700000001</v>
      </c>
      <c r="H699" s="29">
        <v>0</v>
      </c>
      <c r="I699" s="30">
        <f t="shared" si="72"/>
        <v>141.523</v>
      </c>
      <c r="J699" s="31">
        <f t="shared" si="71"/>
        <v>21.89</v>
      </c>
      <c r="K699" s="78"/>
      <c r="L699" s="75"/>
      <c r="M699" s="31">
        <f t="shared" si="77"/>
        <v>43.797654223603928</v>
      </c>
      <c r="N699" s="31">
        <f t="shared" si="77"/>
        <v>23.568419501998282</v>
      </c>
      <c r="O699" s="31">
        <f t="shared" si="77"/>
        <v>22.142189202234025</v>
      </c>
      <c r="P699" s="31">
        <f t="shared" si="77"/>
        <v>24.159618275007336</v>
      </c>
      <c r="Q699" s="31">
        <f t="shared" si="77"/>
        <v>25.198462948932622</v>
      </c>
      <c r="R699" s="75"/>
      <c r="S699" s="73"/>
      <c r="T699" s="76"/>
    </row>
    <row r="700" spans="1:20" ht="15" customHeight="1" x14ac:dyDescent="0.25">
      <c r="A700" s="25">
        <v>42976.958373437497</v>
      </c>
      <c r="B700" s="26">
        <v>57.655000000000001</v>
      </c>
      <c r="C700" s="27">
        <v>1126.9983500000001</v>
      </c>
      <c r="D700" s="26">
        <v>0</v>
      </c>
      <c r="E700" s="27">
        <v>0</v>
      </c>
      <c r="F700" s="28">
        <f t="shared" si="75"/>
        <v>57.655000000000001</v>
      </c>
      <c r="G700" s="28">
        <f t="shared" si="75"/>
        <v>1126.9983500000001</v>
      </c>
      <c r="H700" s="29">
        <v>0</v>
      </c>
      <c r="I700" s="30">
        <f t="shared" si="72"/>
        <v>57.655000000000001</v>
      </c>
      <c r="J700" s="31">
        <f t="shared" si="71"/>
        <v>19.547278640187322</v>
      </c>
      <c r="K700" s="78"/>
      <c r="L700" s="75"/>
      <c r="M700" s="31">
        <f t="shared" si="77"/>
        <v>43.797654223603928</v>
      </c>
      <c r="N700" s="31">
        <f t="shared" si="77"/>
        <v>23.568419501998282</v>
      </c>
      <c r="O700" s="31">
        <f t="shared" si="77"/>
        <v>22.142189202234025</v>
      </c>
      <c r="P700" s="31">
        <f t="shared" si="77"/>
        <v>24.159618275007336</v>
      </c>
      <c r="Q700" s="31">
        <f t="shared" si="77"/>
        <v>25.198462948932622</v>
      </c>
      <c r="R700" s="75"/>
      <c r="S700" s="73"/>
      <c r="T700" s="76"/>
    </row>
    <row r="701" spans="1:20" ht="15" customHeight="1" x14ac:dyDescent="0.25">
      <c r="A701" s="25">
        <v>42977.000040162035</v>
      </c>
      <c r="B701" s="26">
        <v>127.25</v>
      </c>
      <c r="C701" s="27">
        <v>2506.8249999999998</v>
      </c>
      <c r="D701" s="37">
        <v>0</v>
      </c>
      <c r="E701" s="27">
        <v>0</v>
      </c>
      <c r="F701" s="28">
        <f t="shared" si="75"/>
        <v>127.25</v>
      </c>
      <c r="G701" s="28">
        <f t="shared" si="75"/>
        <v>2506.8249999999998</v>
      </c>
      <c r="H701" s="29">
        <v>0</v>
      </c>
      <c r="I701" s="30">
        <f t="shared" si="72"/>
        <v>127.25</v>
      </c>
      <c r="J701" s="31">
        <f t="shared" si="71"/>
        <v>19.7</v>
      </c>
      <c r="K701" s="78"/>
      <c r="L701" s="75"/>
      <c r="M701" s="31">
        <f t="shared" si="77"/>
        <v>43.797654223603928</v>
      </c>
      <c r="N701" s="31">
        <f t="shared" si="77"/>
        <v>23.568419501998282</v>
      </c>
      <c r="O701" s="31">
        <f t="shared" si="77"/>
        <v>22.142189202234025</v>
      </c>
      <c r="P701" s="31">
        <f t="shared" si="77"/>
        <v>24.159618275007336</v>
      </c>
      <c r="Q701" s="31">
        <f t="shared" si="77"/>
        <v>25.198462948932622</v>
      </c>
      <c r="R701" s="75"/>
      <c r="S701" s="73"/>
      <c r="T701" s="76"/>
    </row>
    <row r="702" spans="1:20" ht="15" customHeight="1" x14ac:dyDescent="0.25">
      <c r="A702" s="25">
        <v>42977.041706886572</v>
      </c>
      <c r="B702" s="26">
        <v>107.9</v>
      </c>
      <c r="C702" s="27">
        <v>2080.3119999999999</v>
      </c>
      <c r="D702" s="26">
        <v>0</v>
      </c>
      <c r="E702" s="27">
        <v>0</v>
      </c>
      <c r="F702" s="28">
        <f t="shared" si="75"/>
        <v>107.9</v>
      </c>
      <c r="G702" s="28">
        <f t="shared" si="75"/>
        <v>2080.3119999999999</v>
      </c>
      <c r="H702" s="29">
        <v>0</v>
      </c>
      <c r="I702" s="30">
        <f t="shared" si="72"/>
        <v>107.9</v>
      </c>
      <c r="J702" s="31">
        <f t="shared" si="71"/>
        <v>19.279999999999998</v>
      </c>
      <c r="K702" s="78"/>
      <c r="L702" s="75"/>
      <c r="M702" s="31">
        <f t="shared" si="77"/>
        <v>43.797654223603928</v>
      </c>
      <c r="N702" s="31">
        <f t="shared" si="77"/>
        <v>23.568419501998282</v>
      </c>
      <c r="O702" s="31">
        <f t="shared" si="77"/>
        <v>22.142189202234025</v>
      </c>
      <c r="P702" s="31">
        <f t="shared" si="77"/>
        <v>24.159618275007336</v>
      </c>
      <c r="Q702" s="31">
        <f t="shared" si="77"/>
        <v>25.198462948932622</v>
      </c>
      <c r="R702" s="75"/>
      <c r="S702" s="73"/>
      <c r="T702" s="76"/>
    </row>
    <row r="703" spans="1:20" ht="15" customHeight="1" x14ac:dyDescent="0.25">
      <c r="A703" s="25">
        <v>42977.083373611109</v>
      </c>
      <c r="B703" s="26">
        <v>82.684000000000012</v>
      </c>
      <c r="C703" s="27">
        <v>1507.4318000000001</v>
      </c>
      <c r="D703" s="26">
        <v>0</v>
      </c>
      <c r="E703" s="27">
        <v>0</v>
      </c>
      <c r="F703" s="28">
        <f t="shared" si="75"/>
        <v>82.684000000000012</v>
      </c>
      <c r="G703" s="28">
        <f t="shared" si="75"/>
        <v>1507.4318000000001</v>
      </c>
      <c r="H703" s="29">
        <v>0</v>
      </c>
      <c r="I703" s="30">
        <f t="shared" si="72"/>
        <v>82.684000000000012</v>
      </c>
      <c r="J703" s="31">
        <f t="shared" si="71"/>
        <v>18.231239417541481</v>
      </c>
      <c r="K703" s="78"/>
      <c r="L703" s="75"/>
      <c r="M703" s="31">
        <f t="shared" si="77"/>
        <v>43.797654223603928</v>
      </c>
      <c r="N703" s="31">
        <f t="shared" si="77"/>
        <v>23.568419501998282</v>
      </c>
      <c r="O703" s="31">
        <f t="shared" si="77"/>
        <v>22.142189202234025</v>
      </c>
      <c r="P703" s="31">
        <f t="shared" si="77"/>
        <v>24.159618275007336</v>
      </c>
      <c r="Q703" s="31">
        <f t="shared" si="77"/>
        <v>25.198462948932622</v>
      </c>
      <c r="R703" s="75"/>
      <c r="S703" s="73"/>
      <c r="T703" s="76"/>
    </row>
    <row r="704" spans="1:20" ht="15" customHeight="1" x14ac:dyDescent="0.25">
      <c r="A704" s="25">
        <v>42977.125040335646</v>
      </c>
      <c r="B704" s="26">
        <v>58.831000000000003</v>
      </c>
      <c r="C704" s="27">
        <v>1032.6497890000001</v>
      </c>
      <c r="D704" s="26">
        <v>0</v>
      </c>
      <c r="E704" s="27">
        <v>0</v>
      </c>
      <c r="F704" s="28">
        <f t="shared" si="75"/>
        <v>58.831000000000003</v>
      </c>
      <c r="G704" s="28">
        <f t="shared" si="75"/>
        <v>1032.6497890000001</v>
      </c>
      <c r="H704" s="29">
        <v>0</v>
      </c>
      <c r="I704" s="30">
        <f t="shared" si="72"/>
        <v>58.831000000000003</v>
      </c>
      <c r="J704" s="31">
        <f t="shared" si="71"/>
        <v>17.552817205214939</v>
      </c>
      <c r="K704" s="78"/>
      <c r="L704" s="75"/>
      <c r="M704" s="31">
        <f t="shared" si="77"/>
        <v>43.797654223603928</v>
      </c>
      <c r="N704" s="31">
        <f t="shared" si="77"/>
        <v>23.568419501998282</v>
      </c>
      <c r="O704" s="31">
        <f t="shared" si="77"/>
        <v>22.142189202234025</v>
      </c>
      <c r="P704" s="31">
        <f t="shared" si="77"/>
        <v>24.159618275007336</v>
      </c>
      <c r="Q704" s="31">
        <f t="shared" si="77"/>
        <v>25.198462948932622</v>
      </c>
      <c r="R704" s="75"/>
      <c r="S704" s="73"/>
      <c r="T704" s="76"/>
    </row>
    <row r="705" spans="1:20" ht="15" customHeight="1" x14ac:dyDescent="0.25">
      <c r="A705" s="25">
        <v>42977.166707060183</v>
      </c>
      <c r="B705" s="26">
        <v>50.570999999999998</v>
      </c>
      <c r="C705" s="27">
        <v>852.70302000000004</v>
      </c>
      <c r="D705" s="26">
        <v>0</v>
      </c>
      <c r="E705" s="27">
        <v>0</v>
      </c>
      <c r="F705" s="28">
        <f t="shared" si="75"/>
        <v>50.570999999999998</v>
      </c>
      <c r="G705" s="28">
        <f t="shared" si="75"/>
        <v>852.70302000000004</v>
      </c>
      <c r="H705" s="29">
        <v>0</v>
      </c>
      <c r="I705" s="30">
        <f t="shared" si="72"/>
        <v>50.570999999999998</v>
      </c>
      <c r="J705" s="31">
        <f t="shared" si="71"/>
        <v>16.861502046627514</v>
      </c>
      <c r="K705" s="78"/>
      <c r="L705" s="75"/>
      <c r="M705" s="31">
        <f t="shared" si="77"/>
        <v>43.797654223603928</v>
      </c>
      <c r="N705" s="31">
        <f t="shared" si="77"/>
        <v>23.568419501998282</v>
      </c>
      <c r="O705" s="31">
        <f t="shared" si="77"/>
        <v>22.142189202234025</v>
      </c>
      <c r="P705" s="31">
        <f t="shared" si="77"/>
        <v>24.159618275007336</v>
      </c>
      <c r="Q705" s="31">
        <f t="shared" si="77"/>
        <v>25.198462948932622</v>
      </c>
      <c r="R705" s="75"/>
      <c r="S705" s="73"/>
      <c r="T705" s="76"/>
    </row>
    <row r="706" spans="1:20" ht="15" customHeight="1" x14ac:dyDescent="0.25">
      <c r="A706" s="25">
        <v>42977.208373784721</v>
      </c>
      <c r="B706" s="26">
        <v>53.047000000000004</v>
      </c>
      <c r="C706" s="27">
        <v>921.83898000000011</v>
      </c>
      <c r="D706" s="26">
        <v>0</v>
      </c>
      <c r="E706" s="27">
        <v>0</v>
      </c>
      <c r="F706" s="28">
        <f t="shared" si="75"/>
        <v>53.047000000000004</v>
      </c>
      <c r="G706" s="28">
        <f t="shared" si="75"/>
        <v>921.83898000000011</v>
      </c>
      <c r="H706" s="29">
        <v>0</v>
      </c>
      <c r="I706" s="30">
        <f t="shared" si="72"/>
        <v>53.047000000000004</v>
      </c>
      <c r="J706" s="31">
        <f t="shared" si="71"/>
        <v>17.377777819669351</v>
      </c>
      <c r="K706" s="78"/>
      <c r="L706" s="75"/>
      <c r="M706" s="31">
        <f t="shared" si="77"/>
        <v>43.797654223603928</v>
      </c>
      <c r="N706" s="31">
        <f t="shared" si="77"/>
        <v>23.568419501998282</v>
      </c>
      <c r="O706" s="31">
        <f t="shared" si="77"/>
        <v>22.142189202234025</v>
      </c>
      <c r="P706" s="31">
        <f t="shared" si="77"/>
        <v>24.159618275007336</v>
      </c>
      <c r="Q706" s="31">
        <f t="shared" si="77"/>
        <v>25.198462948932622</v>
      </c>
      <c r="R706" s="75"/>
      <c r="S706" s="73"/>
      <c r="T706" s="76"/>
    </row>
    <row r="707" spans="1:20" ht="15" customHeight="1" x14ac:dyDescent="0.25">
      <c r="A707" s="25">
        <v>42977.250040509258</v>
      </c>
      <c r="B707" s="26">
        <v>68.438000000000002</v>
      </c>
      <c r="C707" s="27">
        <v>1304.8116</v>
      </c>
      <c r="D707" s="26">
        <v>0</v>
      </c>
      <c r="E707" s="27">
        <v>0</v>
      </c>
      <c r="F707" s="28">
        <f t="shared" si="75"/>
        <v>68.438000000000002</v>
      </c>
      <c r="G707" s="28">
        <f t="shared" si="75"/>
        <v>1304.8116</v>
      </c>
      <c r="H707" s="29">
        <v>0</v>
      </c>
      <c r="I707" s="30">
        <f t="shared" si="72"/>
        <v>68.438000000000002</v>
      </c>
      <c r="J707" s="31">
        <f t="shared" si="71"/>
        <v>19.065600981910634</v>
      </c>
      <c r="K707" s="78"/>
      <c r="L707" s="75"/>
      <c r="M707" s="31">
        <f t="shared" si="77"/>
        <v>43.797654223603928</v>
      </c>
      <c r="N707" s="31">
        <f t="shared" si="77"/>
        <v>23.568419501998282</v>
      </c>
      <c r="O707" s="31">
        <f t="shared" si="77"/>
        <v>22.142189202234025</v>
      </c>
      <c r="P707" s="31">
        <f t="shared" si="77"/>
        <v>24.159618275007336</v>
      </c>
      <c r="Q707" s="31">
        <f t="shared" si="77"/>
        <v>25.198462948932622</v>
      </c>
      <c r="R707" s="75"/>
      <c r="S707" s="73"/>
      <c r="T707" s="76"/>
    </row>
    <row r="708" spans="1:20" ht="15" customHeight="1" x14ac:dyDescent="0.25">
      <c r="A708" s="25">
        <v>42977.291707233795</v>
      </c>
      <c r="B708" s="26">
        <v>120.458</v>
      </c>
      <c r="C708" s="27">
        <v>2439.0701799999997</v>
      </c>
      <c r="D708" s="26">
        <v>0</v>
      </c>
      <c r="E708" s="27">
        <v>0</v>
      </c>
      <c r="F708" s="28">
        <f t="shared" si="75"/>
        <v>120.458</v>
      </c>
      <c r="G708" s="28">
        <f t="shared" si="75"/>
        <v>2439.0701799999997</v>
      </c>
      <c r="H708" s="29">
        <v>0</v>
      </c>
      <c r="I708" s="30">
        <f t="shared" si="72"/>
        <v>120.458</v>
      </c>
      <c r="J708" s="31">
        <f t="shared" si="71"/>
        <v>20.248303807136097</v>
      </c>
      <c r="K708" s="78"/>
      <c r="L708" s="75"/>
      <c r="M708" s="31">
        <f t="shared" si="77"/>
        <v>43.797654223603928</v>
      </c>
      <c r="N708" s="31">
        <f t="shared" si="77"/>
        <v>23.568419501998282</v>
      </c>
      <c r="O708" s="31">
        <f t="shared" si="77"/>
        <v>22.142189202234025</v>
      </c>
      <c r="P708" s="31">
        <f t="shared" si="77"/>
        <v>24.159618275007336</v>
      </c>
      <c r="Q708" s="31">
        <f t="shared" si="77"/>
        <v>25.198462948932622</v>
      </c>
      <c r="R708" s="75"/>
      <c r="S708" s="73"/>
      <c r="T708" s="76"/>
    </row>
    <row r="709" spans="1:20" ht="15" customHeight="1" x14ac:dyDescent="0.25">
      <c r="A709" s="25">
        <v>42977.333373958332</v>
      </c>
      <c r="B709" s="26">
        <v>185.64699999999999</v>
      </c>
      <c r="C709" s="27">
        <v>3423.33068</v>
      </c>
      <c r="D709" s="26">
        <v>84.825000000000003</v>
      </c>
      <c r="E709" s="27">
        <v>1564.173</v>
      </c>
      <c r="F709" s="28">
        <f t="shared" si="75"/>
        <v>100.82199999999999</v>
      </c>
      <c r="G709" s="28">
        <f t="shared" si="75"/>
        <v>1859.15768</v>
      </c>
      <c r="H709" s="29">
        <v>0</v>
      </c>
      <c r="I709" s="30">
        <f t="shared" si="72"/>
        <v>100.82199999999999</v>
      </c>
      <c r="J709" s="31">
        <f t="shared" si="71"/>
        <v>18.440000000000001</v>
      </c>
      <c r="K709" s="78"/>
      <c r="L709" s="75"/>
      <c r="M709" s="31">
        <f t="shared" si="77"/>
        <v>43.797654223603928</v>
      </c>
      <c r="N709" s="31">
        <f t="shared" si="77"/>
        <v>23.568419501998282</v>
      </c>
      <c r="O709" s="31">
        <f t="shared" si="77"/>
        <v>22.142189202234025</v>
      </c>
      <c r="P709" s="31">
        <f t="shared" si="77"/>
        <v>24.159618275007336</v>
      </c>
      <c r="Q709" s="31">
        <f t="shared" si="77"/>
        <v>25.198462948932622</v>
      </c>
      <c r="R709" s="75"/>
      <c r="S709" s="73"/>
      <c r="T709" s="76"/>
    </row>
    <row r="710" spans="1:20" ht="15" customHeight="1" x14ac:dyDescent="0.25">
      <c r="A710" s="25">
        <v>42977.375040682869</v>
      </c>
      <c r="B710" s="26">
        <v>110.889</v>
      </c>
      <c r="C710" s="27">
        <v>2238.8489100000002</v>
      </c>
      <c r="D710" s="26">
        <v>74.555000000000007</v>
      </c>
      <c r="E710" s="27">
        <v>1505.2660000000001</v>
      </c>
      <c r="F710" s="28">
        <f t="shared" si="75"/>
        <v>36.333999999999989</v>
      </c>
      <c r="G710" s="28">
        <f t="shared" si="75"/>
        <v>733.58291000000008</v>
      </c>
      <c r="H710" s="29">
        <v>0</v>
      </c>
      <c r="I710" s="30">
        <f t="shared" si="72"/>
        <v>36.333999999999989</v>
      </c>
      <c r="J710" s="31">
        <f t="shared" si="71"/>
        <v>20.189984862663078</v>
      </c>
      <c r="K710" s="78"/>
      <c r="L710" s="75"/>
      <c r="M710" s="31">
        <f t="shared" si="77"/>
        <v>43.797654223603928</v>
      </c>
      <c r="N710" s="31">
        <f t="shared" si="77"/>
        <v>23.568419501998282</v>
      </c>
      <c r="O710" s="31">
        <f t="shared" si="77"/>
        <v>22.142189202234025</v>
      </c>
      <c r="P710" s="31">
        <f t="shared" si="77"/>
        <v>24.159618275007336</v>
      </c>
      <c r="Q710" s="31">
        <f t="shared" si="77"/>
        <v>25.198462948932622</v>
      </c>
      <c r="R710" s="75"/>
      <c r="S710" s="73"/>
      <c r="T710" s="76"/>
    </row>
    <row r="711" spans="1:20" ht="15" customHeight="1" x14ac:dyDescent="0.25">
      <c r="A711" s="25">
        <v>42977.416707407407</v>
      </c>
      <c r="B711" s="26">
        <v>128.30699999999999</v>
      </c>
      <c r="C711" s="27">
        <v>2679.0501599999998</v>
      </c>
      <c r="D711" s="26">
        <v>0</v>
      </c>
      <c r="E711" s="27">
        <v>0</v>
      </c>
      <c r="F711" s="28">
        <f t="shared" si="75"/>
        <v>128.30699999999999</v>
      </c>
      <c r="G711" s="28">
        <f t="shared" si="75"/>
        <v>2679.0501599999998</v>
      </c>
      <c r="H711" s="29">
        <v>0</v>
      </c>
      <c r="I711" s="30">
        <f t="shared" si="72"/>
        <v>128.30699999999999</v>
      </c>
      <c r="J711" s="31">
        <f t="shared" ref="J711:J749" si="78">IF(F711&gt;0,G711/F711,0)</f>
        <v>20.88</v>
      </c>
      <c r="K711" s="78"/>
      <c r="L711" s="75"/>
      <c r="M711" s="31">
        <f t="shared" si="77"/>
        <v>43.797654223603928</v>
      </c>
      <c r="N711" s="31">
        <f t="shared" si="77"/>
        <v>23.568419501998282</v>
      </c>
      <c r="O711" s="31">
        <f t="shared" si="77"/>
        <v>22.142189202234025</v>
      </c>
      <c r="P711" s="31">
        <f t="shared" si="77"/>
        <v>24.159618275007336</v>
      </c>
      <c r="Q711" s="31">
        <f t="shared" si="77"/>
        <v>25.198462948932622</v>
      </c>
      <c r="R711" s="75"/>
      <c r="S711" s="73"/>
      <c r="T711" s="76"/>
    </row>
    <row r="712" spans="1:20" ht="15" customHeight="1" x14ac:dyDescent="0.25">
      <c r="A712" s="25">
        <v>42977.458374131944</v>
      </c>
      <c r="B712" s="26">
        <v>156.27500000000001</v>
      </c>
      <c r="C712" s="27">
        <v>3508.3737500000002</v>
      </c>
      <c r="D712" s="26">
        <v>142.95000000000002</v>
      </c>
      <c r="E712" s="27">
        <v>3209.2280000000001</v>
      </c>
      <c r="F712" s="28">
        <f t="shared" si="75"/>
        <v>13.324999999999989</v>
      </c>
      <c r="G712" s="28">
        <f t="shared" si="75"/>
        <v>299.14575000000013</v>
      </c>
      <c r="H712" s="29">
        <v>0</v>
      </c>
      <c r="I712" s="30">
        <f t="shared" ref="I712:I749" si="79">F712-H712</f>
        <v>13.324999999999989</v>
      </c>
      <c r="J712" s="31">
        <f t="shared" si="78"/>
        <v>22.449962476547871</v>
      </c>
      <c r="K712" s="78"/>
      <c r="L712" s="75"/>
      <c r="M712" s="31">
        <f t="shared" ref="M712:Q727" si="80">M711</f>
        <v>43.797654223603928</v>
      </c>
      <c r="N712" s="31">
        <f t="shared" si="80"/>
        <v>23.568419501998282</v>
      </c>
      <c r="O712" s="31">
        <f t="shared" si="80"/>
        <v>22.142189202234025</v>
      </c>
      <c r="P712" s="31">
        <f t="shared" si="80"/>
        <v>24.159618275007336</v>
      </c>
      <c r="Q712" s="31">
        <f t="shared" si="80"/>
        <v>25.198462948932622</v>
      </c>
      <c r="R712" s="75"/>
      <c r="S712" s="73"/>
      <c r="T712" s="76"/>
    </row>
    <row r="713" spans="1:20" ht="15" customHeight="1" x14ac:dyDescent="0.25">
      <c r="A713" s="25">
        <v>42977.500040856481</v>
      </c>
      <c r="B713" s="26">
        <v>167.18299999999999</v>
      </c>
      <c r="C713" s="27">
        <v>4057.5314100000001</v>
      </c>
      <c r="D713" s="26">
        <v>145.274</v>
      </c>
      <c r="E713" s="27">
        <v>3525.8010000000004</v>
      </c>
      <c r="F713" s="28">
        <f t="shared" si="75"/>
        <v>21.908999999999992</v>
      </c>
      <c r="G713" s="28">
        <f t="shared" si="75"/>
        <v>531.73040999999967</v>
      </c>
      <c r="H713" s="29">
        <v>0</v>
      </c>
      <c r="I713" s="30">
        <f t="shared" si="79"/>
        <v>21.908999999999992</v>
      </c>
      <c r="J713" s="31">
        <f t="shared" si="78"/>
        <v>24.269953443790218</v>
      </c>
      <c r="K713" s="78"/>
      <c r="L713" s="75"/>
      <c r="M713" s="31">
        <f t="shared" si="80"/>
        <v>43.797654223603928</v>
      </c>
      <c r="N713" s="31">
        <f t="shared" si="80"/>
        <v>23.568419501998282</v>
      </c>
      <c r="O713" s="31">
        <f t="shared" si="80"/>
        <v>22.142189202234025</v>
      </c>
      <c r="P713" s="31">
        <f t="shared" si="80"/>
        <v>24.159618275007336</v>
      </c>
      <c r="Q713" s="31">
        <f t="shared" si="80"/>
        <v>25.198462948932622</v>
      </c>
      <c r="R713" s="75"/>
      <c r="S713" s="73"/>
      <c r="T713" s="76"/>
    </row>
    <row r="714" spans="1:20" ht="15" customHeight="1" x14ac:dyDescent="0.25">
      <c r="A714" s="25">
        <v>42977.541707581018</v>
      </c>
      <c r="B714" s="26">
        <v>114.68</v>
      </c>
      <c r="C714" s="27">
        <v>3170.902</v>
      </c>
      <c r="D714" s="26">
        <v>114.68</v>
      </c>
      <c r="E714" s="27">
        <v>3170.902</v>
      </c>
      <c r="F714" s="28">
        <f t="shared" si="75"/>
        <v>0</v>
      </c>
      <c r="G714" s="28">
        <f t="shared" si="75"/>
        <v>0</v>
      </c>
      <c r="H714" s="29">
        <v>0</v>
      </c>
      <c r="I714" s="30">
        <f t="shared" si="79"/>
        <v>0</v>
      </c>
      <c r="J714" s="31">
        <f t="shared" si="78"/>
        <v>0</v>
      </c>
      <c r="K714" s="78"/>
      <c r="L714" s="75"/>
      <c r="M714" s="31">
        <f t="shared" si="80"/>
        <v>43.797654223603928</v>
      </c>
      <c r="N714" s="31">
        <f t="shared" si="80"/>
        <v>23.568419501998282</v>
      </c>
      <c r="O714" s="31">
        <f t="shared" si="80"/>
        <v>22.142189202234025</v>
      </c>
      <c r="P714" s="31">
        <f t="shared" si="80"/>
        <v>24.159618275007336</v>
      </c>
      <c r="Q714" s="31">
        <f t="shared" si="80"/>
        <v>25.198462948932622</v>
      </c>
      <c r="R714" s="75"/>
      <c r="S714" s="73"/>
      <c r="T714" s="76"/>
    </row>
    <row r="715" spans="1:20" ht="15" customHeight="1" x14ac:dyDescent="0.25">
      <c r="A715" s="25">
        <v>42977.583374305555</v>
      </c>
      <c r="B715" s="26">
        <v>71.168000000000006</v>
      </c>
      <c r="C715" s="27">
        <v>2079.5289600000001</v>
      </c>
      <c r="D715" s="26">
        <v>71.168000000000006</v>
      </c>
      <c r="E715" s="27">
        <v>2079.529</v>
      </c>
      <c r="F715" s="28">
        <f t="shared" si="75"/>
        <v>0</v>
      </c>
      <c r="G715" s="28">
        <f t="shared" si="75"/>
        <v>-3.9999999899009708E-5</v>
      </c>
      <c r="H715" s="29">
        <v>0</v>
      </c>
      <c r="I715" s="30">
        <f t="shared" si="79"/>
        <v>0</v>
      </c>
      <c r="J715" s="31">
        <f t="shared" si="78"/>
        <v>0</v>
      </c>
      <c r="K715" s="78"/>
      <c r="L715" s="75"/>
      <c r="M715" s="31">
        <f t="shared" si="80"/>
        <v>43.797654223603928</v>
      </c>
      <c r="N715" s="31">
        <f t="shared" si="80"/>
        <v>23.568419501998282</v>
      </c>
      <c r="O715" s="31">
        <f t="shared" si="80"/>
        <v>22.142189202234025</v>
      </c>
      <c r="P715" s="31">
        <f t="shared" si="80"/>
        <v>24.159618275007336</v>
      </c>
      <c r="Q715" s="31">
        <f t="shared" si="80"/>
        <v>25.198462948932622</v>
      </c>
      <c r="R715" s="75"/>
      <c r="S715" s="73"/>
      <c r="T715" s="76"/>
    </row>
    <row r="716" spans="1:20" ht="15" customHeight="1" x14ac:dyDescent="0.25">
      <c r="A716" s="25">
        <v>42977.625041030093</v>
      </c>
      <c r="B716" s="26">
        <v>40.212000000000003</v>
      </c>
      <c r="C716" s="27">
        <v>1175.7988800000001</v>
      </c>
      <c r="D716" s="26">
        <v>40.212000000000003</v>
      </c>
      <c r="E716" s="27">
        <v>1175.799</v>
      </c>
      <c r="F716" s="28">
        <f t="shared" si="75"/>
        <v>0</v>
      </c>
      <c r="G716" s="28">
        <f t="shared" si="75"/>
        <v>-1.199999999244028E-4</v>
      </c>
      <c r="H716" s="29">
        <v>0</v>
      </c>
      <c r="I716" s="30">
        <f t="shared" si="79"/>
        <v>0</v>
      </c>
      <c r="J716" s="31">
        <f t="shared" si="78"/>
        <v>0</v>
      </c>
      <c r="K716" s="78"/>
      <c r="L716" s="75"/>
      <c r="M716" s="31">
        <f t="shared" si="80"/>
        <v>43.797654223603928</v>
      </c>
      <c r="N716" s="31">
        <f t="shared" si="80"/>
        <v>23.568419501998282</v>
      </c>
      <c r="O716" s="31">
        <f t="shared" si="80"/>
        <v>22.142189202234025</v>
      </c>
      <c r="P716" s="31">
        <f t="shared" si="80"/>
        <v>24.159618275007336</v>
      </c>
      <c r="Q716" s="31">
        <f t="shared" si="80"/>
        <v>25.198462948932622</v>
      </c>
      <c r="R716" s="75"/>
      <c r="S716" s="73"/>
      <c r="T716" s="76"/>
    </row>
    <row r="717" spans="1:20" ht="15" customHeight="1" x14ac:dyDescent="0.25">
      <c r="A717" s="25">
        <v>42977.66670775463</v>
      </c>
      <c r="B717" s="26">
        <v>38.286999999999999</v>
      </c>
      <c r="C717" s="27">
        <v>1593.8878099999999</v>
      </c>
      <c r="D717" s="26">
        <v>38.286999999999999</v>
      </c>
      <c r="E717" s="27">
        <v>1593.8880000000001</v>
      </c>
      <c r="F717" s="28">
        <f t="shared" si="75"/>
        <v>0</v>
      </c>
      <c r="G717" s="28">
        <f t="shared" si="75"/>
        <v>-1.9000000020241714E-4</v>
      </c>
      <c r="H717" s="29">
        <v>0</v>
      </c>
      <c r="I717" s="30">
        <f t="shared" si="79"/>
        <v>0</v>
      </c>
      <c r="J717" s="31">
        <f t="shared" si="78"/>
        <v>0</v>
      </c>
      <c r="K717" s="78"/>
      <c r="L717" s="75"/>
      <c r="M717" s="31">
        <f t="shared" si="80"/>
        <v>43.797654223603928</v>
      </c>
      <c r="N717" s="31">
        <f t="shared" si="80"/>
        <v>23.568419501998282</v>
      </c>
      <c r="O717" s="31">
        <f t="shared" si="80"/>
        <v>22.142189202234025</v>
      </c>
      <c r="P717" s="31">
        <f t="shared" si="80"/>
        <v>24.159618275007336</v>
      </c>
      <c r="Q717" s="31">
        <f t="shared" si="80"/>
        <v>25.198462948932622</v>
      </c>
      <c r="R717" s="75"/>
      <c r="S717" s="73"/>
      <c r="T717" s="76"/>
    </row>
    <row r="718" spans="1:20" ht="15" customHeight="1" x14ac:dyDescent="0.25">
      <c r="A718" s="25">
        <v>42977.708374479167</v>
      </c>
      <c r="B718" s="26">
        <v>11.548999999999999</v>
      </c>
      <c r="C718" s="27">
        <v>578.37392</v>
      </c>
      <c r="D718" s="26">
        <v>11.549000000000001</v>
      </c>
      <c r="E718" s="27">
        <v>578.37400000000002</v>
      </c>
      <c r="F718" s="28">
        <f t="shared" si="75"/>
        <v>0</v>
      </c>
      <c r="G718" s="28">
        <f t="shared" si="75"/>
        <v>-8.0000000025393092E-5</v>
      </c>
      <c r="H718" s="29">
        <v>0</v>
      </c>
      <c r="I718" s="30">
        <f t="shared" si="79"/>
        <v>0</v>
      </c>
      <c r="J718" s="31">
        <f t="shared" si="78"/>
        <v>0</v>
      </c>
      <c r="K718" s="78"/>
      <c r="L718" s="75"/>
      <c r="M718" s="31">
        <f t="shared" si="80"/>
        <v>43.797654223603928</v>
      </c>
      <c r="N718" s="31">
        <f t="shared" si="80"/>
        <v>23.568419501998282</v>
      </c>
      <c r="O718" s="31">
        <f t="shared" si="80"/>
        <v>22.142189202234025</v>
      </c>
      <c r="P718" s="31">
        <f t="shared" si="80"/>
        <v>24.159618275007336</v>
      </c>
      <c r="Q718" s="31">
        <f t="shared" si="80"/>
        <v>25.198462948932622</v>
      </c>
      <c r="R718" s="75"/>
      <c r="S718" s="73"/>
      <c r="T718" s="76"/>
    </row>
    <row r="719" spans="1:20" ht="15" customHeight="1" x14ac:dyDescent="0.25">
      <c r="A719" s="25">
        <v>42977.750041203704</v>
      </c>
      <c r="B719" s="34">
        <v>0</v>
      </c>
      <c r="C719" s="35">
        <v>0</v>
      </c>
      <c r="D719" s="26">
        <v>0</v>
      </c>
      <c r="E719" s="27">
        <v>0</v>
      </c>
      <c r="F719" s="28">
        <f t="shared" si="75"/>
        <v>0</v>
      </c>
      <c r="G719" s="28">
        <f t="shared" si="75"/>
        <v>0</v>
      </c>
      <c r="H719" s="29">
        <v>0</v>
      </c>
      <c r="I719" s="30">
        <f t="shared" si="79"/>
        <v>0</v>
      </c>
      <c r="J719" s="31">
        <f t="shared" si="78"/>
        <v>0</v>
      </c>
      <c r="K719" s="78"/>
      <c r="L719" s="75"/>
      <c r="M719" s="31">
        <f t="shared" si="80"/>
        <v>43.797654223603928</v>
      </c>
      <c r="N719" s="31">
        <f t="shared" si="80"/>
        <v>23.568419501998282</v>
      </c>
      <c r="O719" s="31">
        <f t="shared" si="80"/>
        <v>22.142189202234025</v>
      </c>
      <c r="P719" s="31">
        <f t="shared" si="80"/>
        <v>24.159618275007336</v>
      </c>
      <c r="Q719" s="31">
        <f t="shared" si="80"/>
        <v>25.198462948932622</v>
      </c>
      <c r="R719" s="75"/>
      <c r="S719" s="73"/>
      <c r="T719" s="76"/>
    </row>
    <row r="720" spans="1:20" ht="15" customHeight="1" x14ac:dyDescent="0.25">
      <c r="A720" s="25">
        <v>42977.791707928242</v>
      </c>
      <c r="B720" s="34">
        <v>0</v>
      </c>
      <c r="C720" s="35">
        <v>0</v>
      </c>
      <c r="D720" s="26">
        <v>0</v>
      </c>
      <c r="E720" s="27">
        <v>0</v>
      </c>
      <c r="F720" s="28">
        <f t="shared" si="75"/>
        <v>0</v>
      </c>
      <c r="G720" s="28">
        <f t="shared" si="75"/>
        <v>0</v>
      </c>
      <c r="H720" s="29">
        <v>0</v>
      </c>
      <c r="I720" s="30">
        <f t="shared" si="79"/>
        <v>0</v>
      </c>
      <c r="J720" s="31">
        <f t="shared" si="78"/>
        <v>0</v>
      </c>
      <c r="K720" s="78"/>
      <c r="L720" s="75"/>
      <c r="M720" s="31">
        <f t="shared" si="80"/>
        <v>43.797654223603928</v>
      </c>
      <c r="N720" s="31">
        <f t="shared" si="80"/>
        <v>23.568419501998282</v>
      </c>
      <c r="O720" s="31">
        <f t="shared" si="80"/>
        <v>22.142189202234025</v>
      </c>
      <c r="P720" s="31">
        <f t="shared" si="80"/>
        <v>24.159618275007336</v>
      </c>
      <c r="Q720" s="31">
        <f t="shared" si="80"/>
        <v>25.198462948932622</v>
      </c>
      <c r="R720" s="75"/>
      <c r="S720" s="73"/>
      <c r="T720" s="76"/>
    </row>
    <row r="721" spans="1:20" ht="15" customHeight="1" x14ac:dyDescent="0.25">
      <c r="A721" s="25">
        <v>42977.833374652779</v>
      </c>
      <c r="B721" s="34">
        <v>0</v>
      </c>
      <c r="C721" s="35">
        <v>0</v>
      </c>
      <c r="D721" s="26">
        <v>0</v>
      </c>
      <c r="E721" s="27">
        <v>0</v>
      </c>
      <c r="F721" s="28">
        <f t="shared" si="75"/>
        <v>0</v>
      </c>
      <c r="G721" s="28">
        <f t="shared" si="75"/>
        <v>0</v>
      </c>
      <c r="H721" s="29">
        <v>0</v>
      </c>
      <c r="I721" s="30">
        <f t="shared" si="79"/>
        <v>0</v>
      </c>
      <c r="J721" s="31">
        <f t="shared" si="78"/>
        <v>0</v>
      </c>
      <c r="K721" s="78"/>
      <c r="L721" s="75"/>
      <c r="M721" s="31">
        <f t="shared" si="80"/>
        <v>43.797654223603928</v>
      </c>
      <c r="N721" s="31">
        <f t="shared" si="80"/>
        <v>23.568419501998282</v>
      </c>
      <c r="O721" s="31">
        <f t="shared" si="80"/>
        <v>22.142189202234025</v>
      </c>
      <c r="P721" s="31">
        <f t="shared" si="80"/>
        <v>24.159618275007336</v>
      </c>
      <c r="Q721" s="31">
        <f t="shared" si="80"/>
        <v>25.198462948932622</v>
      </c>
      <c r="R721" s="75"/>
      <c r="S721" s="73"/>
      <c r="T721" s="76"/>
    </row>
    <row r="722" spans="1:20" ht="15" customHeight="1" x14ac:dyDescent="0.25">
      <c r="A722" s="25">
        <v>42977.875041377316</v>
      </c>
      <c r="B722" s="34">
        <v>3.617</v>
      </c>
      <c r="C722" s="35">
        <v>126.26947</v>
      </c>
      <c r="D722" s="26">
        <v>3.617</v>
      </c>
      <c r="E722" s="27">
        <v>126.26900000000001</v>
      </c>
      <c r="F722" s="28">
        <f t="shared" si="75"/>
        <v>0</v>
      </c>
      <c r="G722" s="28">
        <f t="shared" si="75"/>
        <v>4.6999999999286501E-4</v>
      </c>
      <c r="H722" s="29">
        <v>0</v>
      </c>
      <c r="I722" s="30">
        <f t="shared" si="79"/>
        <v>0</v>
      </c>
      <c r="J722" s="31">
        <f t="shared" si="78"/>
        <v>0</v>
      </c>
      <c r="K722" s="78"/>
      <c r="L722" s="75"/>
      <c r="M722" s="31">
        <f t="shared" si="80"/>
        <v>43.797654223603928</v>
      </c>
      <c r="N722" s="31">
        <f t="shared" si="80"/>
        <v>23.568419501998282</v>
      </c>
      <c r="O722" s="31">
        <f t="shared" si="80"/>
        <v>22.142189202234025</v>
      </c>
      <c r="P722" s="31">
        <f t="shared" si="80"/>
        <v>24.159618275007336</v>
      </c>
      <c r="Q722" s="31">
        <f t="shared" si="80"/>
        <v>25.198462948932622</v>
      </c>
      <c r="R722" s="75"/>
      <c r="S722" s="73"/>
      <c r="T722" s="76"/>
    </row>
    <row r="723" spans="1:20" ht="15" customHeight="1" x14ac:dyDescent="0.25">
      <c r="A723" s="25">
        <v>42977.916708101853</v>
      </c>
      <c r="B723" s="26">
        <v>19.256</v>
      </c>
      <c r="C723" s="27">
        <v>516.44592</v>
      </c>
      <c r="D723" s="26">
        <v>19.256</v>
      </c>
      <c r="E723" s="27">
        <v>516.44600000000003</v>
      </c>
      <c r="F723" s="28">
        <f t="shared" si="75"/>
        <v>0</v>
      </c>
      <c r="G723" s="28">
        <f t="shared" si="75"/>
        <v>-8.0000000025393092E-5</v>
      </c>
      <c r="H723" s="29">
        <v>0</v>
      </c>
      <c r="I723" s="30">
        <f t="shared" si="79"/>
        <v>0</v>
      </c>
      <c r="J723" s="31">
        <f t="shared" si="78"/>
        <v>0</v>
      </c>
      <c r="K723" s="78"/>
      <c r="L723" s="75"/>
      <c r="M723" s="31">
        <f t="shared" si="80"/>
        <v>43.797654223603928</v>
      </c>
      <c r="N723" s="31">
        <f t="shared" si="80"/>
        <v>23.568419501998282</v>
      </c>
      <c r="O723" s="31">
        <f t="shared" si="80"/>
        <v>22.142189202234025</v>
      </c>
      <c r="P723" s="31">
        <f t="shared" si="80"/>
        <v>24.159618275007336</v>
      </c>
      <c r="Q723" s="31">
        <f t="shared" si="80"/>
        <v>25.198462948932622</v>
      </c>
      <c r="R723" s="75"/>
      <c r="S723" s="73"/>
      <c r="T723" s="76"/>
    </row>
    <row r="724" spans="1:20" ht="15" customHeight="1" x14ac:dyDescent="0.25">
      <c r="A724" s="25">
        <v>42977.95837482639</v>
      </c>
      <c r="B724" s="26">
        <v>0</v>
      </c>
      <c r="C724" s="27">
        <v>0</v>
      </c>
      <c r="D724" s="26">
        <v>0</v>
      </c>
      <c r="E724" s="27">
        <v>0</v>
      </c>
      <c r="F724" s="28">
        <f t="shared" si="75"/>
        <v>0</v>
      </c>
      <c r="G724" s="28">
        <f t="shared" si="75"/>
        <v>0</v>
      </c>
      <c r="H724" s="29">
        <v>0</v>
      </c>
      <c r="I724" s="30">
        <f t="shared" si="79"/>
        <v>0</v>
      </c>
      <c r="J724" s="31">
        <f t="shared" si="78"/>
        <v>0</v>
      </c>
      <c r="K724" s="78"/>
      <c r="L724" s="75"/>
      <c r="M724" s="31">
        <f t="shared" si="80"/>
        <v>43.797654223603928</v>
      </c>
      <c r="N724" s="31">
        <f t="shared" si="80"/>
        <v>23.568419501998282</v>
      </c>
      <c r="O724" s="31">
        <f t="shared" si="80"/>
        <v>22.142189202234025</v>
      </c>
      <c r="P724" s="31">
        <f t="shared" si="80"/>
        <v>24.159618275007336</v>
      </c>
      <c r="Q724" s="31">
        <f t="shared" si="80"/>
        <v>25.198462948932622</v>
      </c>
      <c r="R724" s="75"/>
      <c r="S724" s="73"/>
      <c r="T724" s="76"/>
    </row>
    <row r="725" spans="1:20" ht="15" customHeight="1" x14ac:dyDescent="0.25">
      <c r="A725" s="25">
        <v>42978.000041550928</v>
      </c>
      <c r="B725" s="26">
        <v>30.82</v>
      </c>
      <c r="C725" s="27">
        <v>638.28219999999999</v>
      </c>
      <c r="D725" s="26">
        <v>0</v>
      </c>
      <c r="E725" s="27">
        <v>0</v>
      </c>
      <c r="F725" s="28">
        <f t="shared" si="75"/>
        <v>30.82</v>
      </c>
      <c r="G725" s="28">
        <f t="shared" si="75"/>
        <v>638.28219999999999</v>
      </c>
      <c r="H725" s="29">
        <v>0</v>
      </c>
      <c r="I725" s="30">
        <f t="shared" si="79"/>
        <v>30.82</v>
      </c>
      <c r="J725" s="31">
        <f t="shared" si="78"/>
        <v>20.71</v>
      </c>
      <c r="K725" s="78"/>
      <c r="L725" s="75"/>
      <c r="M725" s="31">
        <f t="shared" si="80"/>
        <v>43.797654223603928</v>
      </c>
      <c r="N725" s="31">
        <f t="shared" si="80"/>
        <v>23.568419501998282</v>
      </c>
      <c r="O725" s="31">
        <f t="shared" si="80"/>
        <v>22.142189202234025</v>
      </c>
      <c r="P725" s="31">
        <f t="shared" si="80"/>
        <v>24.159618275007336</v>
      </c>
      <c r="Q725" s="31">
        <f t="shared" si="80"/>
        <v>25.198462948932622</v>
      </c>
      <c r="R725" s="75"/>
      <c r="S725" s="73"/>
      <c r="T725" s="76"/>
    </row>
    <row r="726" spans="1:20" ht="15" customHeight="1" x14ac:dyDescent="0.25">
      <c r="A726" s="25">
        <v>42978.041708275465</v>
      </c>
      <c r="B726" s="26">
        <v>125.1</v>
      </c>
      <c r="C726" s="27">
        <v>2463.2190000000001</v>
      </c>
      <c r="D726" s="26">
        <v>0</v>
      </c>
      <c r="E726" s="27">
        <v>0</v>
      </c>
      <c r="F726" s="28">
        <f t="shared" si="75"/>
        <v>125.1</v>
      </c>
      <c r="G726" s="28">
        <f t="shared" si="75"/>
        <v>2463.2190000000001</v>
      </c>
      <c r="H726" s="29">
        <v>0</v>
      </c>
      <c r="I726" s="30">
        <f t="shared" si="79"/>
        <v>125.1</v>
      </c>
      <c r="J726" s="31">
        <f t="shared" si="78"/>
        <v>19.690000000000001</v>
      </c>
      <c r="K726" s="78"/>
      <c r="L726" s="75"/>
      <c r="M726" s="31">
        <f t="shared" si="80"/>
        <v>43.797654223603928</v>
      </c>
      <c r="N726" s="31">
        <f t="shared" si="80"/>
        <v>23.568419501998282</v>
      </c>
      <c r="O726" s="31">
        <f t="shared" si="80"/>
        <v>22.142189202234025</v>
      </c>
      <c r="P726" s="31">
        <f t="shared" si="80"/>
        <v>24.159618275007336</v>
      </c>
      <c r="Q726" s="31">
        <f t="shared" si="80"/>
        <v>25.198462948932622</v>
      </c>
      <c r="R726" s="75"/>
      <c r="S726" s="73"/>
      <c r="T726" s="76"/>
    </row>
    <row r="727" spans="1:20" ht="15" customHeight="1" x14ac:dyDescent="0.25">
      <c r="A727" s="25">
        <v>42978.083375000002</v>
      </c>
      <c r="B727" s="26">
        <v>96.7</v>
      </c>
      <c r="C727" s="27">
        <v>1810.2239999999999</v>
      </c>
      <c r="D727" s="26">
        <v>3.2690000000000001</v>
      </c>
      <c r="E727" s="27">
        <v>61.196000000000005</v>
      </c>
      <c r="F727" s="28">
        <f t="shared" si="75"/>
        <v>93.430999999999997</v>
      </c>
      <c r="G727" s="28">
        <f t="shared" si="75"/>
        <v>1749.028</v>
      </c>
      <c r="H727" s="29">
        <v>0</v>
      </c>
      <c r="I727" s="30">
        <f t="shared" si="79"/>
        <v>93.430999999999997</v>
      </c>
      <c r="J727" s="31">
        <f t="shared" si="78"/>
        <v>18.719996575012576</v>
      </c>
      <c r="K727" s="78"/>
      <c r="L727" s="75"/>
      <c r="M727" s="31">
        <f t="shared" si="80"/>
        <v>43.797654223603928</v>
      </c>
      <c r="N727" s="31">
        <f t="shared" si="80"/>
        <v>23.568419501998282</v>
      </c>
      <c r="O727" s="31">
        <f t="shared" si="80"/>
        <v>22.142189202234025</v>
      </c>
      <c r="P727" s="31">
        <f t="shared" si="80"/>
        <v>24.159618275007336</v>
      </c>
      <c r="Q727" s="31">
        <f t="shared" si="80"/>
        <v>25.198462948932622</v>
      </c>
      <c r="R727" s="75"/>
      <c r="S727" s="73"/>
      <c r="T727" s="76"/>
    </row>
    <row r="728" spans="1:20" ht="15" customHeight="1" x14ac:dyDescent="0.25">
      <c r="A728" s="25">
        <v>42978.125041724539</v>
      </c>
      <c r="B728" s="26">
        <v>73.513999999999996</v>
      </c>
      <c r="C728" s="27">
        <v>1291.1335340000001</v>
      </c>
      <c r="D728" s="26">
        <v>0</v>
      </c>
      <c r="E728" s="27">
        <v>0</v>
      </c>
      <c r="F728" s="28">
        <f t="shared" si="75"/>
        <v>73.513999999999996</v>
      </c>
      <c r="G728" s="28">
        <f t="shared" si="75"/>
        <v>1291.1335340000001</v>
      </c>
      <c r="H728" s="29">
        <v>0</v>
      </c>
      <c r="I728" s="30">
        <f t="shared" si="79"/>
        <v>73.513999999999996</v>
      </c>
      <c r="J728" s="31">
        <f t="shared" si="78"/>
        <v>17.563097287591482</v>
      </c>
      <c r="K728" s="78"/>
      <c r="L728" s="75"/>
      <c r="M728" s="31">
        <f t="shared" ref="M728:Q743" si="81">M727</f>
        <v>43.797654223603928</v>
      </c>
      <c r="N728" s="31">
        <f t="shared" si="81"/>
        <v>23.568419501998282</v>
      </c>
      <c r="O728" s="31">
        <f t="shared" si="81"/>
        <v>22.142189202234025</v>
      </c>
      <c r="P728" s="31">
        <f t="shared" si="81"/>
        <v>24.159618275007336</v>
      </c>
      <c r="Q728" s="31">
        <f t="shared" si="81"/>
        <v>25.198462948932622</v>
      </c>
      <c r="R728" s="75"/>
      <c r="S728" s="73"/>
      <c r="T728" s="76"/>
    </row>
    <row r="729" spans="1:20" ht="15" customHeight="1" x14ac:dyDescent="0.25">
      <c r="A729" s="25">
        <v>42978.166708449076</v>
      </c>
      <c r="B729" s="26">
        <v>62.335999999999999</v>
      </c>
      <c r="C729" s="27">
        <v>1038.897888</v>
      </c>
      <c r="D729" s="26">
        <v>0</v>
      </c>
      <c r="E729" s="27">
        <v>0</v>
      </c>
      <c r="F729" s="28">
        <f t="shared" si="75"/>
        <v>62.335999999999999</v>
      </c>
      <c r="G729" s="28">
        <f t="shared" si="75"/>
        <v>1038.897888</v>
      </c>
      <c r="H729" s="29">
        <v>0</v>
      </c>
      <c r="I729" s="30">
        <f t="shared" si="79"/>
        <v>62.335999999999999</v>
      </c>
      <c r="J729" s="31">
        <f t="shared" si="78"/>
        <v>16.666098049281313</v>
      </c>
      <c r="K729" s="78"/>
      <c r="L729" s="75"/>
      <c r="M729" s="31">
        <f t="shared" si="81"/>
        <v>43.797654223603928</v>
      </c>
      <c r="N729" s="31">
        <f t="shared" si="81"/>
        <v>23.568419501998282</v>
      </c>
      <c r="O729" s="31">
        <f t="shared" si="81"/>
        <v>22.142189202234025</v>
      </c>
      <c r="P729" s="31">
        <f t="shared" si="81"/>
        <v>24.159618275007336</v>
      </c>
      <c r="Q729" s="31">
        <f t="shared" si="81"/>
        <v>25.198462948932622</v>
      </c>
      <c r="R729" s="75"/>
      <c r="S729" s="73"/>
      <c r="T729" s="76"/>
    </row>
    <row r="730" spans="1:20" ht="15" customHeight="1" x14ac:dyDescent="0.25">
      <c r="A730" s="25">
        <v>42978.208375173614</v>
      </c>
      <c r="B730" s="26">
        <v>61.506</v>
      </c>
      <c r="C730" s="27">
        <v>1048.7428619999998</v>
      </c>
      <c r="D730" s="26">
        <v>0</v>
      </c>
      <c r="E730" s="27">
        <v>0</v>
      </c>
      <c r="F730" s="28">
        <f t="shared" si="75"/>
        <v>61.506</v>
      </c>
      <c r="G730" s="28">
        <f t="shared" si="75"/>
        <v>1048.7428619999998</v>
      </c>
      <c r="H730" s="29">
        <v>0</v>
      </c>
      <c r="I730" s="30">
        <f t="shared" si="79"/>
        <v>61.506</v>
      </c>
      <c r="J730" s="31">
        <f t="shared" si="78"/>
        <v>17.051065944785872</v>
      </c>
      <c r="K730" s="78"/>
      <c r="L730" s="75"/>
      <c r="M730" s="31">
        <f t="shared" si="81"/>
        <v>43.797654223603928</v>
      </c>
      <c r="N730" s="31">
        <f t="shared" si="81"/>
        <v>23.568419501998282</v>
      </c>
      <c r="O730" s="31">
        <f t="shared" si="81"/>
        <v>22.142189202234025</v>
      </c>
      <c r="P730" s="31">
        <f t="shared" si="81"/>
        <v>24.159618275007336</v>
      </c>
      <c r="Q730" s="31">
        <f t="shared" si="81"/>
        <v>25.198462948932622</v>
      </c>
      <c r="R730" s="75"/>
      <c r="S730" s="73"/>
      <c r="T730" s="76"/>
    </row>
    <row r="731" spans="1:20" ht="15" customHeight="1" x14ac:dyDescent="0.25">
      <c r="A731" s="25">
        <v>42978.250041898151</v>
      </c>
      <c r="B731" s="26">
        <v>79.253</v>
      </c>
      <c r="C731" s="27">
        <v>1479.0903089999999</v>
      </c>
      <c r="D731" s="26">
        <v>0</v>
      </c>
      <c r="E731" s="27">
        <v>0</v>
      </c>
      <c r="F731" s="28">
        <f t="shared" si="75"/>
        <v>79.253</v>
      </c>
      <c r="G731" s="28">
        <f t="shared" si="75"/>
        <v>1479.0903089999999</v>
      </c>
      <c r="H731" s="29">
        <v>0</v>
      </c>
      <c r="I731" s="30">
        <f t="shared" si="79"/>
        <v>79.253</v>
      </c>
      <c r="J731" s="31">
        <f t="shared" si="78"/>
        <v>18.662893631786808</v>
      </c>
      <c r="K731" s="78"/>
      <c r="L731" s="75"/>
      <c r="M731" s="31">
        <f t="shared" si="81"/>
        <v>43.797654223603928</v>
      </c>
      <c r="N731" s="31">
        <f t="shared" si="81"/>
        <v>23.568419501998282</v>
      </c>
      <c r="O731" s="31">
        <f t="shared" si="81"/>
        <v>22.142189202234025</v>
      </c>
      <c r="P731" s="31">
        <f t="shared" si="81"/>
        <v>24.159618275007336</v>
      </c>
      <c r="Q731" s="31">
        <f t="shared" si="81"/>
        <v>25.198462948932622</v>
      </c>
      <c r="R731" s="75"/>
      <c r="S731" s="73"/>
      <c r="T731" s="76"/>
    </row>
    <row r="732" spans="1:20" ht="15" customHeight="1" x14ac:dyDescent="0.25">
      <c r="A732" s="25">
        <v>42978.291708622688</v>
      </c>
      <c r="B732" s="26">
        <v>109.01</v>
      </c>
      <c r="C732" s="27">
        <v>2203.0920999999998</v>
      </c>
      <c r="D732" s="26">
        <v>0</v>
      </c>
      <c r="E732" s="27">
        <v>0</v>
      </c>
      <c r="F732" s="28">
        <f t="shared" si="75"/>
        <v>109.01</v>
      </c>
      <c r="G732" s="28">
        <f t="shared" si="75"/>
        <v>2203.0920999999998</v>
      </c>
      <c r="H732" s="29">
        <v>0</v>
      </c>
      <c r="I732" s="30">
        <f t="shared" si="79"/>
        <v>109.01</v>
      </c>
      <c r="J732" s="31">
        <f t="shared" si="78"/>
        <v>20.209999999999997</v>
      </c>
      <c r="K732" s="78"/>
      <c r="L732" s="75"/>
      <c r="M732" s="31">
        <f t="shared" si="81"/>
        <v>43.797654223603928</v>
      </c>
      <c r="N732" s="31">
        <f t="shared" si="81"/>
        <v>23.568419501998282</v>
      </c>
      <c r="O732" s="31">
        <f t="shared" si="81"/>
        <v>22.142189202234025</v>
      </c>
      <c r="P732" s="31">
        <f t="shared" si="81"/>
        <v>24.159618275007336</v>
      </c>
      <c r="Q732" s="31">
        <f t="shared" si="81"/>
        <v>25.198462948932622</v>
      </c>
      <c r="R732" s="75"/>
      <c r="S732" s="73"/>
      <c r="T732" s="76"/>
    </row>
    <row r="733" spans="1:20" ht="15" customHeight="1" x14ac:dyDescent="0.25">
      <c r="A733" s="25">
        <v>42978.333375347225</v>
      </c>
      <c r="B733" s="26">
        <v>121.93899999999999</v>
      </c>
      <c r="C733" s="27">
        <v>2550.9638799999998</v>
      </c>
      <c r="D733" s="26">
        <v>31.98</v>
      </c>
      <c r="E733" s="27">
        <v>669.02200000000005</v>
      </c>
      <c r="F733" s="28">
        <f t="shared" si="75"/>
        <v>89.958999999999989</v>
      </c>
      <c r="G733" s="28">
        <f t="shared" si="75"/>
        <v>1881.9418799999999</v>
      </c>
      <c r="H733" s="29">
        <v>0</v>
      </c>
      <c r="I733" s="30">
        <f t="shared" si="79"/>
        <v>89.958999999999989</v>
      </c>
      <c r="J733" s="31">
        <f t="shared" si="78"/>
        <v>20.919995553529944</v>
      </c>
      <c r="K733" s="78"/>
      <c r="L733" s="75"/>
      <c r="M733" s="31">
        <f t="shared" si="81"/>
        <v>43.797654223603928</v>
      </c>
      <c r="N733" s="31">
        <f t="shared" si="81"/>
        <v>23.568419501998282</v>
      </c>
      <c r="O733" s="31">
        <f t="shared" si="81"/>
        <v>22.142189202234025</v>
      </c>
      <c r="P733" s="31">
        <f t="shared" si="81"/>
        <v>24.159618275007336</v>
      </c>
      <c r="Q733" s="31">
        <f t="shared" si="81"/>
        <v>25.198462948932622</v>
      </c>
      <c r="R733" s="75"/>
      <c r="S733" s="73"/>
      <c r="T733" s="76"/>
    </row>
    <row r="734" spans="1:20" ht="15" customHeight="1" x14ac:dyDescent="0.25">
      <c r="A734" s="25">
        <v>42978.375042071762</v>
      </c>
      <c r="B734" s="26">
        <v>54.917999999999999</v>
      </c>
      <c r="C734" s="27">
        <v>1196.1140399999999</v>
      </c>
      <c r="D734" s="26">
        <v>18.375</v>
      </c>
      <c r="E734" s="27">
        <v>400.20699999999999</v>
      </c>
      <c r="F734" s="28">
        <f>B734-D734</f>
        <v>36.542999999999999</v>
      </c>
      <c r="G734" s="28">
        <f t="shared" si="75"/>
        <v>795.90703999999994</v>
      </c>
      <c r="H734" s="29">
        <v>0</v>
      </c>
      <c r="I734" s="30">
        <f>F734-H734</f>
        <v>36.542999999999999</v>
      </c>
      <c r="J734" s="31">
        <f>IF(F734&gt;0,G734/F734,0)</f>
        <v>21.780013682511012</v>
      </c>
      <c r="K734" s="78"/>
      <c r="L734" s="75"/>
      <c r="M734" s="31">
        <f t="shared" si="81"/>
        <v>43.797654223603928</v>
      </c>
      <c r="N734" s="31">
        <f t="shared" si="81"/>
        <v>23.568419501998282</v>
      </c>
      <c r="O734" s="31">
        <f t="shared" si="81"/>
        <v>22.142189202234025</v>
      </c>
      <c r="P734" s="31">
        <f t="shared" si="81"/>
        <v>24.159618275007336</v>
      </c>
      <c r="Q734" s="31">
        <f t="shared" si="81"/>
        <v>25.198462948932622</v>
      </c>
      <c r="R734" s="75"/>
      <c r="S734" s="73"/>
      <c r="T734" s="76"/>
    </row>
    <row r="735" spans="1:20" ht="15" customHeight="1" x14ac:dyDescent="0.25">
      <c r="A735" s="25">
        <v>42978.4167087963</v>
      </c>
      <c r="B735" s="26">
        <v>86.781999999999996</v>
      </c>
      <c r="C735" s="27">
        <v>2137.4406600000002</v>
      </c>
      <c r="D735" s="26">
        <v>86.782000000000011</v>
      </c>
      <c r="E735" s="27">
        <v>2137.4410000000003</v>
      </c>
      <c r="F735" s="28">
        <f t="shared" si="75"/>
        <v>0</v>
      </c>
      <c r="G735" s="28">
        <f t="shared" si="75"/>
        <v>-3.4000000005107722E-4</v>
      </c>
      <c r="H735" s="29">
        <v>0</v>
      </c>
      <c r="I735" s="30">
        <f t="shared" si="79"/>
        <v>0</v>
      </c>
      <c r="J735" s="31">
        <f t="shared" si="78"/>
        <v>0</v>
      </c>
      <c r="K735" s="78"/>
      <c r="L735" s="75"/>
      <c r="M735" s="31">
        <f t="shared" si="81"/>
        <v>43.797654223603928</v>
      </c>
      <c r="N735" s="31">
        <f t="shared" si="81"/>
        <v>23.568419501998282</v>
      </c>
      <c r="O735" s="31">
        <f t="shared" si="81"/>
        <v>22.142189202234025</v>
      </c>
      <c r="P735" s="31">
        <f t="shared" si="81"/>
        <v>24.159618275007336</v>
      </c>
      <c r="Q735" s="31">
        <f t="shared" si="81"/>
        <v>25.198462948932622</v>
      </c>
      <c r="R735" s="75"/>
      <c r="S735" s="73"/>
      <c r="T735" s="76"/>
    </row>
    <row r="736" spans="1:20" ht="15" customHeight="1" x14ac:dyDescent="0.25">
      <c r="A736" s="25">
        <v>42978.458375520837</v>
      </c>
      <c r="B736" s="26">
        <v>118.755</v>
      </c>
      <c r="C736" s="27">
        <v>3006.8766000000001</v>
      </c>
      <c r="D736" s="26">
        <v>118.75500000000001</v>
      </c>
      <c r="E736" s="27">
        <v>3006.877</v>
      </c>
      <c r="F736" s="28">
        <f t="shared" si="75"/>
        <v>0</v>
      </c>
      <c r="G736" s="28">
        <f t="shared" si="75"/>
        <v>-3.9999999989959178E-4</v>
      </c>
      <c r="H736" s="29">
        <v>0</v>
      </c>
      <c r="I736" s="30">
        <f t="shared" si="79"/>
        <v>0</v>
      </c>
      <c r="J736" s="31">
        <f t="shared" si="78"/>
        <v>0</v>
      </c>
      <c r="K736" s="78"/>
      <c r="L736" s="75"/>
      <c r="M736" s="31">
        <f t="shared" si="81"/>
        <v>43.797654223603928</v>
      </c>
      <c r="N736" s="31">
        <f t="shared" si="81"/>
        <v>23.568419501998282</v>
      </c>
      <c r="O736" s="31">
        <f t="shared" si="81"/>
        <v>22.142189202234025</v>
      </c>
      <c r="P736" s="31">
        <f t="shared" si="81"/>
        <v>24.159618275007336</v>
      </c>
      <c r="Q736" s="31">
        <f t="shared" si="81"/>
        <v>25.198462948932622</v>
      </c>
      <c r="R736" s="75"/>
      <c r="S736" s="73"/>
      <c r="T736" s="76"/>
    </row>
    <row r="737" spans="1:20" ht="15" customHeight="1" x14ac:dyDescent="0.25">
      <c r="A737" s="25">
        <v>42978.500042245367</v>
      </c>
      <c r="B737" s="26">
        <v>89.76</v>
      </c>
      <c r="C737" s="27">
        <v>2310.4223999999999</v>
      </c>
      <c r="D737" s="26">
        <v>89.76</v>
      </c>
      <c r="E737" s="27">
        <v>2310.422</v>
      </c>
      <c r="F737" s="28">
        <f t="shared" si="75"/>
        <v>0</v>
      </c>
      <c r="G737" s="28">
        <f t="shared" si="75"/>
        <v>3.9999999989959178E-4</v>
      </c>
      <c r="H737" s="29">
        <v>0</v>
      </c>
      <c r="I737" s="30">
        <f t="shared" si="79"/>
        <v>0</v>
      </c>
      <c r="J737" s="31">
        <f t="shared" si="78"/>
        <v>0</v>
      </c>
      <c r="K737" s="78"/>
      <c r="L737" s="75"/>
      <c r="M737" s="31">
        <f t="shared" si="81"/>
        <v>43.797654223603928</v>
      </c>
      <c r="N737" s="31">
        <f t="shared" si="81"/>
        <v>23.568419501998282</v>
      </c>
      <c r="O737" s="31">
        <f t="shared" si="81"/>
        <v>22.142189202234025</v>
      </c>
      <c r="P737" s="31">
        <f t="shared" si="81"/>
        <v>24.159618275007336</v>
      </c>
      <c r="Q737" s="31">
        <f t="shared" si="81"/>
        <v>25.198462948932622</v>
      </c>
      <c r="R737" s="75"/>
      <c r="S737" s="73"/>
      <c r="T737" s="76"/>
    </row>
    <row r="738" spans="1:20" ht="15" customHeight="1" x14ac:dyDescent="0.25">
      <c r="A738" s="25">
        <v>42978.541708969904</v>
      </c>
      <c r="B738" s="26">
        <v>31.841999999999999</v>
      </c>
      <c r="C738" s="27">
        <v>944.11530000000005</v>
      </c>
      <c r="D738" s="26">
        <v>31.842000000000002</v>
      </c>
      <c r="E738" s="27">
        <v>944.11500000000001</v>
      </c>
      <c r="F738" s="28">
        <f t="shared" si="75"/>
        <v>0</v>
      </c>
      <c r="G738" s="28">
        <f t="shared" si="75"/>
        <v>3.0000000003838068E-4</v>
      </c>
      <c r="H738" s="29">
        <v>0</v>
      </c>
      <c r="I738" s="30">
        <f t="shared" si="79"/>
        <v>0</v>
      </c>
      <c r="J738" s="31">
        <f t="shared" si="78"/>
        <v>0</v>
      </c>
      <c r="K738" s="78"/>
      <c r="L738" s="75"/>
      <c r="M738" s="31">
        <f t="shared" si="81"/>
        <v>43.797654223603928</v>
      </c>
      <c r="N738" s="31">
        <f t="shared" si="81"/>
        <v>23.568419501998282</v>
      </c>
      <c r="O738" s="31">
        <f t="shared" si="81"/>
        <v>22.142189202234025</v>
      </c>
      <c r="P738" s="31">
        <f t="shared" si="81"/>
        <v>24.159618275007336</v>
      </c>
      <c r="Q738" s="31">
        <f t="shared" si="81"/>
        <v>25.198462948932622</v>
      </c>
      <c r="R738" s="75"/>
      <c r="S738" s="73"/>
      <c r="T738" s="76"/>
    </row>
    <row r="739" spans="1:20" ht="15" customHeight="1" x14ac:dyDescent="0.25">
      <c r="A739" s="25">
        <v>42978.583375694441</v>
      </c>
      <c r="B739" s="26">
        <v>0</v>
      </c>
      <c r="C739" s="27">
        <v>0</v>
      </c>
      <c r="D739" s="26">
        <v>0</v>
      </c>
      <c r="E739" s="27">
        <v>0</v>
      </c>
      <c r="F739" s="28">
        <f t="shared" si="75"/>
        <v>0</v>
      </c>
      <c r="G739" s="28">
        <f t="shared" si="75"/>
        <v>0</v>
      </c>
      <c r="H739" s="29">
        <v>0</v>
      </c>
      <c r="I739" s="30">
        <f t="shared" si="79"/>
        <v>0</v>
      </c>
      <c r="J739" s="31">
        <f t="shared" si="78"/>
        <v>0</v>
      </c>
      <c r="K739" s="78"/>
      <c r="L739" s="75"/>
      <c r="M739" s="31">
        <f t="shared" si="81"/>
        <v>43.797654223603928</v>
      </c>
      <c r="N739" s="31">
        <f t="shared" si="81"/>
        <v>23.568419501998282</v>
      </c>
      <c r="O739" s="31">
        <f t="shared" si="81"/>
        <v>22.142189202234025</v>
      </c>
      <c r="P739" s="31">
        <f t="shared" si="81"/>
        <v>24.159618275007336</v>
      </c>
      <c r="Q739" s="31">
        <f t="shared" si="81"/>
        <v>25.198462948932622</v>
      </c>
      <c r="R739" s="75"/>
      <c r="S739" s="73"/>
      <c r="T739" s="76"/>
    </row>
    <row r="740" spans="1:20" ht="15" customHeight="1" x14ac:dyDescent="0.25">
      <c r="A740" s="25">
        <v>42978.625042418978</v>
      </c>
      <c r="B740" s="26">
        <v>4.2779999999999996</v>
      </c>
      <c r="C740" s="27">
        <v>129.670458</v>
      </c>
      <c r="D740" s="26">
        <v>4.2780000000000005</v>
      </c>
      <c r="E740" s="27">
        <v>129.67000000000002</v>
      </c>
      <c r="F740" s="28">
        <f t="shared" si="75"/>
        <v>0</v>
      </c>
      <c r="G740" s="28">
        <f t="shared" si="75"/>
        <v>4.5799999998052954E-4</v>
      </c>
      <c r="H740" s="29">
        <v>0</v>
      </c>
      <c r="I740" s="30">
        <f t="shared" si="79"/>
        <v>0</v>
      </c>
      <c r="J740" s="31">
        <f t="shared" si="78"/>
        <v>0</v>
      </c>
      <c r="K740" s="78"/>
      <c r="L740" s="75"/>
      <c r="M740" s="31">
        <f t="shared" si="81"/>
        <v>43.797654223603928</v>
      </c>
      <c r="N740" s="31">
        <f t="shared" si="81"/>
        <v>23.568419501998282</v>
      </c>
      <c r="O740" s="31">
        <f t="shared" si="81"/>
        <v>22.142189202234025</v>
      </c>
      <c r="P740" s="31">
        <f t="shared" si="81"/>
        <v>24.159618275007336</v>
      </c>
      <c r="Q740" s="31">
        <f t="shared" si="81"/>
        <v>25.198462948932622</v>
      </c>
      <c r="R740" s="75"/>
      <c r="S740" s="73"/>
      <c r="T740" s="76"/>
    </row>
    <row r="741" spans="1:20" ht="15" customHeight="1" x14ac:dyDescent="0.25">
      <c r="A741" s="25">
        <v>42978.666709143516</v>
      </c>
      <c r="B741" s="26">
        <v>0</v>
      </c>
      <c r="C741" s="27">
        <v>0</v>
      </c>
      <c r="D741" s="26">
        <v>0</v>
      </c>
      <c r="E741" s="27">
        <v>0</v>
      </c>
      <c r="F741" s="28">
        <f t="shared" ref="F741:G749" si="82">B741-D741</f>
        <v>0</v>
      </c>
      <c r="G741" s="28">
        <f t="shared" si="82"/>
        <v>0</v>
      </c>
      <c r="H741" s="29">
        <v>0</v>
      </c>
      <c r="I741" s="30">
        <f t="shared" si="79"/>
        <v>0</v>
      </c>
      <c r="J741" s="31">
        <f t="shared" si="78"/>
        <v>0</v>
      </c>
      <c r="K741" s="78"/>
      <c r="L741" s="75"/>
      <c r="M741" s="31">
        <f t="shared" si="81"/>
        <v>43.797654223603928</v>
      </c>
      <c r="N741" s="31">
        <f t="shared" si="81"/>
        <v>23.568419501998282</v>
      </c>
      <c r="O741" s="31">
        <f t="shared" si="81"/>
        <v>22.142189202234025</v>
      </c>
      <c r="P741" s="31">
        <f t="shared" si="81"/>
        <v>24.159618275007336</v>
      </c>
      <c r="Q741" s="31">
        <f t="shared" si="81"/>
        <v>25.198462948932622</v>
      </c>
      <c r="R741" s="75"/>
      <c r="S741" s="73"/>
      <c r="T741" s="76"/>
    </row>
    <row r="742" spans="1:20" ht="15" customHeight="1" x14ac:dyDescent="0.25">
      <c r="A742" s="25">
        <v>42978.708375868053</v>
      </c>
      <c r="B742" s="26">
        <v>0</v>
      </c>
      <c r="C742" s="27">
        <v>0</v>
      </c>
      <c r="D742" s="26">
        <v>0</v>
      </c>
      <c r="E742" s="27">
        <v>0</v>
      </c>
      <c r="F742" s="28">
        <f t="shared" si="82"/>
        <v>0</v>
      </c>
      <c r="G742" s="28">
        <f t="shared" si="82"/>
        <v>0</v>
      </c>
      <c r="H742" s="29">
        <v>0</v>
      </c>
      <c r="I742" s="30">
        <f t="shared" si="79"/>
        <v>0</v>
      </c>
      <c r="J742" s="31">
        <f t="shared" si="78"/>
        <v>0</v>
      </c>
      <c r="K742" s="78"/>
      <c r="L742" s="75"/>
      <c r="M742" s="31">
        <f t="shared" si="81"/>
        <v>43.797654223603928</v>
      </c>
      <c r="N742" s="31">
        <f t="shared" si="81"/>
        <v>23.568419501998282</v>
      </c>
      <c r="O742" s="31">
        <f t="shared" si="81"/>
        <v>22.142189202234025</v>
      </c>
      <c r="P742" s="31">
        <f t="shared" si="81"/>
        <v>24.159618275007336</v>
      </c>
      <c r="Q742" s="31">
        <f t="shared" si="81"/>
        <v>25.198462948932622</v>
      </c>
      <c r="R742" s="75"/>
      <c r="S742" s="73"/>
      <c r="T742" s="76"/>
    </row>
    <row r="743" spans="1:20" ht="15" customHeight="1" x14ac:dyDescent="0.25">
      <c r="A743" s="25">
        <v>42978.75004259259</v>
      </c>
      <c r="B743" s="26">
        <v>0</v>
      </c>
      <c r="C743" s="27">
        <v>0</v>
      </c>
      <c r="D743" s="26">
        <v>0</v>
      </c>
      <c r="E743" s="27">
        <v>0</v>
      </c>
      <c r="F743" s="28">
        <f t="shared" si="82"/>
        <v>0</v>
      </c>
      <c r="G743" s="28">
        <f t="shared" si="82"/>
        <v>0</v>
      </c>
      <c r="H743" s="29">
        <v>0</v>
      </c>
      <c r="I743" s="30">
        <f t="shared" si="79"/>
        <v>0</v>
      </c>
      <c r="J743" s="31">
        <f t="shared" si="78"/>
        <v>0</v>
      </c>
      <c r="K743" s="78"/>
      <c r="L743" s="75"/>
      <c r="M743" s="31">
        <f t="shared" si="81"/>
        <v>43.797654223603928</v>
      </c>
      <c r="N743" s="31">
        <f t="shared" si="81"/>
        <v>23.568419501998282</v>
      </c>
      <c r="O743" s="31">
        <f t="shared" si="81"/>
        <v>22.142189202234025</v>
      </c>
      <c r="P743" s="31">
        <f t="shared" si="81"/>
        <v>24.159618275007336</v>
      </c>
      <c r="Q743" s="31">
        <f t="shared" si="81"/>
        <v>25.198462948932622</v>
      </c>
      <c r="R743" s="75"/>
      <c r="S743" s="73"/>
      <c r="T743" s="76"/>
    </row>
    <row r="744" spans="1:20" ht="15" customHeight="1" x14ac:dyDescent="0.25">
      <c r="A744" s="25">
        <v>42978.791709317127</v>
      </c>
      <c r="B744" s="26">
        <v>22.311</v>
      </c>
      <c r="C744" s="27">
        <v>588.34106999999995</v>
      </c>
      <c r="D744" s="26">
        <v>22.311</v>
      </c>
      <c r="E744" s="27">
        <v>588.34100000000001</v>
      </c>
      <c r="F744" s="28">
        <f t="shared" si="82"/>
        <v>0</v>
      </c>
      <c r="G744" s="28">
        <f t="shared" si="82"/>
        <v>6.9999999936953827E-5</v>
      </c>
      <c r="H744" s="29">
        <v>0</v>
      </c>
      <c r="I744" s="30">
        <f t="shared" si="79"/>
        <v>0</v>
      </c>
      <c r="J744" s="31">
        <f t="shared" si="78"/>
        <v>0</v>
      </c>
      <c r="K744" s="78"/>
      <c r="L744" s="75"/>
      <c r="M744" s="31">
        <f t="shared" ref="M744:Q749" si="83">M743</f>
        <v>43.797654223603928</v>
      </c>
      <c r="N744" s="31">
        <f t="shared" si="83"/>
        <v>23.568419501998282</v>
      </c>
      <c r="O744" s="31">
        <f t="shared" si="83"/>
        <v>22.142189202234025</v>
      </c>
      <c r="P744" s="31">
        <f t="shared" si="83"/>
        <v>24.159618275007336</v>
      </c>
      <c r="Q744" s="31">
        <f t="shared" si="83"/>
        <v>25.198462948932622</v>
      </c>
      <c r="R744" s="75"/>
      <c r="S744" s="73"/>
      <c r="T744" s="76"/>
    </row>
    <row r="745" spans="1:20" ht="15" customHeight="1" x14ac:dyDescent="0.25">
      <c r="A745" s="25">
        <v>42978.833376041664</v>
      </c>
      <c r="B745" s="26">
        <v>78.974999999999994</v>
      </c>
      <c r="C745" s="27">
        <v>2020.9702500000001</v>
      </c>
      <c r="D745" s="26">
        <v>0</v>
      </c>
      <c r="E745" s="27">
        <v>0</v>
      </c>
      <c r="F745" s="28">
        <f t="shared" si="82"/>
        <v>78.974999999999994</v>
      </c>
      <c r="G745" s="28">
        <f t="shared" si="82"/>
        <v>2020.9702500000001</v>
      </c>
      <c r="H745" s="29">
        <v>0</v>
      </c>
      <c r="I745" s="30">
        <f t="shared" si="79"/>
        <v>78.974999999999994</v>
      </c>
      <c r="J745" s="31">
        <f t="shared" si="78"/>
        <v>25.590000000000003</v>
      </c>
      <c r="K745" s="78"/>
      <c r="L745" s="75"/>
      <c r="M745" s="31">
        <f t="shared" si="83"/>
        <v>43.797654223603928</v>
      </c>
      <c r="N745" s="31">
        <f t="shared" si="83"/>
        <v>23.568419501998282</v>
      </c>
      <c r="O745" s="31">
        <f t="shared" si="83"/>
        <v>22.142189202234025</v>
      </c>
      <c r="P745" s="31">
        <f t="shared" si="83"/>
        <v>24.159618275007336</v>
      </c>
      <c r="Q745" s="31">
        <f t="shared" si="83"/>
        <v>25.198462948932622</v>
      </c>
      <c r="R745" s="75"/>
      <c r="S745" s="73"/>
      <c r="T745" s="76"/>
    </row>
    <row r="746" spans="1:20" ht="15" customHeight="1" x14ac:dyDescent="0.25">
      <c r="A746" s="25">
        <v>42978.875042766202</v>
      </c>
      <c r="B746" s="26">
        <v>85.213999999999999</v>
      </c>
      <c r="C746" s="27">
        <v>2293.9608800000001</v>
      </c>
      <c r="D746" s="26">
        <v>85.213999999999999</v>
      </c>
      <c r="E746" s="27">
        <v>2293.9610000000002</v>
      </c>
      <c r="F746" s="28">
        <f t="shared" si="82"/>
        <v>0</v>
      </c>
      <c r="G746" s="28">
        <f t="shared" si="82"/>
        <v>-1.2000000015177648E-4</v>
      </c>
      <c r="H746" s="29">
        <v>0</v>
      </c>
      <c r="I746" s="30">
        <f t="shared" si="79"/>
        <v>0</v>
      </c>
      <c r="J746" s="31">
        <f t="shared" si="78"/>
        <v>0</v>
      </c>
      <c r="K746" s="78"/>
      <c r="L746" s="75"/>
      <c r="M746" s="31">
        <f t="shared" si="83"/>
        <v>43.797654223603928</v>
      </c>
      <c r="N746" s="31">
        <f t="shared" si="83"/>
        <v>23.568419501998282</v>
      </c>
      <c r="O746" s="31">
        <f t="shared" si="83"/>
        <v>22.142189202234025</v>
      </c>
      <c r="P746" s="31">
        <f t="shared" si="83"/>
        <v>24.159618275007336</v>
      </c>
      <c r="Q746" s="31">
        <f t="shared" si="83"/>
        <v>25.198462948932622</v>
      </c>
      <c r="R746" s="75"/>
      <c r="S746" s="73"/>
      <c r="T746" s="76"/>
    </row>
    <row r="747" spans="1:20" ht="15" customHeight="1" x14ac:dyDescent="0.25">
      <c r="A747" s="25">
        <v>42978.916709490739</v>
      </c>
      <c r="B747" s="26">
        <v>2.048</v>
      </c>
      <c r="C747" s="27">
        <v>43.909120000000001</v>
      </c>
      <c r="D747" s="26">
        <v>0</v>
      </c>
      <c r="E747" s="27">
        <v>0</v>
      </c>
      <c r="F747" s="28">
        <f t="shared" si="82"/>
        <v>2.048</v>
      </c>
      <c r="G747" s="28">
        <f t="shared" si="82"/>
        <v>43.909120000000001</v>
      </c>
      <c r="H747" s="29">
        <v>0</v>
      </c>
      <c r="I747" s="30">
        <f t="shared" si="79"/>
        <v>2.048</v>
      </c>
      <c r="J747" s="31">
        <f t="shared" si="78"/>
        <v>21.44</v>
      </c>
      <c r="K747" s="78"/>
      <c r="L747" s="75"/>
      <c r="M747" s="31">
        <f t="shared" si="83"/>
        <v>43.797654223603928</v>
      </c>
      <c r="N747" s="31">
        <f t="shared" si="83"/>
        <v>23.568419501998282</v>
      </c>
      <c r="O747" s="31">
        <f t="shared" si="83"/>
        <v>22.142189202234025</v>
      </c>
      <c r="P747" s="31">
        <f t="shared" si="83"/>
        <v>24.159618275007336</v>
      </c>
      <c r="Q747" s="31">
        <f t="shared" si="83"/>
        <v>25.198462948932622</v>
      </c>
      <c r="R747" s="75"/>
      <c r="S747" s="73"/>
      <c r="T747" s="76"/>
    </row>
    <row r="748" spans="1:20" ht="15" customHeight="1" x14ac:dyDescent="0.25">
      <c r="A748" s="25">
        <v>42978.958376215276</v>
      </c>
      <c r="B748" s="34">
        <v>53.454999999999998</v>
      </c>
      <c r="C748" s="35">
        <v>1092.08565</v>
      </c>
      <c r="D748" s="26">
        <v>0</v>
      </c>
      <c r="E748" s="27">
        <v>0</v>
      </c>
      <c r="F748" s="28">
        <f t="shared" si="82"/>
        <v>53.454999999999998</v>
      </c>
      <c r="G748" s="28">
        <f t="shared" si="82"/>
        <v>1092.08565</v>
      </c>
      <c r="H748" s="29">
        <v>0</v>
      </c>
      <c r="I748" s="30">
        <f t="shared" si="79"/>
        <v>53.454999999999998</v>
      </c>
      <c r="J748" s="31">
        <f t="shared" si="78"/>
        <v>20.43</v>
      </c>
      <c r="K748" s="78"/>
      <c r="L748" s="75"/>
      <c r="M748" s="31">
        <f t="shared" si="83"/>
        <v>43.797654223603928</v>
      </c>
      <c r="N748" s="31">
        <f t="shared" si="83"/>
        <v>23.568419501998282</v>
      </c>
      <c r="O748" s="31">
        <f t="shared" si="83"/>
        <v>22.142189202234025</v>
      </c>
      <c r="P748" s="31">
        <f t="shared" si="83"/>
        <v>24.159618275007336</v>
      </c>
      <c r="Q748" s="31">
        <f t="shared" si="83"/>
        <v>25.198462948932622</v>
      </c>
      <c r="R748" s="75"/>
      <c r="S748" s="73"/>
      <c r="T748" s="76"/>
    </row>
    <row r="749" spans="1:20" ht="15" customHeight="1" x14ac:dyDescent="0.25">
      <c r="A749" s="25">
        <v>42979.000042939813</v>
      </c>
      <c r="B749" s="34">
        <v>143.95500000000001</v>
      </c>
      <c r="C749" s="35">
        <v>2802.8038499999998</v>
      </c>
      <c r="D749" s="26">
        <v>0</v>
      </c>
      <c r="E749" s="27">
        <v>0</v>
      </c>
      <c r="F749" s="28">
        <f t="shared" si="82"/>
        <v>143.95500000000001</v>
      </c>
      <c r="G749" s="28">
        <f t="shared" si="82"/>
        <v>2802.8038499999998</v>
      </c>
      <c r="H749" s="29">
        <v>0</v>
      </c>
      <c r="I749" s="30">
        <f t="shared" si="79"/>
        <v>143.95500000000001</v>
      </c>
      <c r="J749" s="31">
        <f t="shared" si="78"/>
        <v>19.469999999999995</v>
      </c>
      <c r="K749" s="78"/>
      <c r="L749" s="75"/>
      <c r="M749" s="31">
        <f t="shared" si="83"/>
        <v>43.797654223603928</v>
      </c>
      <c r="N749" s="31">
        <f t="shared" si="83"/>
        <v>23.568419501998282</v>
      </c>
      <c r="O749" s="31">
        <f t="shared" si="83"/>
        <v>22.142189202234025</v>
      </c>
      <c r="P749" s="31">
        <f t="shared" si="83"/>
        <v>24.159618275007336</v>
      </c>
      <c r="Q749" s="31">
        <f t="shared" si="83"/>
        <v>25.198462948932622</v>
      </c>
      <c r="R749" s="75"/>
      <c r="S749" s="73"/>
      <c r="T749" s="76"/>
    </row>
    <row r="750" spans="1:20" x14ac:dyDescent="0.25">
      <c r="A750" s="25"/>
      <c r="B750" s="38">
        <f t="shared" ref="B750:I750" si="84">SUM(B6:B749)</f>
        <v>48602.818999999959</v>
      </c>
      <c r="C750" s="38">
        <f t="shared" si="84"/>
        <v>1295642.7306719986</v>
      </c>
      <c r="D750" s="38">
        <f t="shared" si="84"/>
        <v>27486.020000000004</v>
      </c>
      <c r="E750" s="38">
        <f t="shared" si="84"/>
        <v>837376.89499999944</v>
      </c>
      <c r="F750" s="38">
        <f t="shared" si="84"/>
        <v>21116.798999999999</v>
      </c>
      <c r="G750" s="39">
        <f t="shared" si="84"/>
        <v>458265.83567200007</v>
      </c>
      <c r="H750" s="39">
        <f t="shared" si="84"/>
        <v>0</v>
      </c>
      <c r="I750" s="40">
        <f t="shared" si="84"/>
        <v>21116.798999999999</v>
      </c>
      <c r="J750" s="83" t="s">
        <v>4</v>
      </c>
      <c r="K750" s="79"/>
      <c r="L750" s="79"/>
      <c r="M750" s="83" t="s">
        <v>4</v>
      </c>
      <c r="N750" s="83" t="s">
        <v>4</v>
      </c>
      <c r="O750" s="83" t="s">
        <v>4</v>
      </c>
      <c r="P750" s="83" t="s">
        <v>4</v>
      </c>
      <c r="Q750" s="83" t="s">
        <v>4</v>
      </c>
      <c r="R750" s="40"/>
      <c r="S750" s="40"/>
      <c r="T750" s="43">
        <v>0</v>
      </c>
    </row>
    <row r="751" spans="1:20" x14ac:dyDescent="0.25">
      <c r="G751" s="42"/>
      <c r="T751" s="43" t="str">
        <f>M756</f>
        <v>PUE calc is applicable</v>
      </c>
    </row>
    <row r="752" spans="1:20" x14ac:dyDescent="0.25">
      <c r="F752" s="44" t="s">
        <v>25</v>
      </c>
      <c r="G752" s="42"/>
    </row>
    <row r="753" spans="1:21" x14ac:dyDescent="0.25">
      <c r="A753"/>
      <c r="F753" s="45"/>
      <c r="G753" s="46" t="s">
        <v>26</v>
      </c>
      <c r="H753" s="47"/>
      <c r="I753" s="47"/>
      <c r="J753" s="48"/>
      <c r="K753" s="49" t="s">
        <v>27</v>
      </c>
      <c r="L753" s="50" t="s">
        <v>28</v>
      </c>
      <c r="M753" s="51"/>
      <c r="S753" s="52"/>
      <c r="T753" s="37"/>
      <c r="U753" s="52"/>
    </row>
    <row r="754" spans="1:21" x14ac:dyDescent="0.25">
      <c r="A754"/>
      <c r="F754" s="26"/>
      <c r="G754" s="53">
        <f>G750/F750</f>
        <v>21.701482107775902</v>
      </c>
      <c r="H754" s="54"/>
      <c r="I754" s="54"/>
      <c r="J754" s="52"/>
      <c r="K754" s="80">
        <f>MIN(K6:K725)</f>
        <v>0</v>
      </c>
      <c r="L754" s="81">
        <f>IF(AND(MONTH($A$2)&gt;5,MONTH($A$2)&lt;9),(K754*10800*0.75)/1000,(K754*10600*0.75)/1000)</f>
        <v>0</v>
      </c>
      <c r="M754" s="71" t="s">
        <v>24</v>
      </c>
      <c r="S754" s="52"/>
      <c r="T754" s="37"/>
      <c r="U754" s="52"/>
    </row>
    <row r="755" spans="1:21" x14ac:dyDescent="0.25">
      <c r="A755"/>
      <c r="F755" s="55"/>
      <c r="G755" s="52"/>
      <c r="H755" s="56"/>
      <c r="I755" s="56"/>
      <c r="J755" s="52"/>
      <c r="K755" s="57"/>
      <c r="L755" s="58" t="s">
        <v>29</v>
      </c>
      <c r="M755" s="59"/>
    </row>
    <row r="756" spans="1:21" x14ac:dyDescent="0.25">
      <c r="A756"/>
      <c r="F756" s="60"/>
      <c r="G756" s="61"/>
      <c r="H756" s="62"/>
      <c r="I756" s="62"/>
      <c r="J756" s="61"/>
      <c r="K756" s="63"/>
      <c r="L756" s="82" t="s">
        <v>4</v>
      </c>
      <c r="M756" s="64" t="s">
        <v>32</v>
      </c>
    </row>
    <row r="758" spans="1:21" x14ac:dyDescent="0.25">
      <c r="A758"/>
    </row>
    <row r="759" spans="1:21" ht="12.75" x14ac:dyDescent="0.2">
      <c r="A759"/>
      <c r="B759" s="65"/>
      <c r="C759" s="65"/>
      <c r="D759" s="65"/>
      <c r="E759" s="65"/>
      <c r="F759" s="65"/>
      <c r="G759" s="65"/>
    </row>
    <row r="761" spans="1:21" ht="12.75" x14ac:dyDescent="0.2">
      <c r="A761"/>
      <c r="D761"/>
      <c r="E761"/>
      <c r="H761"/>
      <c r="I761"/>
    </row>
    <row r="762" spans="1:21" ht="12.75" x14ac:dyDescent="0.2">
      <c r="A762"/>
      <c r="D762"/>
      <c r="E762"/>
      <c r="H762"/>
      <c r="I762"/>
    </row>
    <row r="763" spans="1:21" ht="12.75" x14ac:dyDescent="0.2">
      <c r="A763"/>
      <c r="D763"/>
      <c r="E763"/>
      <c r="H763"/>
      <c r="I763"/>
    </row>
    <row r="764" spans="1:21" ht="12.75" x14ac:dyDescent="0.2">
      <c r="A764"/>
      <c r="D764"/>
      <c r="E764"/>
      <c r="H764"/>
      <c r="I764"/>
    </row>
    <row r="765" spans="1:21" ht="12.75" x14ac:dyDescent="0.2">
      <c r="A765"/>
      <c r="D765"/>
      <c r="E765"/>
      <c r="H765"/>
      <c r="I765"/>
    </row>
    <row r="766" spans="1:21" ht="12.75" x14ac:dyDescent="0.2">
      <c r="A766"/>
      <c r="D766"/>
      <c r="E766"/>
      <c r="H766"/>
      <c r="I766"/>
    </row>
    <row r="767" spans="1:21" ht="12.75" x14ac:dyDescent="0.2">
      <c r="A767"/>
      <c r="D767"/>
      <c r="E767"/>
      <c r="H767"/>
      <c r="I767"/>
    </row>
    <row r="768" spans="1:21" ht="12.75" x14ac:dyDescent="0.2">
      <c r="A768"/>
      <c r="D768"/>
      <c r="E768"/>
      <c r="H768"/>
      <c r="I768"/>
      <c r="K768"/>
    </row>
    <row r="769" spans="1:11" ht="12.75" x14ac:dyDescent="0.2">
      <c r="A769"/>
      <c r="D769"/>
      <c r="E769"/>
      <c r="H769"/>
      <c r="I769"/>
      <c r="K769"/>
    </row>
    <row r="770" spans="1:11" ht="12.75" x14ac:dyDescent="0.2">
      <c r="A770"/>
      <c r="D770"/>
      <c r="E770"/>
      <c r="H770"/>
      <c r="I770"/>
      <c r="K770"/>
    </row>
    <row r="771" spans="1:11" ht="12.75" x14ac:dyDescent="0.2">
      <c r="A771"/>
      <c r="D771"/>
      <c r="E771"/>
      <c r="H771"/>
      <c r="I771"/>
      <c r="K771"/>
    </row>
    <row r="772" spans="1:11" ht="12.75" x14ac:dyDescent="0.2">
      <c r="A772"/>
      <c r="D772"/>
      <c r="E772"/>
      <c r="H772"/>
      <c r="I772"/>
      <c r="K772"/>
    </row>
    <row r="773" spans="1:11" ht="12.75" x14ac:dyDescent="0.2">
      <c r="A773"/>
      <c r="D773"/>
      <c r="E773"/>
      <c r="H773"/>
      <c r="I773"/>
      <c r="K773"/>
    </row>
    <row r="774" spans="1:11" ht="12.75" x14ac:dyDescent="0.2">
      <c r="A774"/>
      <c r="D774"/>
      <c r="E774"/>
      <c r="H774"/>
      <c r="I774"/>
      <c r="K774"/>
    </row>
    <row r="775" spans="1:11" ht="12.75" x14ac:dyDescent="0.2">
      <c r="A775"/>
      <c r="D775"/>
      <c r="E775"/>
      <c r="H775"/>
      <c r="I775"/>
      <c r="K775"/>
    </row>
    <row r="776" spans="1:11" ht="12.75" x14ac:dyDescent="0.2">
      <c r="A776"/>
      <c r="D776"/>
      <c r="E776"/>
      <c r="H776"/>
      <c r="I776"/>
      <c r="K776"/>
    </row>
    <row r="777" spans="1:11" ht="12.75" x14ac:dyDescent="0.2">
      <c r="A777"/>
      <c r="D777"/>
      <c r="E777"/>
      <c r="H777"/>
      <c r="I777"/>
      <c r="K777"/>
    </row>
    <row r="778" spans="1:11" ht="12.75" x14ac:dyDescent="0.2">
      <c r="A778"/>
      <c r="D778"/>
      <c r="E778"/>
      <c r="H778"/>
      <c r="I778"/>
      <c r="K778"/>
    </row>
    <row r="779" spans="1:11" ht="12.75" x14ac:dyDescent="0.2">
      <c r="A779"/>
      <c r="D779"/>
      <c r="E779"/>
      <c r="H779"/>
      <c r="I779"/>
      <c r="K779"/>
    </row>
    <row r="780" spans="1:11" ht="12.75" x14ac:dyDescent="0.2">
      <c r="A780"/>
      <c r="D780"/>
      <c r="E780"/>
      <c r="H780"/>
      <c r="I780"/>
      <c r="K780"/>
    </row>
    <row r="782" spans="1:11" ht="12.75" x14ac:dyDescent="0.2">
      <c r="A782"/>
      <c r="D782"/>
      <c r="E782"/>
      <c r="H782"/>
      <c r="I782"/>
      <c r="K782"/>
    </row>
    <row r="783" spans="1:11" ht="12.75" x14ac:dyDescent="0.2">
      <c r="A783"/>
      <c r="D783"/>
      <c r="E783"/>
      <c r="H783"/>
      <c r="I783"/>
      <c r="K783"/>
    </row>
  </sheetData>
  <autoFilter ref="B5:G756"/>
  <mergeCells count="4">
    <mergeCell ref="M1:Q1"/>
    <mergeCell ref="B4:C4"/>
    <mergeCell ref="D4:E4"/>
    <mergeCell ref="F4:G4"/>
  </mergeCells>
  <conditionalFormatting sqref="S6:S749">
    <cfRule type="containsText" dxfId="2" priority="1" stopIfTrue="1" operator="containsText" text="Y">
      <formula>NOT(ISERROR(SEARCH("Y",S6)))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783"/>
  <sheetViews>
    <sheetView topLeftCell="M1" zoomScale="85" zoomScaleNormal="85" workbookViewId="0">
      <pane ySplit="5" topLeftCell="A725" activePane="bottomLeft" state="frozen"/>
      <selection activeCell="D6" sqref="D6:E13"/>
      <selection pane="bottomLeft" activeCell="N753" sqref="N753"/>
    </sheetView>
  </sheetViews>
  <sheetFormatPr defaultColWidth="9.140625" defaultRowHeight="15" x14ac:dyDescent="0.25"/>
  <cols>
    <col min="1" max="1" width="15.140625" style="4" customWidth="1"/>
    <col min="2" max="2" width="11.5703125" bestFit="1" customWidth="1"/>
    <col min="3" max="3" width="14.5703125" customWidth="1"/>
    <col min="4" max="4" width="11.85546875" style="2" customWidth="1"/>
    <col min="5" max="5" width="16.7109375" style="2" customWidth="1"/>
    <col min="6" max="6" width="11.5703125" bestFit="1" customWidth="1"/>
    <col min="7" max="7" width="16.7109375" customWidth="1"/>
    <col min="8" max="8" width="16.85546875" style="4" customWidth="1"/>
    <col min="9" max="9" width="19" style="4" customWidth="1"/>
    <col min="10" max="10" width="20.7109375" customWidth="1"/>
    <col min="11" max="11" width="16" style="6" customWidth="1"/>
    <col min="12" max="12" width="18" customWidth="1"/>
    <col min="13" max="13" width="22.7109375" customWidth="1"/>
    <col min="14" max="17" width="20.7109375" customWidth="1"/>
    <col min="18" max="18" width="17.28515625" customWidth="1"/>
    <col min="19" max="19" width="16" customWidth="1"/>
    <col min="20" max="20" width="24.5703125" bestFit="1" customWidth="1"/>
  </cols>
  <sheetData>
    <row r="1" spans="1:20" x14ac:dyDescent="0.25">
      <c r="A1" s="1" t="s">
        <v>0</v>
      </c>
      <c r="E1" s="3"/>
      <c r="J1" s="5"/>
      <c r="L1" s="4"/>
      <c r="M1" s="87" t="s">
        <v>1</v>
      </c>
      <c r="N1" s="87"/>
      <c r="O1" s="87"/>
      <c r="P1" s="87"/>
      <c r="Q1" s="87"/>
    </row>
    <row r="2" spans="1:20" x14ac:dyDescent="0.25">
      <c r="A2" s="66">
        <f>A6</f>
        <v>42979.041666666664</v>
      </c>
      <c r="E2" s="8"/>
      <c r="L2" s="9"/>
      <c r="M2" s="10" t="s">
        <v>3</v>
      </c>
      <c r="N2" s="10" t="s">
        <v>3</v>
      </c>
      <c r="O2" s="10" t="s">
        <v>3</v>
      </c>
      <c r="P2" s="10" t="s">
        <v>3</v>
      </c>
      <c r="Q2" s="10" t="s">
        <v>3</v>
      </c>
    </row>
    <row r="3" spans="1:20" ht="15.75" x14ac:dyDescent="0.3">
      <c r="A3" s="4" t="s">
        <v>4</v>
      </c>
      <c r="B3" s="4"/>
      <c r="C3" s="4"/>
      <c r="D3" s="11"/>
      <c r="E3" s="11"/>
      <c r="K3" s="12"/>
      <c r="L3" s="4"/>
      <c r="M3" s="13">
        <v>49931</v>
      </c>
      <c r="N3" s="13">
        <v>101977</v>
      </c>
      <c r="O3" s="13">
        <v>203193</v>
      </c>
      <c r="P3" s="13">
        <v>20421.3</v>
      </c>
      <c r="Q3" s="14">
        <v>85436.250000000044</v>
      </c>
      <c r="S3" s="15"/>
    </row>
    <row r="4" spans="1:20" ht="75" x14ac:dyDescent="0.25">
      <c r="B4" s="88" t="s">
        <v>5</v>
      </c>
      <c r="C4" s="89"/>
      <c r="D4" s="90" t="s">
        <v>6</v>
      </c>
      <c r="E4" s="91"/>
      <c r="F4" s="92" t="s">
        <v>7</v>
      </c>
      <c r="G4" s="93"/>
      <c r="H4" s="16" t="s">
        <v>8</v>
      </c>
      <c r="I4" s="16" t="s">
        <v>9</v>
      </c>
      <c r="J4" s="17" t="s">
        <v>10</v>
      </c>
      <c r="K4" s="18" t="s">
        <v>11</v>
      </c>
      <c r="L4" s="17" t="s">
        <v>12</v>
      </c>
      <c r="M4" s="17" t="s">
        <v>13</v>
      </c>
      <c r="N4" s="17" t="s">
        <v>14</v>
      </c>
      <c r="O4" s="17" t="s">
        <v>15</v>
      </c>
      <c r="P4" s="17" t="s">
        <v>16</v>
      </c>
      <c r="Q4" s="17" t="s">
        <v>17</v>
      </c>
      <c r="R4" s="19" t="s">
        <v>18</v>
      </c>
      <c r="S4" s="19" t="s">
        <v>19</v>
      </c>
      <c r="T4" s="19" t="s">
        <v>20</v>
      </c>
    </row>
    <row r="5" spans="1:20" x14ac:dyDescent="0.25">
      <c r="A5" s="4" t="s">
        <v>21</v>
      </c>
      <c r="B5" s="20" t="s">
        <v>22</v>
      </c>
      <c r="C5" s="20" t="s">
        <v>23</v>
      </c>
      <c r="D5" s="10" t="s">
        <v>22</v>
      </c>
      <c r="E5" s="10" t="s">
        <v>23</v>
      </c>
      <c r="F5" s="20" t="s">
        <v>22</v>
      </c>
      <c r="G5" s="20" t="s">
        <v>23</v>
      </c>
      <c r="H5" s="10"/>
      <c r="I5" s="10"/>
      <c r="J5" s="10"/>
      <c r="K5" s="18"/>
      <c r="L5" s="72" t="s">
        <v>24</v>
      </c>
      <c r="M5" s="67">
        <v>1945926.84</v>
      </c>
      <c r="N5" s="67">
        <v>2488844</v>
      </c>
      <c r="O5" s="67">
        <v>4523564.3</v>
      </c>
      <c r="P5" s="67">
        <v>492966.86849999992</v>
      </c>
      <c r="Q5" s="67">
        <v>2105093.5440000007</v>
      </c>
      <c r="R5" s="23"/>
      <c r="S5" s="23"/>
      <c r="T5" s="24"/>
    </row>
    <row r="6" spans="1:20" x14ac:dyDescent="0.25">
      <c r="A6" s="25">
        <v>42979.041666666664</v>
      </c>
      <c r="B6" s="26">
        <v>99.283000000000001</v>
      </c>
      <c r="C6" s="27">
        <v>1877.10574</v>
      </c>
      <c r="D6" s="26">
        <v>0</v>
      </c>
      <c r="E6" s="27">
        <v>0</v>
      </c>
      <c r="F6" s="28">
        <f>B6-D6</f>
        <v>99.283000000000001</v>
      </c>
      <c r="G6" s="28">
        <f>C6-E6</f>
        <v>1877.10574</v>
      </c>
      <c r="H6" s="29">
        <v>0</v>
      </c>
      <c r="I6" s="30">
        <f>F6-H6</f>
        <v>99.283000000000001</v>
      </c>
      <c r="J6" s="31">
        <f t="shared" ref="J6:J69" si="0">IF(F6&gt;0,G6/F6,0)</f>
        <v>18.906617849984386</v>
      </c>
      <c r="K6" s="78"/>
      <c r="L6" s="75"/>
      <c r="M6" s="31">
        <f>IF(M3=0,0,M$5/M$3)</f>
        <v>38.972318599667545</v>
      </c>
      <c r="N6" s="31">
        <f>IF(N3=0,0,N$5/N$3)</f>
        <v>24.405934671543584</v>
      </c>
      <c r="O6" s="31">
        <f>IF(O3=0,0,O$5/O$3)</f>
        <v>22.262402248108941</v>
      </c>
      <c r="P6" s="31">
        <f>IF(P3=0,0,P$5/P$3)</f>
        <v>24.139837742944863</v>
      </c>
      <c r="Q6" s="31">
        <f>IF(Q3=0,0,Q$5/Q$3)</f>
        <v>24.639348566913924</v>
      </c>
      <c r="R6" s="75"/>
      <c r="S6" s="73"/>
      <c r="T6" s="76"/>
    </row>
    <row r="7" spans="1:20" x14ac:dyDescent="0.25">
      <c r="A7" s="25">
        <v>42979.083333333336</v>
      </c>
      <c r="B7" s="26">
        <v>100.05</v>
      </c>
      <c r="C7" s="27">
        <v>1781.1975</v>
      </c>
      <c r="D7" s="26">
        <v>0</v>
      </c>
      <c r="E7" s="27">
        <v>0</v>
      </c>
      <c r="F7" s="28">
        <f t="shared" ref="F7:G70" si="1">B7-D7</f>
        <v>100.05</v>
      </c>
      <c r="G7" s="28">
        <f t="shared" si="1"/>
        <v>1781.1975</v>
      </c>
      <c r="H7" s="29">
        <v>0</v>
      </c>
      <c r="I7" s="30">
        <f t="shared" ref="I7:I70" si="2">F7-H7</f>
        <v>100.05</v>
      </c>
      <c r="J7" s="31">
        <f t="shared" si="0"/>
        <v>17.803073463268365</v>
      </c>
      <c r="K7" s="78"/>
      <c r="L7" s="75"/>
      <c r="M7" s="31">
        <f>M6</f>
        <v>38.972318599667545</v>
      </c>
      <c r="N7" s="31">
        <f>N6</f>
        <v>24.405934671543584</v>
      </c>
      <c r="O7" s="31">
        <f>O6</f>
        <v>22.262402248108941</v>
      </c>
      <c r="P7" s="31">
        <f>P6</f>
        <v>24.139837742944863</v>
      </c>
      <c r="Q7" s="31">
        <f>Q6</f>
        <v>24.639348566913924</v>
      </c>
      <c r="R7" s="75"/>
      <c r="S7" s="73"/>
      <c r="T7" s="76"/>
    </row>
    <row r="8" spans="1:20" x14ac:dyDescent="0.25">
      <c r="A8" s="25">
        <v>42979.125000057873</v>
      </c>
      <c r="B8" s="26">
        <v>77.597000000000008</v>
      </c>
      <c r="C8" s="27">
        <v>1235.88446</v>
      </c>
      <c r="D8" s="26">
        <v>0</v>
      </c>
      <c r="E8" s="27">
        <v>0</v>
      </c>
      <c r="F8" s="28">
        <f t="shared" si="1"/>
        <v>77.597000000000008</v>
      </c>
      <c r="G8" s="28">
        <f t="shared" si="1"/>
        <v>1235.88446</v>
      </c>
      <c r="H8" s="29">
        <v>0</v>
      </c>
      <c r="I8" s="30">
        <f t="shared" si="2"/>
        <v>77.597000000000008</v>
      </c>
      <c r="J8" s="31">
        <f>IF(F8&gt;0,G8/F8,0)</f>
        <v>15.926961867082488</v>
      </c>
      <c r="K8" s="78"/>
      <c r="L8" s="75"/>
      <c r="M8" s="31">
        <f t="shared" ref="M8:Q23" si="3">M7</f>
        <v>38.972318599667545</v>
      </c>
      <c r="N8" s="31">
        <f t="shared" si="3"/>
        <v>24.405934671543584</v>
      </c>
      <c r="O8" s="31">
        <f t="shared" si="3"/>
        <v>22.262402248108941</v>
      </c>
      <c r="P8" s="31">
        <f t="shared" si="3"/>
        <v>24.139837742944863</v>
      </c>
      <c r="Q8" s="31">
        <f t="shared" si="3"/>
        <v>24.639348566913924</v>
      </c>
      <c r="R8" s="75"/>
      <c r="S8" s="73"/>
      <c r="T8" s="76"/>
    </row>
    <row r="9" spans="1:20" x14ac:dyDescent="0.25">
      <c r="A9" s="25">
        <v>42979.16666678241</v>
      </c>
      <c r="B9" s="26">
        <v>72</v>
      </c>
      <c r="C9" s="27">
        <v>1170.72</v>
      </c>
      <c r="D9" s="26">
        <v>0</v>
      </c>
      <c r="E9" s="27">
        <v>0</v>
      </c>
      <c r="F9" s="28">
        <f t="shared" si="1"/>
        <v>72</v>
      </c>
      <c r="G9" s="28">
        <f t="shared" si="1"/>
        <v>1170.72</v>
      </c>
      <c r="H9" s="29">
        <v>0</v>
      </c>
      <c r="I9" s="30">
        <f t="shared" si="2"/>
        <v>72</v>
      </c>
      <c r="J9" s="31">
        <f t="shared" si="0"/>
        <v>16.260000000000002</v>
      </c>
      <c r="K9" s="78"/>
      <c r="L9" s="75"/>
      <c r="M9" s="31">
        <f t="shared" si="3"/>
        <v>38.972318599667545</v>
      </c>
      <c r="N9" s="31">
        <f t="shared" si="3"/>
        <v>24.405934671543584</v>
      </c>
      <c r="O9" s="31">
        <f t="shared" si="3"/>
        <v>22.262402248108941</v>
      </c>
      <c r="P9" s="31">
        <f t="shared" si="3"/>
        <v>24.139837742944863</v>
      </c>
      <c r="Q9" s="31">
        <f t="shared" si="3"/>
        <v>24.639348566913924</v>
      </c>
      <c r="R9" s="75"/>
      <c r="S9" s="73"/>
      <c r="T9" s="76"/>
    </row>
    <row r="10" spans="1:20" x14ac:dyDescent="0.25">
      <c r="A10" s="25">
        <v>42979.208333506947</v>
      </c>
      <c r="B10" s="26">
        <v>76.078999999999994</v>
      </c>
      <c r="C10" s="27">
        <v>1236.337309</v>
      </c>
      <c r="D10" s="26">
        <v>0</v>
      </c>
      <c r="E10" s="27">
        <v>0</v>
      </c>
      <c r="F10" s="28">
        <f t="shared" si="1"/>
        <v>76.078999999999994</v>
      </c>
      <c r="G10" s="28">
        <f t="shared" si="1"/>
        <v>1236.337309</v>
      </c>
      <c r="H10" s="29">
        <v>0</v>
      </c>
      <c r="I10" s="30">
        <f t="shared" si="2"/>
        <v>76.078999999999994</v>
      </c>
      <c r="J10" s="31">
        <f t="shared" si="0"/>
        <v>16.250703991903155</v>
      </c>
      <c r="K10" s="78"/>
      <c r="L10" s="75"/>
      <c r="M10" s="31">
        <f t="shared" si="3"/>
        <v>38.972318599667545</v>
      </c>
      <c r="N10" s="31">
        <f t="shared" si="3"/>
        <v>24.405934671543584</v>
      </c>
      <c r="O10" s="31">
        <f t="shared" si="3"/>
        <v>22.262402248108941</v>
      </c>
      <c r="P10" s="31">
        <f t="shared" si="3"/>
        <v>24.139837742944863</v>
      </c>
      <c r="Q10" s="31">
        <f t="shared" si="3"/>
        <v>24.639348566913924</v>
      </c>
      <c r="R10" s="75"/>
      <c r="S10" s="73"/>
      <c r="T10" s="76"/>
    </row>
    <row r="11" spans="1:20" x14ac:dyDescent="0.25">
      <c r="A11" s="25">
        <v>42979.250000231485</v>
      </c>
      <c r="B11" s="34">
        <v>94.3</v>
      </c>
      <c r="C11" s="35">
        <v>1711.5450000000001</v>
      </c>
      <c r="D11" s="26">
        <v>0</v>
      </c>
      <c r="E11" s="27">
        <v>0</v>
      </c>
      <c r="F11" s="28">
        <f t="shared" si="1"/>
        <v>94.3</v>
      </c>
      <c r="G11" s="28">
        <f t="shared" si="1"/>
        <v>1711.5450000000001</v>
      </c>
      <c r="H11" s="29">
        <v>0</v>
      </c>
      <c r="I11" s="30">
        <f t="shared" si="2"/>
        <v>94.3</v>
      </c>
      <c r="J11" s="31">
        <f t="shared" si="0"/>
        <v>18.150000000000002</v>
      </c>
      <c r="K11" s="78"/>
      <c r="L11" s="75"/>
      <c r="M11" s="31">
        <f t="shared" si="3"/>
        <v>38.972318599667545</v>
      </c>
      <c r="N11" s="31">
        <f t="shared" si="3"/>
        <v>24.405934671543584</v>
      </c>
      <c r="O11" s="31">
        <f t="shared" si="3"/>
        <v>22.262402248108941</v>
      </c>
      <c r="P11" s="31">
        <f t="shared" si="3"/>
        <v>24.139837742944863</v>
      </c>
      <c r="Q11" s="31">
        <f t="shared" si="3"/>
        <v>24.639348566913924</v>
      </c>
      <c r="R11" s="75"/>
      <c r="S11" s="73"/>
      <c r="T11" s="76"/>
    </row>
    <row r="12" spans="1:20" x14ac:dyDescent="0.25">
      <c r="A12" s="25">
        <v>42979.291666956022</v>
      </c>
      <c r="B12" s="34">
        <v>109.77800000000001</v>
      </c>
      <c r="C12" s="35">
        <v>2252.2131100000001</v>
      </c>
      <c r="D12" s="26">
        <v>0</v>
      </c>
      <c r="E12" s="27">
        <v>0</v>
      </c>
      <c r="F12" s="28">
        <f t="shared" si="1"/>
        <v>109.77800000000001</v>
      </c>
      <c r="G12" s="28">
        <f t="shared" si="1"/>
        <v>2252.2131100000001</v>
      </c>
      <c r="H12" s="29">
        <v>0</v>
      </c>
      <c r="I12" s="30">
        <f t="shared" si="2"/>
        <v>109.77800000000001</v>
      </c>
      <c r="J12" s="31">
        <f t="shared" si="0"/>
        <v>20.516069795405272</v>
      </c>
      <c r="K12" s="78"/>
      <c r="L12" s="75"/>
      <c r="M12" s="31">
        <f t="shared" si="3"/>
        <v>38.972318599667545</v>
      </c>
      <c r="N12" s="31">
        <f t="shared" si="3"/>
        <v>24.405934671543584</v>
      </c>
      <c r="O12" s="31">
        <f t="shared" si="3"/>
        <v>22.262402248108941</v>
      </c>
      <c r="P12" s="31">
        <f t="shared" si="3"/>
        <v>24.139837742944863</v>
      </c>
      <c r="Q12" s="31">
        <f t="shared" si="3"/>
        <v>24.639348566913924</v>
      </c>
      <c r="R12" s="75"/>
      <c r="S12" s="73"/>
      <c r="T12" s="76"/>
    </row>
    <row r="13" spans="1:20" x14ac:dyDescent="0.25">
      <c r="A13" s="25">
        <v>42979.333333680559</v>
      </c>
      <c r="B13" s="34">
        <v>197.92099999999999</v>
      </c>
      <c r="C13" s="35">
        <v>3950.5031600000002</v>
      </c>
      <c r="D13" s="26">
        <v>106.95</v>
      </c>
      <c r="E13" s="27">
        <v>2134.7220000000002</v>
      </c>
      <c r="F13" s="28">
        <f t="shared" si="1"/>
        <v>90.970999999999989</v>
      </c>
      <c r="G13" s="28">
        <f t="shared" si="1"/>
        <v>1815.78116</v>
      </c>
      <c r="H13" s="29">
        <v>0</v>
      </c>
      <c r="I13" s="30">
        <f t="shared" si="2"/>
        <v>90.970999999999989</v>
      </c>
      <c r="J13" s="31">
        <f t="shared" si="0"/>
        <v>19.96</v>
      </c>
      <c r="K13" s="78"/>
      <c r="L13" s="75"/>
      <c r="M13" s="31">
        <f t="shared" si="3"/>
        <v>38.972318599667545</v>
      </c>
      <c r="N13" s="31">
        <f t="shared" si="3"/>
        <v>24.405934671543584</v>
      </c>
      <c r="O13" s="31">
        <f t="shared" si="3"/>
        <v>22.262402248108941</v>
      </c>
      <c r="P13" s="31">
        <f t="shared" si="3"/>
        <v>24.139837742944863</v>
      </c>
      <c r="Q13" s="31">
        <f t="shared" si="3"/>
        <v>24.639348566913924</v>
      </c>
      <c r="R13" s="75"/>
      <c r="S13" s="73"/>
      <c r="T13" s="76"/>
    </row>
    <row r="14" spans="1:20" x14ac:dyDescent="0.25">
      <c r="A14" s="25">
        <v>42979.375000405096</v>
      </c>
      <c r="B14" s="34">
        <v>139.70099999999999</v>
      </c>
      <c r="C14" s="35">
        <v>2826.1512299999999</v>
      </c>
      <c r="D14" s="26">
        <v>102.98</v>
      </c>
      <c r="E14" s="27">
        <v>2083.2850000000003</v>
      </c>
      <c r="F14" s="28">
        <f t="shared" si="1"/>
        <v>36.720999999999989</v>
      </c>
      <c r="G14" s="28">
        <f t="shared" si="1"/>
        <v>742.86622999999963</v>
      </c>
      <c r="H14" s="29">
        <v>0</v>
      </c>
      <c r="I14" s="30">
        <f t="shared" si="2"/>
        <v>36.720999999999989</v>
      </c>
      <c r="J14" s="31">
        <f t="shared" si="0"/>
        <v>20.230010892949533</v>
      </c>
      <c r="K14" s="78"/>
      <c r="L14" s="75"/>
      <c r="M14" s="31">
        <f t="shared" si="3"/>
        <v>38.972318599667545</v>
      </c>
      <c r="N14" s="31">
        <f t="shared" si="3"/>
        <v>24.405934671543584</v>
      </c>
      <c r="O14" s="31">
        <f t="shared" si="3"/>
        <v>22.262402248108941</v>
      </c>
      <c r="P14" s="31">
        <f t="shared" si="3"/>
        <v>24.139837742944863</v>
      </c>
      <c r="Q14" s="31">
        <f t="shared" si="3"/>
        <v>24.639348566913924</v>
      </c>
      <c r="R14" s="75"/>
      <c r="S14" s="73"/>
      <c r="T14" s="76"/>
    </row>
    <row r="15" spans="1:20" x14ac:dyDescent="0.25">
      <c r="A15" s="25">
        <v>42979.416667129626</v>
      </c>
      <c r="B15" s="34">
        <v>128.953</v>
      </c>
      <c r="C15" s="35">
        <v>2696.4072299999998</v>
      </c>
      <c r="D15" s="26">
        <v>0</v>
      </c>
      <c r="E15" s="27">
        <v>0</v>
      </c>
      <c r="F15" s="28">
        <f t="shared" si="1"/>
        <v>128.953</v>
      </c>
      <c r="G15" s="28">
        <f t="shared" si="1"/>
        <v>2696.4072299999998</v>
      </c>
      <c r="H15" s="29">
        <v>0</v>
      </c>
      <c r="I15" s="30">
        <f>F15-H15</f>
        <v>128.953</v>
      </c>
      <c r="J15" s="31">
        <f t="shared" si="0"/>
        <v>20.909999999999997</v>
      </c>
      <c r="K15" s="78"/>
      <c r="L15" s="75"/>
      <c r="M15" s="31">
        <f t="shared" si="3"/>
        <v>38.972318599667545</v>
      </c>
      <c r="N15" s="31">
        <f t="shared" si="3"/>
        <v>24.405934671543584</v>
      </c>
      <c r="O15" s="31">
        <f t="shared" si="3"/>
        <v>22.262402248108941</v>
      </c>
      <c r="P15" s="31">
        <f t="shared" si="3"/>
        <v>24.139837742944863</v>
      </c>
      <c r="Q15" s="31">
        <f t="shared" si="3"/>
        <v>24.639348566913924</v>
      </c>
      <c r="R15" s="75"/>
      <c r="S15" s="73"/>
      <c r="T15" s="76"/>
    </row>
    <row r="16" spans="1:20" x14ac:dyDescent="0.25">
      <c r="A16" s="25">
        <v>42979.458333854163</v>
      </c>
      <c r="B16" s="34">
        <v>122.139</v>
      </c>
      <c r="C16" s="35">
        <v>2574.6901200000002</v>
      </c>
      <c r="D16" s="26">
        <v>0</v>
      </c>
      <c r="E16" s="27">
        <v>0</v>
      </c>
      <c r="F16" s="28">
        <f t="shared" si="1"/>
        <v>122.139</v>
      </c>
      <c r="G16" s="28">
        <f t="shared" si="1"/>
        <v>2574.6901200000002</v>
      </c>
      <c r="H16" s="29">
        <v>0</v>
      </c>
      <c r="I16" s="30">
        <f t="shared" si="2"/>
        <v>122.139</v>
      </c>
      <c r="J16" s="31">
        <f t="shared" si="0"/>
        <v>21.080000000000002</v>
      </c>
      <c r="K16" s="78"/>
      <c r="L16" s="75"/>
      <c r="M16" s="31">
        <f t="shared" si="3"/>
        <v>38.972318599667545</v>
      </c>
      <c r="N16" s="31">
        <f t="shared" si="3"/>
        <v>24.405934671543584</v>
      </c>
      <c r="O16" s="31">
        <f t="shared" si="3"/>
        <v>22.262402248108941</v>
      </c>
      <c r="P16" s="31">
        <f t="shared" si="3"/>
        <v>24.139837742944863</v>
      </c>
      <c r="Q16" s="31">
        <f t="shared" si="3"/>
        <v>24.639348566913924</v>
      </c>
      <c r="R16" s="75"/>
      <c r="S16" s="73"/>
      <c r="T16" s="76"/>
    </row>
    <row r="17" spans="1:20" x14ac:dyDescent="0.25">
      <c r="A17" s="25">
        <v>42979.500000578701</v>
      </c>
      <c r="B17" s="34">
        <v>204.614</v>
      </c>
      <c r="C17" s="35">
        <v>4225.2790999999997</v>
      </c>
      <c r="D17" s="26">
        <v>38.300000000000004</v>
      </c>
      <c r="E17" s="27">
        <v>790.89499999999998</v>
      </c>
      <c r="F17" s="28">
        <f t="shared" si="1"/>
        <v>166.31399999999999</v>
      </c>
      <c r="G17" s="28">
        <f t="shared" si="1"/>
        <v>3434.3840999999998</v>
      </c>
      <c r="H17" s="29">
        <v>0</v>
      </c>
      <c r="I17" s="30">
        <f t="shared" si="2"/>
        <v>166.31399999999999</v>
      </c>
      <c r="J17" s="31">
        <f t="shared" si="0"/>
        <v>20.65</v>
      </c>
      <c r="K17" s="78"/>
      <c r="L17" s="75"/>
      <c r="M17" s="31">
        <f t="shared" si="3"/>
        <v>38.972318599667545</v>
      </c>
      <c r="N17" s="31">
        <f t="shared" si="3"/>
        <v>24.405934671543584</v>
      </c>
      <c r="O17" s="31">
        <f t="shared" si="3"/>
        <v>22.262402248108941</v>
      </c>
      <c r="P17" s="31">
        <f t="shared" si="3"/>
        <v>24.139837742944863</v>
      </c>
      <c r="Q17" s="31">
        <f t="shared" si="3"/>
        <v>24.639348566913924</v>
      </c>
      <c r="R17" s="75"/>
      <c r="S17" s="73"/>
      <c r="T17" s="76"/>
    </row>
    <row r="18" spans="1:20" x14ac:dyDescent="0.25">
      <c r="A18" s="25">
        <v>42979.541667303238</v>
      </c>
      <c r="B18" s="34">
        <v>285.25400000000002</v>
      </c>
      <c r="C18" s="35">
        <v>5956.1035199999997</v>
      </c>
      <c r="D18" s="26">
        <v>82.1</v>
      </c>
      <c r="E18" s="27">
        <v>1714.248</v>
      </c>
      <c r="F18" s="28">
        <f t="shared" si="1"/>
        <v>203.15400000000002</v>
      </c>
      <c r="G18" s="28">
        <f t="shared" si="1"/>
        <v>4241.8555199999992</v>
      </c>
      <c r="H18" s="29">
        <v>0</v>
      </c>
      <c r="I18" s="30">
        <f t="shared" si="2"/>
        <v>203.15400000000002</v>
      </c>
      <c r="J18" s="31">
        <f t="shared" si="0"/>
        <v>20.879999999999992</v>
      </c>
      <c r="K18" s="78"/>
      <c r="L18" s="75"/>
      <c r="M18" s="31">
        <f t="shared" si="3"/>
        <v>38.972318599667545</v>
      </c>
      <c r="N18" s="31">
        <f t="shared" si="3"/>
        <v>24.405934671543584</v>
      </c>
      <c r="O18" s="31">
        <f t="shared" si="3"/>
        <v>22.262402248108941</v>
      </c>
      <c r="P18" s="31">
        <f t="shared" si="3"/>
        <v>24.139837742944863</v>
      </c>
      <c r="Q18" s="31">
        <f t="shared" si="3"/>
        <v>24.639348566913924</v>
      </c>
      <c r="R18" s="75"/>
      <c r="S18" s="73"/>
      <c r="T18" s="76"/>
    </row>
    <row r="19" spans="1:20" x14ac:dyDescent="0.25">
      <c r="A19" s="25">
        <v>42979.583334027775</v>
      </c>
      <c r="B19" s="26">
        <v>332.834</v>
      </c>
      <c r="C19" s="27">
        <v>7092.69254</v>
      </c>
      <c r="D19" s="26">
        <v>109.25</v>
      </c>
      <c r="E19" s="27">
        <v>2328.1179999999999</v>
      </c>
      <c r="F19" s="28">
        <f t="shared" si="1"/>
        <v>223.584</v>
      </c>
      <c r="G19" s="28">
        <f t="shared" si="1"/>
        <v>4764.5745399999996</v>
      </c>
      <c r="H19" s="29">
        <v>0</v>
      </c>
      <c r="I19" s="30">
        <f t="shared" si="2"/>
        <v>223.584</v>
      </c>
      <c r="J19" s="31">
        <f t="shared" si="0"/>
        <v>21.309997763704018</v>
      </c>
      <c r="K19" s="78"/>
      <c r="L19" s="75"/>
      <c r="M19" s="31">
        <f t="shared" si="3"/>
        <v>38.972318599667545</v>
      </c>
      <c r="N19" s="31">
        <f t="shared" si="3"/>
        <v>24.405934671543584</v>
      </c>
      <c r="O19" s="31">
        <f t="shared" si="3"/>
        <v>22.262402248108941</v>
      </c>
      <c r="P19" s="31">
        <f t="shared" si="3"/>
        <v>24.139837742944863</v>
      </c>
      <c r="Q19" s="31">
        <f t="shared" si="3"/>
        <v>24.639348566913924</v>
      </c>
      <c r="R19" s="75"/>
      <c r="S19" s="73"/>
      <c r="T19" s="76"/>
    </row>
    <row r="20" spans="1:20" x14ac:dyDescent="0.25">
      <c r="A20" s="25">
        <v>42979.625000752312</v>
      </c>
      <c r="B20" s="26">
        <v>397.89</v>
      </c>
      <c r="C20" s="27">
        <v>8566.5717000000004</v>
      </c>
      <c r="D20" s="26">
        <v>176.95</v>
      </c>
      <c r="E20" s="27">
        <v>3809.7340000000004</v>
      </c>
      <c r="F20" s="28">
        <f t="shared" si="1"/>
        <v>220.94</v>
      </c>
      <c r="G20" s="28">
        <f t="shared" si="1"/>
        <v>4756.8377</v>
      </c>
      <c r="H20" s="29">
        <v>0</v>
      </c>
      <c r="I20" s="30">
        <f t="shared" si="2"/>
        <v>220.94</v>
      </c>
      <c r="J20" s="31">
        <f t="shared" si="0"/>
        <v>21.529997736942157</v>
      </c>
      <c r="K20" s="78"/>
      <c r="L20" s="75"/>
      <c r="M20" s="31">
        <f t="shared" si="3"/>
        <v>38.972318599667545</v>
      </c>
      <c r="N20" s="31">
        <f t="shared" si="3"/>
        <v>24.405934671543584</v>
      </c>
      <c r="O20" s="31">
        <f t="shared" si="3"/>
        <v>22.262402248108941</v>
      </c>
      <c r="P20" s="31">
        <f t="shared" si="3"/>
        <v>24.139837742944863</v>
      </c>
      <c r="Q20" s="31">
        <f t="shared" si="3"/>
        <v>24.639348566913924</v>
      </c>
      <c r="R20" s="75"/>
      <c r="S20" s="73"/>
      <c r="T20" s="76"/>
    </row>
    <row r="21" spans="1:20" x14ac:dyDescent="0.25">
      <c r="A21" s="25">
        <v>42979.666667476849</v>
      </c>
      <c r="B21" s="26">
        <v>418.85500000000002</v>
      </c>
      <c r="C21" s="27">
        <v>8925.8000499999998</v>
      </c>
      <c r="D21" s="26">
        <v>201.8</v>
      </c>
      <c r="E21" s="27">
        <v>4300.3580000000002</v>
      </c>
      <c r="F21" s="28">
        <f t="shared" si="1"/>
        <v>217.05500000000001</v>
      </c>
      <c r="G21" s="28">
        <f t="shared" si="1"/>
        <v>4625.4420499999997</v>
      </c>
      <c r="H21" s="29">
        <v>0</v>
      </c>
      <c r="I21" s="30">
        <f t="shared" si="2"/>
        <v>217.05500000000001</v>
      </c>
      <c r="J21" s="31">
        <f t="shared" si="0"/>
        <v>21.31</v>
      </c>
      <c r="K21" s="78"/>
      <c r="L21" s="75"/>
      <c r="M21" s="31">
        <f t="shared" si="3"/>
        <v>38.972318599667545</v>
      </c>
      <c r="N21" s="31">
        <f t="shared" si="3"/>
        <v>24.405934671543584</v>
      </c>
      <c r="O21" s="31">
        <f t="shared" si="3"/>
        <v>22.262402248108941</v>
      </c>
      <c r="P21" s="31">
        <f t="shared" si="3"/>
        <v>24.139837742944863</v>
      </c>
      <c r="Q21" s="31">
        <f t="shared" si="3"/>
        <v>24.639348566913924</v>
      </c>
      <c r="R21" s="75"/>
      <c r="S21" s="73"/>
      <c r="T21" s="76"/>
    </row>
    <row r="22" spans="1:20" x14ac:dyDescent="0.25">
      <c r="A22" s="25">
        <v>42979.708334201387</v>
      </c>
      <c r="B22" s="26">
        <v>440.78300000000002</v>
      </c>
      <c r="C22" s="27">
        <v>9199.1412099999998</v>
      </c>
      <c r="D22" s="26">
        <v>222.55</v>
      </c>
      <c r="E22" s="27">
        <v>4644.6180000000004</v>
      </c>
      <c r="F22" s="28">
        <f t="shared" si="1"/>
        <v>218.233</v>
      </c>
      <c r="G22" s="28">
        <f t="shared" si="1"/>
        <v>4554.5232099999994</v>
      </c>
      <c r="H22" s="29">
        <v>0</v>
      </c>
      <c r="I22" s="30">
        <f t="shared" si="2"/>
        <v>218.233</v>
      </c>
      <c r="J22" s="31">
        <f t="shared" si="0"/>
        <v>20.870002291129204</v>
      </c>
      <c r="K22" s="78"/>
      <c r="L22" s="75"/>
      <c r="M22" s="31">
        <f t="shared" si="3"/>
        <v>38.972318599667545</v>
      </c>
      <c r="N22" s="31">
        <f t="shared" si="3"/>
        <v>24.405934671543584</v>
      </c>
      <c r="O22" s="31">
        <f t="shared" si="3"/>
        <v>22.262402248108941</v>
      </c>
      <c r="P22" s="31">
        <f t="shared" si="3"/>
        <v>24.139837742944863</v>
      </c>
      <c r="Q22" s="31">
        <f t="shared" si="3"/>
        <v>24.639348566913924</v>
      </c>
      <c r="R22" s="75"/>
      <c r="S22" s="73"/>
      <c r="T22" s="76"/>
    </row>
    <row r="23" spans="1:20" x14ac:dyDescent="0.25">
      <c r="A23" s="25">
        <v>42979.750000925924</v>
      </c>
      <c r="B23" s="26">
        <v>363.524</v>
      </c>
      <c r="C23" s="27">
        <v>7401.3486400000002</v>
      </c>
      <c r="D23" s="26">
        <v>163.95</v>
      </c>
      <c r="E23" s="27">
        <v>3338.0219999999999</v>
      </c>
      <c r="F23" s="28">
        <f t="shared" si="1"/>
        <v>199.57400000000001</v>
      </c>
      <c r="G23" s="28">
        <f t="shared" si="1"/>
        <v>4063.3266400000002</v>
      </c>
      <c r="H23" s="29">
        <v>0</v>
      </c>
      <c r="I23" s="30">
        <f t="shared" si="2"/>
        <v>199.57400000000001</v>
      </c>
      <c r="J23" s="31">
        <f t="shared" si="0"/>
        <v>20.36</v>
      </c>
      <c r="K23" s="78"/>
      <c r="L23" s="75"/>
      <c r="M23" s="31">
        <f t="shared" si="3"/>
        <v>38.972318599667545</v>
      </c>
      <c r="N23" s="31">
        <f t="shared" si="3"/>
        <v>24.405934671543584</v>
      </c>
      <c r="O23" s="31">
        <f t="shared" si="3"/>
        <v>22.262402248108941</v>
      </c>
      <c r="P23" s="31">
        <f t="shared" si="3"/>
        <v>24.139837742944863</v>
      </c>
      <c r="Q23" s="31">
        <f t="shared" si="3"/>
        <v>24.639348566913924</v>
      </c>
      <c r="R23" s="75"/>
      <c r="S23" s="77"/>
      <c r="T23" s="76"/>
    </row>
    <row r="24" spans="1:20" x14ac:dyDescent="0.25">
      <c r="A24" s="25">
        <v>42979.791667650461</v>
      </c>
      <c r="B24" s="26">
        <v>251.59399999999999</v>
      </c>
      <c r="C24" s="27">
        <v>5109.8741399999999</v>
      </c>
      <c r="D24" s="26">
        <v>61.355000000000004</v>
      </c>
      <c r="E24" s="27">
        <v>1246.1200000000001</v>
      </c>
      <c r="F24" s="28">
        <f t="shared" si="1"/>
        <v>190.23899999999998</v>
      </c>
      <c r="G24" s="28">
        <f t="shared" si="1"/>
        <v>3863.75414</v>
      </c>
      <c r="H24" s="29">
        <v>0</v>
      </c>
      <c r="I24" s="30">
        <f t="shared" si="2"/>
        <v>190.23899999999998</v>
      </c>
      <c r="J24" s="31">
        <f t="shared" si="0"/>
        <v>20.310000262827288</v>
      </c>
      <c r="K24" s="78"/>
      <c r="L24" s="75"/>
      <c r="M24" s="31">
        <f t="shared" ref="M24:Q39" si="4">M23</f>
        <v>38.972318599667545</v>
      </c>
      <c r="N24" s="31">
        <f t="shared" si="4"/>
        <v>24.405934671543584</v>
      </c>
      <c r="O24" s="31">
        <f t="shared" si="4"/>
        <v>22.262402248108941</v>
      </c>
      <c r="P24" s="31">
        <f t="shared" si="4"/>
        <v>24.139837742944863</v>
      </c>
      <c r="Q24" s="31">
        <f t="shared" si="4"/>
        <v>24.639348566913924</v>
      </c>
      <c r="R24" s="75"/>
      <c r="S24" s="73"/>
      <c r="T24" s="76"/>
    </row>
    <row r="25" spans="1:20" x14ac:dyDescent="0.25">
      <c r="A25" s="25">
        <v>42979.833334374998</v>
      </c>
      <c r="B25" s="26">
        <v>256.791</v>
      </c>
      <c r="C25" s="27">
        <v>5364.3639899999998</v>
      </c>
      <c r="D25" s="26">
        <v>71.855000000000004</v>
      </c>
      <c r="E25" s="27">
        <v>1501.0510000000002</v>
      </c>
      <c r="F25" s="28">
        <f t="shared" si="1"/>
        <v>184.93599999999998</v>
      </c>
      <c r="G25" s="28">
        <f t="shared" si="1"/>
        <v>3863.3129899999994</v>
      </c>
      <c r="H25" s="29">
        <v>0</v>
      </c>
      <c r="I25" s="30">
        <f>F25-H25</f>
        <v>184.93599999999998</v>
      </c>
      <c r="J25" s="31">
        <f t="shared" si="0"/>
        <v>20.889999729636198</v>
      </c>
      <c r="K25" s="78"/>
      <c r="L25" s="75"/>
      <c r="M25" s="31">
        <f t="shared" si="4"/>
        <v>38.972318599667545</v>
      </c>
      <c r="N25" s="31">
        <f t="shared" si="4"/>
        <v>24.405934671543584</v>
      </c>
      <c r="O25" s="31">
        <f t="shared" si="4"/>
        <v>22.262402248108941</v>
      </c>
      <c r="P25" s="31">
        <f t="shared" si="4"/>
        <v>24.139837742944863</v>
      </c>
      <c r="Q25" s="31">
        <f t="shared" si="4"/>
        <v>24.639348566913924</v>
      </c>
      <c r="R25" s="75"/>
      <c r="S25" s="73"/>
      <c r="T25" s="76"/>
    </row>
    <row r="26" spans="1:20" x14ac:dyDescent="0.25">
      <c r="A26" s="25">
        <v>42979.875001099535</v>
      </c>
      <c r="B26" s="26">
        <v>261.38400000000001</v>
      </c>
      <c r="C26" s="27">
        <v>5543.9546399999999</v>
      </c>
      <c r="D26" s="26">
        <v>71.174999999999997</v>
      </c>
      <c r="E26" s="27">
        <v>1509.6220000000001</v>
      </c>
      <c r="F26" s="28">
        <f t="shared" si="1"/>
        <v>190.209</v>
      </c>
      <c r="G26" s="28">
        <f t="shared" si="1"/>
        <v>4034.3326399999996</v>
      </c>
      <c r="H26" s="29">
        <v>0</v>
      </c>
      <c r="I26" s="30">
        <f t="shared" si="2"/>
        <v>190.209</v>
      </c>
      <c r="J26" s="31">
        <f t="shared" si="0"/>
        <v>21.209998685656302</v>
      </c>
      <c r="K26" s="78"/>
      <c r="L26" s="75"/>
      <c r="M26" s="31">
        <f t="shared" si="4"/>
        <v>38.972318599667545</v>
      </c>
      <c r="N26" s="31">
        <f t="shared" si="4"/>
        <v>24.405934671543584</v>
      </c>
      <c r="O26" s="31">
        <f t="shared" si="4"/>
        <v>22.262402248108941</v>
      </c>
      <c r="P26" s="31">
        <f t="shared" si="4"/>
        <v>24.139837742944863</v>
      </c>
      <c r="Q26" s="31">
        <f t="shared" si="4"/>
        <v>24.639348566913924</v>
      </c>
      <c r="R26" s="75"/>
      <c r="S26" s="73"/>
      <c r="T26" s="76"/>
    </row>
    <row r="27" spans="1:20" x14ac:dyDescent="0.25">
      <c r="A27" s="25">
        <v>42979.916667824073</v>
      </c>
      <c r="B27" s="26">
        <v>165.87</v>
      </c>
      <c r="C27" s="27">
        <v>3299.1349999999998</v>
      </c>
      <c r="D27" s="26">
        <v>0</v>
      </c>
      <c r="E27" s="27">
        <v>0</v>
      </c>
      <c r="F27" s="28">
        <f t="shared" si="1"/>
        <v>165.87</v>
      </c>
      <c r="G27" s="28">
        <f t="shared" si="1"/>
        <v>3299.1349999999998</v>
      </c>
      <c r="H27" s="29">
        <v>0</v>
      </c>
      <c r="I27" s="30">
        <f t="shared" si="2"/>
        <v>165.87</v>
      </c>
      <c r="J27" s="31">
        <f t="shared" si="0"/>
        <v>19.889883643817445</v>
      </c>
      <c r="K27" s="78"/>
      <c r="L27" s="75"/>
      <c r="M27" s="31">
        <f t="shared" si="4"/>
        <v>38.972318599667545</v>
      </c>
      <c r="N27" s="31">
        <f t="shared" si="4"/>
        <v>24.405934671543584</v>
      </c>
      <c r="O27" s="31">
        <f t="shared" si="4"/>
        <v>22.262402248108941</v>
      </c>
      <c r="P27" s="31">
        <f t="shared" si="4"/>
        <v>24.139837742944863</v>
      </c>
      <c r="Q27" s="31">
        <f t="shared" si="4"/>
        <v>24.639348566913924</v>
      </c>
      <c r="R27" s="75"/>
      <c r="S27" s="73"/>
      <c r="T27" s="76"/>
    </row>
    <row r="28" spans="1:20" x14ac:dyDescent="0.25">
      <c r="A28" s="25">
        <v>42979.95833454861</v>
      </c>
      <c r="B28" s="26">
        <v>141.935</v>
      </c>
      <c r="C28" s="27">
        <v>2953.9110000000001</v>
      </c>
      <c r="D28" s="26">
        <v>0</v>
      </c>
      <c r="E28" s="27">
        <v>0</v>
      </c>
      <c r="F28" s="28">
        <f t="shared" si="1"/>
        <v>141.935</v>
      </c>
      <c r="G28" s="28">
        <f t="shared" si="1"/>
        <v>2953.9110000000001</v>
      </c>
      <c r="H28" s="29">
        <v>0</v>
      </c>
      <c r="I28" s="30">
        <f t="shared" si="2"/>
        <v>141.935</v>
      </c>
      <c r="J28" s="31">
        <f t="shared" si="0"/>
        <v>20.81171663085215</v>
      </c>
      <c r="K28" s="78"/>
      <c r="L28" s="75"/>
      <c r="M28" s="31">
        <f t="shared" si="4"/>
        <v>38.972318599667545</v>
      </c>
      <c r="N28" s="31">
        <f t="shared" si="4"/>
        <v>24.405934671543584</v>
      </c>
      <c r="O28" s="31">
        <f t="shared" si="4"/>
        <v>22.262402248108941</v>
      </c>
      <c r="P28" s="31">
        <f t="shared" si="4"/>
        <v>24.139837742944863</v>
      </c>
      <c r="Q28" s="31">
        <f t="shared" si="4"/>
        <v>24.639348566913924</v>
      </c>
      <c r="R28" s="75"/>
      <c r="S28" s="73"/>
      <c r="T28" s="76"/>
    </row>
    <row r="29" spans="1:20" x14ac:dyDescent="0.25">
      <c r="A29" s="25">
        <v>42980.000001273147</v>
      </c>
      <c r="B29" s="26">
        <v>107.58500000000001</v>
      </c>
      <c r="C29" s="27">
        <v>1974.1460500000001</v>
      </c>
      <c r="D29" s="26">
        <v>0</v>
      </c>
      <c r="E29" s="27">
        <v>0</v>
      </c>
      <c r="F29" s="28">
        <f t="shared" si="1"/>
        <v>107.58500000000001</v>
      </c>
      <c r="G29" s="28">
        <f t="shared" si="1"/>
        <v>1974.1460500000001</v>
      </c>
      <c r="H29" s="29">
        <v>0</v>
      </c>
      <c r="I29" s="30">
        <f t="shared" si="2"/>
        <v>107.58500000000001</v>
      </c>
      <c r="J29" s="31">
        <f t="shared" si="0"/>
        <v>18.349640284426268</v>
      </c>
      <c r="K29" s="78"/>
      <c r="L29" s="75"/>
      <c r="M29" s="31">
        <f t="shared" si="4"/>
        <v>38.972318599667545</v>
      </c>
      <c r="N29" s="31">
        <f t="shared" si="4"/>
        <v>24.405934671543584</v>
      </c>
      <c r="O29" s="31">
        <f t="shared" si="4"/>
        <v>22.262402248108941</v>
      </c>
      <c r="P29" s="31">
        <f t="shared" si="4"/>
        <v>24.139837742944863</v>
      </c>
      <c r="Q29" s="31">
        <f t="shared" si="4"/>
        <v>24.639348566913924</v>
      </c>
      <c r="R29" s="75"/>
      <c r="S29" s="73"/>
      <c r="T29" s="76"/>
    </row>
    <row r="30" spans="1:20" x14ac:dyDescent="0.25">
      <c r="A30" s="25">
        <v>42980.041667997684</v>
      </c>
      <c r="B30" s="26">
        <v>76</v>
      </c>
      <c r="C30" s="27">
        <v>1190.92</v>
      </c>
      <c r="D30" s="26">
        <v>0</v>
      </c>
      <c r="E30" s="27">
        <v>0</v>
      </c>
      <c r="F30" s="28">
        <f>B30-D30</f>
        <v>76</v>
      </c>
      <c r="G30" s="28">
        <f t="shared" si="1"/>
        <v>1190.92</v>
      </c>
      <c r="H30" s="29">
        <v>0</v>
      </c>
      <c r="I30" s="30">
        <f t="shared" si="2"/>
        <v>76</v>
      </c>
      <c r="J30" s="31">
        <f t="shared" si="0"/>
        <v>15.670000000000002</v>
      </c>
      <c r="K30" s="78"/>
      <c r="L30" s="75"/>
      <c r="M30" s="31">
        <f t="shared" si="4"/>
        <v>38.972318599667545</v>
      </c>
      <c r="N30" s="31">
        <f t="shared" si="4"/>
        <v>24.405934671543584</v>
      </c>
      <c r="O30" s="31">
        <f t="shared" si="4"/>
        <v>22.262402248108941</v>
      </c>
      <c r="P30" s="31">
        <f t="shared" si="4"/>
        <v>24.139837742944863</v>
      </c>
      <c r="Q30" s="31">
        <f t="shared" si="4"/>
        <v>24.639348566913924</v>
      </c>
      <c r="R30" s="75"/>
      <c r="S30" s="73"/>
      <c r="T30" s="76"/>
    </row>
    <row r="31" spans="1:20" x14ac:dyDescent="0.25">
      <c r="A31" s="25">
        <v>42980.083334722221</v>
      </c>
      <c r="B31" s="26">
        <v>61.266000000000005</v>
      </c>
      <c r="C31" s="27">
        <v>916.27487999999994</v>
      </c>
      <c r="D31" s="26">
        <v>0</v>
      </c>
      <c r="E31" s="27">
        <v>0</v>
      </c>
      <c r="F31" s="28">
        <f t="shared" si="1"/>
        <v>61.266000000000005</v>
      </c>
      <c r="G31" s="28">
        <f t="shared" si="1"/>
        <v>916.27487999999994</v>
      </c>
      <c r="H31" s="29">
        <v>0</v>
      </c>
      <c r="I31" s="30">
        <f t="shared" si="2"/>
        <v>61.266000000000005</v>
      </c>
      <c r="J31" s="31">
        <f t="shared" si="0"/>
        <v>14.955683086867102</v>
      </c>
      <c r="K31" s="78"/>
      <c r="L31" s="75"/>
      <c r="M31" s="31">
        <f t="shared" si="4"/>
        <v>38.972318599667545</v>
      </c>
      <c r="N31" s="31">
        <f t="shared" si="4"/>
        <v>24.405934671543584</v>
      </c>
      <c r="O31" s="31">
        <f t="shared" si="4"/>
        <v>22.262402248108941</v>
      </c>
      <c r="P31" s="31">
        <f t="shared" si="4"/>
        <v>24.139837742944863</v>
      </c>
      <c r="Q31" s="31">
        <f t="shared" si="4"/>
        <v>24.639348566913924</v>
      </c>
      <c r="R31" s="75"/>
      <c r="S31" s="73"/>
      <c r="T31" s="76"/>
    </row>
    <row r="32" spans="1:20" x14ac:dyDescent="0.25">
      <c r="A32" s="25">
        <v>42980.125001446759</v>
      </c>
      <c r="B32" s="26">
        <v>53.835999999999999</v>
      </c>
      <c r="C32" s="27">
        <v>736.34468000000004</v>
      </c>
      <c r="D32" s="26">
        <v>0</v>
      </c>
      <c r="E32" s="27">
        <v>0</v>
      </c>
      <c r="F32" s="28">
        <f t="shared" si="1"/>
        <v>53.835999999999999</v>
      </c>
      <c r="G32" s="28">
        <f t="shared" si="1"/>
        <v>736.34468000000004</v>
      </c>
      <c r="H32" s="29">
        <v>0</v>
      </c>
      <c r="I32" s="30">
        <f t="shared" si="2"/>
        <v>53.835999999999999</v>
      </c>
      <c r="J32" s="31">
        <f t="shared" si="0"/>
        <v>13.677551824058252</v>
      </c>
      <c r="K32" s="78"/>
      <c r="L32" s="75"/>
      <c r="M32" s="31">
        <f t="shared" si="4"/>
        <v>38.972318599667545</v>
      </c>
      <c r="N32" s="31">
        <f t="shared" si="4"/>
        <v>24.405934671543584</v>
      </c>
      <c r="O32" s="31">
        <f t="shared" si="4"/>
        <v>22.262402248108941</v>
      </c>
      <c r="P32" s="31">
        <f t="shared" si="4"/>
        <v>24.139837742944863</v>
      </c>
      <c r="Q32" s="31">
        <f t="shared" si="4"/>
        <v>24.639348566913924</v>
      </c>
      <c r="R32" s="75"/>
      <c r="S32" s="73"/>
      <c r="T32" s="76"/>
    </row>
    <row r="33" spans="1:20" x14ac:dyDescent="0.25">
      <c r="A33" s="25">
        <v>42980.166668171296</v>
      </c>
      <c r="B33" s="26">
        <v>46.784999999999997</v>
      </c>
      <c r="C33" s="27">
        <v>611.40390000000002</v>
      </c>
      <c r="D33" s="26">
        <v>0</v>
      </c>
      <c r="E33" s="27">
        <v>0</v>
      </c>
      <c r="F33" s="28">
        <f t="shared" si="1"/>
        <v>46.784999999999997</v>
      </c>
      <c r="G33" s="28">
        <f t="shared" si="1"/>
        <v>611.40390000000002</v>
      </c>
      <c r="H33" s="29">
        <v>0</v>
      </c>
      <c r="I33" s="30">
        <f t="shared" si="2"/>
        <v>46.784999999999997</v>
      </c>
      <c r="J33" s="31">
        <f t="shared" si="0"/>
        <v>13.068374478999681</v>
      </c>
      <c r="K33" s="78"/>
      <c r="L33" s="75"/>
      <c r="M33" s="31">
        <f t="shared" si="4"/>
        <v>38.972318599667545</v>
      </c>
      <c r="N33" s="31">
        <f t="shared" si="4"/>
        <v>24.405934671543584</v>
      </c>
      <c r="O33" s="31">
        <f t="shared" si="4"/>
        <v>22.262402248108941</v>
      </c>
      <c r="P33" s="31">
        <f t="shared" si="4"/>
        <v>24.139837742944863</v>
      </c>
      <c r="Q33" s="31">
        <f t="shared" si="4"/>
        <v>24.639348566913924</v>
      </c>
      <c r="R33" s="75"/>
      <c r="S33" s="73"/>
      <c r="T33" s="76"/>
    </row>
    <row r="34" spans="1:20" x14ac:dyDescent="0.25">
      <c r="A34" s="25">
        <v>42980.208334895833</v>
      </c>
      <c r="B34" s="26">
        <v>43.4</v>
      </c>
      <c r="C34" s="27">
        <v>579.73099999999999</v>
      </c>
      <c r="D34" s="26">
        <v>0</v>
      </c>
      <c r="E34" s="27">
        <v>0</v>
      </c>
      <c r="F34" s="28">
        <f t="shared" si="1"/>
        <v>43.4</v>
      </c>
      <c r="G34" s="28">
        <f t="shared" si="1"/>
        <v>579.73099999999999</v>
      </c>
      <c r="H34" s="29">
        <v>0</v>
      </c>
      <c r="I34" s="30">
        <f t="shared" si="2"/>
        <v>43.4</v>
      </c>
      <c r="J34" s="31">
        <f t="shared" si="0"/>
        <v>13.357857142857144</v>
      </c>
      <c r="K34" s="78"/>
      <c r="L34" s="75"/>
      <c r="M34" s="31">
        <f t="shared" si="4"/>
        <v>38.972318599667545</v>
      </c>
      <c r="N34" s="31">
        <f t="shared" si="4"/>
        <v>24.405934671543584</v>
      </c>
      <c r="O34" s="31">
        <f t="shared" si="4"/>
        <v>22.262402248108941</v>
      </c>
      <c r="P34" s="31">
        <f t="shared" si="4"/>
        <v>24.139837742944863</v>
      </c>
      <c r="Q34" s="31">
        <f t="shared" si="4"/>
        <v>24.639348566913924</v>
      </c>
      <c r="R34" s="75"/>
      <c r="S34" s="73"/>
      <c r="T34" s="76"/>
    </row>
    <row r="35" spans="1:20" x14ac:dyDescent="0.25">
      <c r="A35" s="25">
        <v>42980.25000162037</v>
      </c>
      <c r="B35" s="26">
        <v>49.600999999999999</v>
      </c>
      <c r="C35" s="27">
        <v>670.74518999999998</v>
      </c>
      <c r="D35" s="26">
        <v>0</v>
      </c>
      <c r="E35" s="27">
        <v>0</v>
      </c>
      <c r="F35" s="28">
        <f t="shared" si="1"/>
        <v>49.600999999999999</v>
      </c>
      <c r="G35" s="28">
        <f t="shared" si="1"/>
        <v>670.74518999999998</v>
      </c>
      <c r="H35" s="29">
        <v>0</v>
      </c>
      <c r="I35" s="30">
        <f t="shared" si="2"/>
        <v>49.600999999999999</v>
      </c>
      <c r="J35" s="31">
        <f t="shared" si="0"/>
        <v>13.522815870647769</v>
      </c>
      <c r="K35" s="78"/>
      <c r="L35" s="75"/>
      <c r="M35" s="31">
        <f t="shared" si="4"/>
        <v>38.972318599667545</v>
      </c>
      <c r="N35" s="31">
        <f t="shared" si="4"/>
        <v>24.405934671543584</v>
      </c>
      <c r="O35" s="31">
        <f t="shared" si="4"/>
        <v>22.262402248108941</v>
      </c>
      <c r="P35" s="31">
        <f t="shared" si="4"/>
        <v>24.139837742944863</v>
      </c>
      <c r="Q35" s="31">
        <f t="shared" si="4"/>
        <v>24.639348566913924</v>
      </c>
      <c r="R35" s="75"/>
      <c r="S35" s="73"/>
      <c r="T35" s="76"/>
    </row>
    <row r="36" spans="1:20" x14ac:dyDescent="0.25">
      <c r="A36" s="25">
        <v>42980.291668344908</v>
      </c>
      <c r="B36" s="26">
        <v>61.868000000000002</v>
      </c>
      <c r="C36" s="27">
        <v>909.31059999999991</v>
      </c>
      <c r="D36" s="26">
        <v>0</v>
      </c>
      <c r="E36" s="27">
        <v>0</v>
      </c>
      <c r="F36" s="28">
        <f t="shared" si="1"/>
        <v>61.868000000000002</v>
      </c>
      <c r="G36" s="28">
        <f t="shared" si="1"/>
        <v>909.31059999999991</v>
      </c>
      <c r="H36" s="29">
        <v>0</v>
      </c>
      <c r="I36" s="30">
        <f t="shared" si="2"/>
        <v>61.868000000000002</v>
      </c>
      <c r="J36" s="31">
        <f t="shared" si="0"/>
        <v>14.69759164673175</v>
      </c>
      <c r="K36" s="78"/>
      <c r="L36" s="75"/>
      <c r="M36" s="31">
        <f t="shared" si="4"/>
        <v>38.972318599667545</v>
      </c>
      <c r="N36" s="31">
        <f t="shared" si="4"/>
        <v>24.405934671543584</v>
      </c>
      <c r="O36" s="31">
        <f t="shared" si="4"/>
        <v>22.262402248108941</v>
      </c>
      <c r="P36" s="31">
        <f t="shared" si="4"/>
        <v>24.139837742944863</v>
      </c>
      <c r="Q36" s="31">
        <f t="shared" si="4"/>
        <v>24.639348566913924</v>
      </c>
      <c r="R36" s="75"/>
      <c r="S36" s="73"/>
      <c r="T36" s="76"/>
    </row>
    <row r="37" spans="1:20" x14ac:dyDescent="0.25">
      <c r="A37" s="25">
        <v>42980.333335069445</v>
      </c>
      <c r="B37" s="26">
        <v>58.183</v>
      </c>
      <c r="C37" s="27">
        <v>946.26319799999999</v>
      </c>
      <c r="D37" s="26">
        <v>0</v>
      </c>
      <c r="E37" s="27">
        <v>0</v>
      </c>
      <c r="F37" s="28">
        <f t="shared" si="1"/>
        <v>58.183</v>
      </c>
      <c r="G37" s="28">
        <f t="shared" si="1"/>
        <v>946.26319799999999</v>
      </c>
      <c r="H37" s="29">
        <v>0</v>
      </c>
      <c r="I37" s="30">
        <f t="shared" si="2"/>
        <v>58.183</v>
      </c>
      <c r="J37" s="31">
        <f t="shared" si="0"/>
        <v>16.263568361892649</v>
      </c>
      <c r="K37" s="78"/>
      <c r="L37" s="75"/>
      <c r="M37" s="31">
        <f t="shared" si="4"/>
        <v>38.972318599667545</v>
      </c>
      <c r="N37" s="31">
        <f t="shared" si="4"/>
        <v>24.405934671543584</v>
      </c>
      <c r="O37" s="31">
        <f t="shared" si="4"/>
        <v>22.262402248108941</v>
      </c>
      <c r="P37" s="31">
        <f t="shared" si="4"/>
        <v>24.139837742944863</v>
      </c>
      <c r="Q37" s="31">
        <f t="shared" si="4"/>
        <v>24.639348566913924</v>
      </c>
      <c r="R37" s="75"/>
      <c r="S37" s="73"/>
      <c r="T37" s="76"/>
    </row>
    <row r="38" spans="1:20" x14ac:dyDescent="0.25">
      <c r="A38" s="25">
        <v>42980.375001793982</v>
      </c>
      <c r="B38" s="26">
        <v>92.5</v>
      </c>
      <c r="C38" s="27">
        <v>1660.375</v>
      </c>
      <c r="D38" s="26">
        <v>14.627000000000001</v>
      </c>
      <c r="E38" s="27">
        <v>262.55500000000001</v>
      </c>
      <c r="F38" s="28">
        <f t="shared" si="1"/>
        <v>77.873000000000005</v>
      </c>
      <c r="G38" s="28">
        <f t="shared" si="1"/>
        <v>1397.82</v>
      </c>
      <c r="H38" s="29">
        <v>0</v>
      </c>
      <c r="I38" s="30">
        <f t="shared" si="2"/>
        <v>77.873000000000005</v>
      </c>
      <c r="J38" s="31">
        <f t="shared" si="0"/>
        <v>17.949995505502546</v>
      </c>
      <c r="K38" s="78"/>
      <c r="L38" s="75"/>
      <c r="M38" s="31">
        <f t="shared" si="4"/>
        <v>38.972318599667545</v>
      </c>
      <c r="N38" s="31">
        <f t="shared" si="4"/>
        <v>24.405934671543584</v>
      </c>
      <c r="O38" s="31">
        <f t="shared" si="4"/>
        <v>22.262402248108941</v>
      </c>
      <c r="P38" s="31">
        <f t="shared" si="4"/>
        <v>24.139837742944863</v>
      </c>
      <c r="Q38" s="31">
        <f t="shared" si="4"/>
        <v>24.639348566913924</v>
      </c>
      <c r="R38" s="75"/>
      <c r="S38" s="73"/>
      <c r="T38" s="76"/>
    </row>
    <row r="39" spans="1:20" x14ac:dyDescent="0.25">
      <c r="A39" s="25">
        <v>42980.416668518519</v>
      </c>
      <c r="B39" s="26">
        <v>101.657</v>
      </c>
      <c r="C39" s="27">
        <v>2002.681</v>
      </c>
      <c r="D39" s="26">
        <v>0</v>
      </c>
      <c r="E39" s="27">
        <v>0</v>
      </c>
      <c r="F39" s="28">
        <f t="shared" si="1"/>
        <v>101.657</v>
      </c>
      <c r="G39" s="28">
        <f t="shared" si="1"/>
        <v>2002.681</v>
      </c>
      <c r="H39" s="29">
        <v>0</v>
      </c>
      <c r="I39" s="30">
        <f t="shared" si="2"/>
        <v>101.657</v>
      </c>
      <c r="J39" s="31">
        <f t="shared" si="0"/>
        <v>19.700374789734106</v>
      </c>
      <c r="K39" s="78"/>
      <c r="L39" s="75"/>
      <c r="M39" s="31">
        <f t="shared" si="4"/>
        <v>38.972318599667545</v>
      </c>
      <c r="N39" s="31">
        <f t="shared" si="4"/>
        <v>24.405934671543584</v>
      </c>
      <c r="O39" s="31">
        <f t="shared" si="4"/>
        <v>22.262402248108941</v>
      </c>
      <c r="P39" s="31">
        <f t="shared" si="4"/>
        <v>24.139837742944863</v>
      </c>
      <c r="Q39" s="31">
        <f t="shared" si="4"/>
        <v>24.639348566913924</v>
      </c>
      <c r="R39" s="75"/>
      <c r="S39" s="73"/>
      <c r="T39" s="76"/>
    </row>
    <row r="40" spans="1:20" x14ac:dyDescent="0.25">
      <c r="A40" s="25">
        <v>42980.458335243056</v>
      </c>
      <c r="B40" s="26">
        <v>110.658</v>
      </c>
      <c r="C40" s="27">
        <v>2185.6675399999999</v>
      </c>
      <c r="D40" s="26">
        <v>0</v>
      </c>
      <c r="E40" s="27">
        <v>0</v>
      </c>
      <c r="F40" s="28">
        <f t="shared" si="1"/>
        <v>110.658</v>
      </c>
      <c r="G40" s="28">
        <f t="shared" si="1"/>
        <v>2185.6675399999999</v>
      </c>
      <c r="H40" s="29">
        <v>0</v>
      </c>
      <c r="I40" s="30">
        <f t="shared" si="2"/>
        <v>110.658</v>
      </c>
      <c r="J40" s="31">
        <f t="shared" si="0"/>
        <v>19.751554700066873</v>
      </c>
      <c r="K40" s="78"/>
      <c r="L40" s="75"/>
      <c r="M40" s="31">
        <f t="shared" ref="M40:Q55" si="5">M39</f>
        <v>38.972318599667545</v>
      </c>
      <c r="N40" s="31">
        <f t="shared" si="5"/>
        <v>24.405934671543584</v>
      </c>
      <c r="O40" s="31">
        <f t="shared" si="5"/>
        <v>22.262402248108941</v>
      </c>
      <c r="P40" s="31">
        <f t="shared" si="5"/>
        <v>24.139837742944863</v>
      </c>
      <c r="Q40" s="31">
        <f t="shared" si="5"/>
        <v>24.639348566913924</v>
      </c>
      <c r="R40" s="75"/>
      <c r="S40" s="73"/>
      <c r="T40" s="76"/>
    </row>
    <row r="41" spans="1:20" x14ac:dyDescent="0.25">
      <c r="A41" s="25">
        <v>42980.500001967594</v>
      </c>
      <c r="B41" s="26">
        <v>143.19900000000001</v>
      </c>
      <c r="C41" s="27">
        <v>2620.5417000000002</v>
      </c>
      <c r="D41" s="26">
        <v>22.285</v>
      </c>
      <c r="E41" s="27">
        <v>407.81600000000003</v>
      </c>
      <c r="F41" s="28">
        <f t="shared" si="1"/>
        <v>120.91400000000002</v>
      </c>
      <c r="G41" s="28">
        <f t="shared" si="1"/>
        <v>2212.7257</v>
      </c>
      <c r="H41" s="29">
        <v>0</v>
      </c>
      <c r="I41" s="30">
        <f t="shared" si="2"/>
        <v>120.91400000000002</v>
      </c>
      <c r="J41" s="31">
        <f t="shared" si="0"/>
        <v>18.299995864829544</v>
      </c>
      <c r="K41" s="78"/>
      <c r="L41" s="75"/>
      <c r="M41" s="31">
        <f t="shared" si="5"/>
        <v>38.972318599667545</v>
      </c>
      <c r="N41" s="31">
        <f t="shared" si="5"/>
        <v>24.405934671543584</v>
      </c>
      <c r="O41" s="31">
        <f t="shared" si="5"/>
        <v>22.262402248108941</v>
      </c>
      <c r="P41" s="31">
        <f t="shared" si="5"/>
        <v>24.139837742944863</v>
      </c>
      <c r="Q41" s="31">
        <f t="shared" si="5"/>
        <v>24.639348566913924</v>
      </c>
      <c r="R41" s="75"/>
      <c r="S41" s="73"/>
      <c r="T41" s="76"/>
    </row>
    <row r="42" spans="1:20" x14ac:dyDescent="0.25">
      <c r="A42" s="25">
        <v>42980.541668692131</v>
      </c>
      <c r="B42" s="26">
        <v>178.458</v>
      </c>
      <c r="C42" s="27">
        <v>3317.53422</v>
      </c>
      <c r="D42" s="26">
        <v>61.015000000000001</v>
      </c>
      <c r="E42" s="27">
        <v>1134.269</v>
      </c>
      <c r="F42" s="28">
        <f t="shared" si="1"/>
        <v>117.443</v>
      </c>
      <c r="G42" s="28">
        <f t="shared" si="1"/>
        <v>2183.2652200000002</v>
      </c>
      <c r="H42" s="29">
        <v>0</v>
      </c>
      <c r="I42" s="30">
        <f t="shared" si="2"/>
        <v>117.443</v>
      </c>
      <c r="J42" s="31">
        <f t="shared" si="0"/>
        <v>18.589998722784671</v>
      </c>
      <c r="K42" s="78"/>
      <c r="L42" s="75"/>
      <c r="M42" s="31">
        <f t="shared" si="5"/>
        <v>38.972318599667545</v>
      </c>
      <c r="N42" s="31">
        <f t="shared" si="5"/>
        <v>24.405934671543584</v>
      </c>
      <c r="O42" s="31">
        <f t="shared" si="5"/>
        <v>22.262402248108941</v>
      </c>
      <c r="P42" s="31">
        <f t="shared" si="5"/>
        <v>24.139837742944863</v>
      </c>
      <c r="Q42" s="31">
        <f t="shared" si="5"/>
        <v>24.639348566913924</v>
      </c>
      <c r="R42" s="75"/>
      <c r="S42" s="73"/>
      <c r="T42" s="76"/>
    </row>
    <row r="43" spans="1:20" x14ac:dyDescent="0.25">
      <c r="A43" s="25">
        <v>42980.583335416668</v>
      </c>
      <c r="B43" s="26">
        <v>190.78</v>
      </c>
      <c r="C43" s="27">
        <v>3310.0329999999999</v>
      </c>
      <c r="D43" s="26">
        <v>67.375</v>
      </c>
      <c r="E43" s="27">
        <v>1168.9560000000001</v>
      </c>
      <c r="F43" s="28">
        <f t="shared" si="1"/>
        <v>123.405</v>
      </c>
      <c r="G43" s="28">
        <f t="shared" si="1"/>
        <v>2141.0769999999998</v>
      </c>
      <c r="H43" s="29">
        <v>0</v>
      </c>
      <c r="I43" s="30">
        <f t="shared" si="2"/>
        <v>123.405</v>
      </c>
      <c r="J43" s="31">
        <f t="shared" si="0"/>
        <v>17.350002025849843</v>
      </c>
      <c r="K43" s="78"/>
      <c r="L43" s="75"/>
      <c r="M43" s="31">
        <f t="shared" si="5"/>
        <v>38.972318599667545</v>
      </c>
      <c r="N43" s="31">
        <f t="shared" si="5"/>
        <v>24.405934671543584</v>
      </c>
      <c r="O43" s="31">
        <f t="shared" si="5"/>
        <v>22.262402248108941</v>
      </c>
      <c r="P43" s="31">
        <f t="shared" si="5"/>
        <v>24.139837742944863</v>
      </c>
      <c r="Q43" s="31">
        <f t="shared" si="5"/>
        <v>24.639348566913924</v>
      </c>
      <c r="R43" s="75"/>
      <c r="S43" s="73"/>
      <c r="T43" s="76"/>
    </row>
    <row r="44" spans="1:20" x14ac:dyDescent="0.25">
      <c r="A44" s="25">
        <v>42980.625002141205</v>
      </c>
      <c r="B44" s="26">
        <v>197.12799999999999</v>
      </c>
      <c r="C44" s="27">
        <v>3327.5206400000002</v>
      </c>
      <c r="D44" s="26">
        <v>85.96</v>
      </c>
      <c r="E44" s="27">
        <v>1451.0050000000001</v>
      </c>
      <c r="F44" s="28">
        <f t="shared" si="1"/>
        <v>111.16799999999999</v>
      </c>
      <c r="G44" s="28">
        <f t="shared" si="1"/>
        <v>1876.5156400000001</v>
      </c>
      <c r="H44" s="29">
        <v>0</v>
      </c>
      <c r="I44" s="30">
        <f t="shared" si="2"/>
        <v>111.16799999999999</v>
      </c>
      <c r="J44" s="31">
        <f t="shared" si="0"/>
        <v>16.879998200921129</v>
      </c>
      <c r="K44" s="78"/>
      <c r="L44" s="75"/>
      <c r="M44" s="31">
        <f t="shared" si="5"/>
        <v>38.972318599667545</v>
      </c>
      <c r="N44" s="31">
        <f t="shared" si="5"/>
        <v>24.405934671543584</v>
      </c>
      <c r="O44" s="31">
        <f t="shared" si="5"/>
        <v>22.262402248108941</v>
      </c>
      <c r="P44" s="31">
        <f t="shared" si="5"/>
        <v>24.139837742944863</v>
      </c>
      <c r="Q44" s="31">
        <f t="shared" si="5"/>
        <v>24.639348566913924</v>
      </c>
      <c r="R44" s="75"/>
      <c r="S44" s="73"/>
      <c r="T44" s="76"/>
    </row>
    <row r="45" spans="1:20" x14ac:dyDescent="0.25">
      <c r="A45" s="25">
        <v>42980.666668865742</v>
      </c>
      <c r="B45" s="26">
        <v>190.17699999999999</v>
      </c>
      <c r="C45" s="27">
        <v>414.58586000000003</v>
      </c>
      <c r="D45" s="26">
        <v>79.17</v>
      </c>
      <c r="E45" s="27">
        <v>172.59100000000001</v>
      </c>
      <c r="F45" s="28">
        <f t="shared" si="1"/>
        <v>111.00699999999999</v>
      </c>
      <c r="G45" s="28">
        <f t="shared" si="1"/>
        <v>241.99486000000002</v>
      </c>
      <c r="H45" s="29">
        <v>0</v>
      </c>
      <c r="I45" s="30">
        <f t="shared" si="2"/>
        <v>111.00699999999999</v>
      </c>
      <c r="J45" s="31">
        <f t="shared" si="0"/>
        <v>2.1799963966236366</v>
      </c>
      <c r="K45" s="78"/>
      <c r="L45" s="75"/>
      <c r="M45" s="31">
        <f t="shared" si="5"/>
        <v>38.972318599667545</v>
      </c>
      <c r="N45" s="31">
        <f t="shared" si="5"/>
        <v>24.405934671543584</v>
      </c>
      <c r="O45" s="31">
        <f t="shared" si="5"/>
        <v>22.262402248108941</v>
      </c>
      <c r="P45" s="31">
        <f t="shared" si="5"/>
        <v>24.139837742944863</v>
      </c>
      <c r="Q45" s="31">
        <f t="shared" si="5"/>
        <v>24.639348566913924</v>
      </c>
      <c r="R45" s="75"/>
      <c r="S45" s="73"/>
      <c r="T45" s="76"/>
    </row>
    <row r="46" spans="1:20" x14ac:dyDescent="0.25">
      <c r="A46" s="25">
        <v>42980.70833559028</v>
      </c>
      <c r="B46" s="26">
        <v>185.61799999999999</v>
      </c>
      <c r="C46" s="27">
        <v>2659.9059400000001</v>
      </c>
      <c r="D46" s="26">
        <v>79.245000000000005</v>
      </c>
      <c r="E46" s="27">
        <v>1135.5810000000001</v>
      </c>
      <c r="F46" s="28">
        <f t="shared" si="1"/>
        <v>106.37299999999999</v>
      </c>
      <c r="G46" s="28">
        <f t="shared" si="1"/>
        <v>1524.32494</v>
      </c>
      <c r="H46" s="29">
        <v>0</v>
      </c>
      <c r="I46" s="30">
        <f t="shared" si="2"/>
        <v>106.37299999999999</v>
      </c>
      <c r="J46" s="31">
        <f t="shared" si="0"/>
        <v>14.329998589867731</v>
      </c>
      <c r="K46" s="78"/>
      <c r="L46" s="75"/>
      <c r="M46" s="31">
        <f t="shared" si="5"/>
        <v>38.972318599667545</v>
      </c>
      <c r="N46" s="31">
        <f t="shared" si="5"/>
        <v>24.405934671543584</v>
      </c>
      <c r="O46" s="31">
        <f t="shared" si="5"/>
        <v>22.262402248108941</v>
      </c>
      <c r="P46" s="31">
        <f t="shared" si="5"/>
        <v>24.139837742944863</v>
      </c>
      <c r="Q46" s="31">
        <f t="shared" si="5"/>
        <v>24.639348566913924</v>
      </c>
      <c r="R46" s="75"/>
      <c r="S46" s="73"/>
      <c r="T46" s="76"/>
    </row>
    <row r="47" spans="1:20" x14ac:dyDescent="0.25">
      <c r="A47" s="25">
        <v>42980.750002314817</v>
      </c>
      <c r="B47" s="26">
        <v>188.702</v>
      </c>
      <c r="C47" s="27">
        <v>3245.6743999999999</v>
      </c>
      <c r="D47" s="26">
        <v>82.045000000000002</v>
      </c>
      <c r="E47" s="27">
        <v>1411.174</v>
      </c>
      <c r="F47" s="28">
        <f t="shared" si="1"/>
        <v>106.657</v>
      </c>
      <c r="G47" s="28">
        <f t="shared" si="1"/>
        <v>1834.5003999999999</v>
      </c>
      <c r="H47" s="29">
        <v>0</v>
      </c>
      <c r="I47" s="30">
        <f t="shared" si="2"/>
        <v>106.657</v>
      </c>
      <c r="J47" s="31">
        <f t="shared" si="0"/>
        <v>17.2</v>
      </c>
      <c r="K47" s="78"/>
      <c r="L47" s="75"/>
      <c r="M47" s="31">
        <f t="shared" si="5"/>
        <v>38.972318599667545</v>
      </c>
      <c r="N47" s="31">
        <f t="shared" si="5"/>
        <v>24.405934671543584</v>
      </c>
      <c r="O47" s="31">
        <f t="shared" si="5"/>
        <v>22.262402248108941</v>
      </c>
      <c r="P47" s="31">
        <f t="shared" si="5"/>
        <v>24.139837742944863</v>
      </c>
      <c r="Q47" s="31">
        <f t="shared" si="5"/>
        <v>24.639348566913924</v>
      </c>
      <c r="R47" s="75"/>
      <c r="S47" s="73"/>
      <c r="T47" s="76"/>
    </row>
    <row r="48" spans="1:20" x14ac:dyDescent="0.25">
      <c r="A48" s="25">
        <v>42980.791669039354</v>
      </c>
      <c r="B48" s="26">
        <v>187.66</v>
      </c>
      <c r="C48" s="27">
        <v>2918.1129999999998</v>
      </c>
      <c r="D48" s="26">
        <v>87.67</v>
      </c>
      <c r="E48" s="27">
        <v>1363.269</v>
      </c>
      <c r="F48" s="28">
        <f t="shared" si="1"/>
        <v>99.99</v>
      </c>
      <c r="G48" s="28">
        <f t="shared" si="1"/>
        <v>1554.8439999999998</v>
      </c>
      <c r="H48" s="29">
        <v>0</v>
      </c>
      <c r="I48" s="30">
        <f t="shared" si="2"/>
        <v>99.99</v>
      </c>
      <c r="J48" s="31">
        <f t="shared" si="0"/>
        <v>15.549994999499949</v>
      </c>
      <c r="K48" s="78"/>
      <c r="L48" s="75"/>
      <c r="M48" s="31">
        <f t="shared" si="5"/>
        <v>38.972318599667545</v>
      </c>
      <c r="N48" s="31">
        <f t="shared" si="5"/>
        <v>24.405934671543584</v>
      </c>
      <c r="O48" s="31">
        <f t="shared" si="5"/>
        <v>22.262402248108941</v>
      </c>
      <c r="P48" s="31">
        <f t="shared" si="5"/>
        <v>24.139837742944863</v>
      </c>
      <c r="Q48" s="31">
        <f t="shared" si="5"/>
        <v>24.639348566913924</v>
      </c>
      <c r="R48" s="75"/>
      <c r="S48" s="73"/>
      <c r="T48" s="76"/>
    </row>
    <row r="49" spans="1:20" x14ac:dyDescent="0.25">
      <c r="A49" s="25">
        <v>42980.833335763891</v>
      </c>
      <c r="B49" s="26">
        <v>169.79499999999999</v>
      </c>
      <c r="C49" s="27">
        <v>3239.6886</v>
      </c>
      <c r="D49" s="26">
        <v>79.010000000000005</v>
      </c>
      <c r="E49" s="27">
        <v>1507.511</v>
      </c>
      <c r="F49" s="28">
        <f t="shared" si="1"/>
        <v>90.784999999999982</v>
      </c>
      <c r="G49" s="28">
        <f t="shared" si="1"/>
        <v>1732.1776</v>
      </c>
      <c r="H49" s="29">
        <v>0</v>
      </c>
      <c r="I49" s="30">
        <f t="shared" si="2"/>
        <v>90.784999999999982</v>
      </c>
      <c r="J49" s="31">
        <f t="shared" si="0"/>
        <v>19.079997796992899</v>
      </c>
      <c r="K49" s="78"/>
      <c r="L49" s="75"/>
      <c r="M49" s="31">
        <f t="shared" si="5"/>
        <v>38.972318599667545</v>
      </c>
      <c r="N49" s="31">
        <f t="shared" si="5"/>
        <v>24.405934671543584</v>
      </c>
      <c r="O49" s="31">
        <f t="shared" si="5"/>
        <v>22.262402248108941</v>
      </c>
      <c r="P49" s="31">
        <f t="shared" si="5"/>
        <v>24.139837742944863</v>
      </c>
      <c r="Q49" s="31">
        <f t="shared" si="5"/>
        <v>24.639348566913924</v>
      </c>
      <c r="R49" s="75"/>
      <c r="S49" s="73"/>
      <c r="T49" s="76"/>
    </row>
    <row r="50" spans="1:20" x14ac:dyDescent="0.25">
      <c r="A50" s="25">
        <v>42980.875002488428</v>
      </c>
      <c r="B50" s="26">
        <v>187.40600000000001</v>
      </c>
      <c r="C50" s="27">
        <v>3611.3136199999999</v>
      </c>
      <c r="D50" s="26">
        <v>70.81</v>
      </c>
      <c r="E50" s="27">
        <v>1364.509</v>
      </c>
      <c r="F50" s="28">
        <f t="shared" si="1"/>
        <v>116.596</v>
      </c>
      <c r="G50" s="28">
        <f t="shared" si="1"/>
        <v>2246.8046199999999</v>
      </c>
      <c r="H50" s="29">
        <v>0</v>
      </c>
      <c r="I50" s="30">
        <f t="shared" si="2"/>
        <v>116.596</v>
      </c>
      <c r="J50" s="31">
        <f t="shared" si="0"/>
        <v>19.269997427012932</v>
      </c>
      <c r="K50" s="78"/>
      <c r="L50" s="75"/>
      <c r="M50" s="31">
        <f t="shared" si="5"/>
        <v>38.972318599667545</v>
      </c>
      <c r="N50" s="31">
        <f t="shared" si="5"/>
        <v>24.405934671543584</v>
      </c>
      <c r="O50" s="31">
        <f t="shared" si="5"/>
        <v>22.262402248108941</v>
      </c>
      <c r="P50" s="31">
        <f t="shared" si="5"/>
        <v>24.139837742944863</v>
      </c>
      <c r="Q50" s="31">
        <f t="shared" si="5"/>
        <v>24.639348566913924</v>
      </c>
      <c r="R50" s="75"/>
      <c r="S50" s="73"/>
      <c r="T50" s="76"/>
    </row>
    <row r="51" spans="1:20" x14ac:dyDescent="0.25">
      <c r="A51" s="25">
        <v>42980.916669212966</v>
      </c>
      <c r="B51" s="26">
        <v>133.06</v>
      </c>
      <c r="C51" s="27">
        <v>2502.8586</v>
      </c>
      <c r="D51" s="26">
        <v>75.89500000000001</v>
      </c>
      <c r="E51" s="27">
        <v>1427.585</v>
      </c>
      <c r="F51" s="28">
        <f t="shared" si="1"/>
        <v>57.164999999999992</v>
      </c>
      <c r="G51" s="28">
        <f t="shared" si="1"/>
        <v>1075.2736</v>
      </c>
      <c r="H51" s="29">
        <v>0</v>
      </c>
      <c r="I51" s="30">
        <f t="shared" si="2"/>
        <v>57.164999999999992</v>
      </c>
      <c r="J51" s="31">
        <f t="shared" si="0"/>
        <v>18.809999125338933</v>
      </c>
      <c r="K51" s="78"/>
      <c r="L51" s="75"/>
      <c r="M51" s="31">
        <f t="shared" si="5"/>
        <v>38.972318599667545</v>
      </c>
      <c r="N51" s="31">
        <f t="shared" si="5"/>
        <v>24.405934671543584</v>
      </c>
      <c r="O51" s="31">
        <f t="shared" si="5"/>
        <v>22.262402248108941</v>
      </c>
      <c r="P51" s="31">
        <f t="shared" si="5"/>
        <v>24.139837742944863</v>
      </c>
      <c r="Q51" s="31">
        <f t="shared" si="5"/>
        <v>24.639348566913924</v>
      </c>
      <c r="R51" s="75"/>
      <c r="S51" s="73"/>
      <c r="T51" s="76"/>
    </row>
    <row r="52" spans="1:20" x14ac:dyDescent="0.25">
      <c r="A52" s="25">
        <v>42980.958335937503</v>
      </c>
      <c r="B52" s="26">
        <v>59.555</v>
      </c>
      <c r="C52" s="27">
        <v>1158.34475</v>
      </c>
      <c r="D52" s="26">
        <v>48.669000000000004</v>
      </c>
      <c r="E52" s="27">
        <v>946.61200000000008</v>
      </c>
      <c r="F52" s="28">
        <f t="shared" si="1"/>
        <v>10.885999999999996</v>
      </c>
      <c r="G52" s="28">
        <f t="shared" si="1"/>
        <v>211.7327499999999</v>
      </c>
      <c r="H52" s="29">
        <v>0</v>
      </c>
      <c r="I52" s="30">
        <f t="shared" si="2"/>
        <v>10.885999999999996</v>
      </c>
      <c r="J52" s="31">
        <f t="shared" si="0"/>
        <v>19.450004593055297</v>
      </c>
      <c r="K52" s="78"/>
      <c r="L52" s="75"/>
      <c r="M52" s="31">
        <f t="shared" si="5"/>
        <v>38.972318599667545</v>
      </c>
      <c r="N52" s="31">
        <f t="shared" si="5"/>
        <v>24.405934671543584</v>
      </c>
      <c r="O52" s="31">
        <f t="shared" si="5"/>
        <v>22.262402248108941</v>
      </c>
      <c r="P52" s="31">
        <f t="shared" si="5"/>
        <v>24.139837742944863</v>
      </c>
      <c r="Q52" s="31">
        <f t="shared" si="5"/>
        <v>24.639348566913924</v>
      </c>
      <c r="R52" s="75"/>
      <c r="S52" s="73"/>
      <c r="T52" s="76"/>
    </row>
    <row r="53" spans="1:20" x14ac:dyDescent="0.25">
      <c r="A53" s="25">
        <v>42981.00000266204</v>
      </c>
      <c r="B53" s="26">
        <v>67.8</v>
      </c>
      <c r="C53" s="27">
        <v>1163.4480000000001</v>
      </c>
      <c r="D53" s="26">
        <v>33.612000000000002</v>
      </c>
      <c r="E53" s="27">
        <v>576.78200000000004</v>
      </c>
      <c r="F53" s="28">
        <f t="shared" si="1"/>
        <v>34.187999999999995</v>
      </c>
      <c r="G53" s="28">
        <f t="shared" si="1"/>
        <v>586.66600000000005</v>
      </c>
      <c r="H53" s="29">
        <v>0</v>
      </c>
      <c r="I53" s="30">
        <f t="shared" si="2"/>
        <v>34.187999999999995</v>
      </c>
      <c r="J53" s="31">
        <f t="shared" si="0"/>
        <v>17.159997659997664</v>
      </c>
      <c r="K53" s="78"/>
      <c r="L53" s="75"/>
      <c r="M53" s="31">
        <f t="shared" si="5"/>
        <v>38.972318599667545</v>
      </c>
      <c r="N53" s="31">
        <f t="shared" si="5"/>
        <v>24.405934671543584</v>
      </c>
      <c r="O53" s="31">
        <f t="shared" si="5"/>
        <v>22.262402248108941</v>
      </c>
      <c r="P53" s="31">
        <f t="shared" si="5"/>
        <v>24.139837742944863</v>
      </c>
      <c r="Q53" s="31">
        <f t="shared" si="5"/>
        <v>24.639348566913924</v>
      </c>
      <c r="R53" s="75"/>
      <c r="S53" s="73"/>
      <c r="T53" s="76"/>
    </row>
    <row r="54" spans="1:20" x14ac:dyDescent="0.25">
      <c r="A54" s="25">
        <v>42981.041669386577</v>
      </c>
      <c r="B54" s="26">
        <v>47.1</v>
      </c>
      <c r="C54" s="27">
        <v>821.89499999999998</v>
      </c>
      <c r="D54" s="26">
        <v>2.1419999999999999</v>
      </c>
      <c r="E54" s="27">
        <v>37.378</v>
      </c>
      <c r="F54" s="28">
        <f t="shared" si="1"/>
        <v>44.957999999999998</v>
      </c>
      <c r="G54" s="28">
        <f t="shared" si="1"/>
        <v>784.51699999999994</v>
      </c>
      <c r="H54" s="29">
        <v>0</v>
      </c>
      <c r="I54" s="30">
        <f t="shared" si="2"/>
        <v>44.957999999999998</v>
      </c>
      <c r="J54" s="31">
        <f t="shared" si="0"/>
        <v>17.449997775701764</v>
      </c>
      <c r="K54" s="78"/>
      <c r="L54" s="75"/>
      <c r="M54" s="31">
        <f t="shared" si="5"/>
        <v>38.972318599667545</v>
      </c>
      <c r="N54" s="31">
        <f t="shared" si="5"/>
        <v>24.405934671543584</v>
      </c>
      <c r="O54" s="31">
        <f t="shared" si="5"/>
        <v>22.262402248108941</v>
      </c>
      <c r="P54" s="31">
        <f t="shared" si="5"/>
        <v>24.139837742944863</v>
      </c>
      <c r="Q54" s="31">
        <f t="shared" si="5"/>
        <v>24.639348566913924</v>
      </c>
      <c r="R54" s="75"/>
      <c r="S54" s="73"/>
      <c r="T54" s="76"/>
    </row>
    <row r="55" spans="1:20" x14ac:dyDescent="0.25">
      <c r="A55" s="25">
        <v>42981.083336111114</v>
      </c>
      <c r="B55" s="26">
        <v>32.4</v>
      </c>
      <c r="C55" s="27">
        <v>538.81200000000001</v>
      </c>
      <c r="D55" s="26">
        <v>0</v>
      </c>
      <c r="E55" s="27">
        <v>0</v>
      </c>
      <c r="F55" s="28">
        <f t="shared" si="1"/>
        <v>32.4</v>
      </c>
      <c r="G55" s="28">
        <f t="shared" si="1"/>
        <v>538.81200000000001</v>
      </c>
      <c r="H55" s="29">
        <v>0</v>
      </c>
      <c r="I55" s="30">
        <f t="shared" si="2"/>
        <v>32.4</v>
      </c>
      <c r="J55" s="31">
        <f t="shared" si="0"/>
        <v>16.630000000000003</v>
      </c>
      <c r="K55" s="78"/>
      <c r="L55" s="75"/>
      <c r="M55" s="31">
        <f t="shared" si="5"/>
        <v>38.972318599667545</v>
      </c>
      <c r="N55" s="31">
        <f t="shared" si="5"/>
        <v>24.405934671543584</v>
      </c>
      <c r="O55" s="31">
        <f t="shared" si="5"/>
        <v>22.262402248108941</v>
      </c>
      <c r="P55" s="31">
        <f t="shared" si="5"/>
        <v>24.139837742944863</v>
      </c>
      <c r="Q55" s="31">
        <f t="shared" si="5"/>
        <v>24.639348566913924</v>
      </c>
      <c r="R55" s="75"/>
      <c r="S55" s="73"/>
      <c r="T55" s="76"/>
    </row>
    <row r="56" spans="1:20" x14ac:dyDescent="0.25">
      <c r="A56" s="25">
        <v>42981.125002835652</v>
      </c>
      <c r="B56" s="26">
        <v>20.428000000000001</v>
      </c>
      <c r="C56" s="27">
        <v>331.03131999999999</v>
      </c>
      <c r="D56" s="26">
        <v>0</v>
      </c>
      <c r="E56" s="27">
        <v>0</v>
      </c>
      <c r="F56" s="28">
        <f t="shared" si="1"/>
        <v>20.428000000000001</v>
      </c>
      <c r="G56" s="28">
        <f t="shared" si="1"/>
        <v>331.03131999999999</v>
      </c>
      <c r="H56" s="29">
        <v>0</v>
      </c>
      <c r="I56" s="30">
        <f t="shared" si="2"/>
        <v>20.428000000000001</v>
      </c>
      <c r="J56" s="31">
        <f t="shared" si="0"/>
        <v>16.204783630311336</v>
      </c>
      <c r="K56" s="78"/>
      <c r="L56" s="75"/>
      <c r="M56" s="31">
        <f t="shared" ref="M56:Q71" si="6">M55</f>
        <v>38.972318599667545</v>
      </c>
      <c r="N56" s="31">
        <f t="shared" si="6"/>
        <v>24.405934671543584</v>
      </c>
      <c r="O56" s="31">
        <f t="shared" si="6"/>
        <v>22.262402248108941</v>
      </c>
      <c r="P56" s="31">
        <f t="shared" si="6"/>
        <v>24.139837742944863</v>
      </c>
      <c r="Q56" s="31">
        <f t="shared" si="6"/>
        <v>24.639348566913924</v>
      </c>
      <c r="R56" s="75"/>
      <c r="S56" s="73"/>
      <c r="T56" s="76"/>
    </row>
    <row r="57" spans="1:20" x14ac:dyDescent="0.25">
      <c r="A57" s="25">
        <v>42981.166669560182</v>
      </c>
      <c r="B57" s="26">
        <v>14.026</v>
      </c>
      <c r="C57" s="27">
        <v>210.03408000000002</v>
      </c>
      <c r="D57" s="26">
        <v>0</v>
      </c>
      <c r="E57" s="27">
        <v>0</v>
      </c>
      <c r="F57" s="28">
        <f t="shared" si="1"/>
        <v>14.026</v>
      </c>
      <c r="G57" s="28">
        <f t="shared" si="1"/>
        <v>210.03408000000002</v>
      </c>
      <c r="H57" s="29">
        <v>0</v>
      </c>
      <c r="I57" s="30">
        <f t="shared" si="2"/>
        <v>14.026</v>
      </c>
      <c r="J57" s="31">
        <f t="shared" si="0"/>
        <v>14.974624269214317</v>
      </c>
      <c r="K57" s="78"/>
      <c r="L57" s="75"/>
      <c r="M57" s="31">
        <f t="shared" si="6"/>
        <v>38.972318599667545</v>
      </c>
      <c r="N57" s="31">
        <f t="shared" si="6"/>
        <v>24.405934671543584</v>
      </c>
      <c r="O57" s="31">
        <f t="shared" si="6"/>
        <v>22.262402248108941</v>
      </c>
      <c r="P57" s="31">
        <f t="shared" si="6"/>
        <v>24.139837742944863</v>
      </c>
      <c r="Q57" s="31">
        <f t="shared" si="6"/>
        <v>24.639348566913924</v>
      </c>
      <c r="R57" s="75"/>
      <c r="S57" s="73"/>
      <c r="T57" s="76"/>
    </row>
    <row r="58" spans="1:20" x14ac:dyDescent="0.25">
      <c r="A58" s="25">
        <v>42981.208336284719</v>
      </c>
      <c r="B58" s="26">
        <v>14.052</v>
      </c>
      <c r="C58" s="27">
        <v>210.28307999999998</v>
      </c>
      <c r="D58" s="26">
        <v>0</v>
      </c>
      <c r="E58" s="27">
        <v>0</v>
      </c>
      <c r="F58" s="28">
        <f t="shared" si="1"/>
        <v>14.052</v>
      </c>
      <c r="G58" s="28">
        <f t="shared" si="1"/>
        <v>210.28307999999998</v>
      </c>
      <c r="H58" s="29">
        <v>0</v>
      </c>
      <c r="I58" s="30">
        <f t="shared" si="2"/>
        <v>14.052</v>
      </c>
      <c r="J58" s="31">
        <f t="shared" si="0"/>
        <v>14.964637062339881</v>
      </c>
      <c r="K58" s="78"/>
      <c r="L58" s="75"/>
      <c r="M58" s="31">
        <f t="shared" si="6"/>
        <v>38.972318599667545</v>
      </c>
      <c r="N58" s="31">
        <f t="shared" si="6"/>
        <v>24.405934671543584</v>
      </c>
      <c r="O58" s="31">
        <f t="shared" si="6"/>
        <v>22.262402248108941</v>
      </c>
      <c r="P58" s="31">
        <f t="shared" si="6"/>
        <v>24.139837742944863</v>
      </c>
      <c r="Q58" s="31">
        <f t="shared" si="6"/>
        <v>24.639348566913924</v>
      </c>
      <c r="R58" s="75"/>
      <c r="S58" s="73"/>
      <c r="T58" s="76"/>
    </row>
    <row r="59" spans="1:20" x14ac:dyDescent="0.25">
      <c r="A59" s="25">
        <v>42981.250003009256</v>
      </c>
      <c r="B59" s="26">
        <v>19.3</v>
      </c>
      <c r="C59" s="27">
        <v>270.58600000000001</v>
      </c>
      <c r="D59" s="26">
        <v>0</v>
      </c>
      <c r="E59" s="27">
        <v>0</v>
      </c>
      <c r="F59" s="28">
        <f t="shared" si="1"/>
        <v>19.3</v>
      </c>
      <c r="G59" s="28">
        <f t="shared" si="1"/>
        <v>270.58600000000001</v>
      </c>
      <c r="H59" s="29">
        <v>0</v>
      </c>
      <c r="I59" s="30">
        <f t="shared" si="2"/>
        <v>19.3</v>
      </c>
      <c r="J59" s="31">
        <f t="shared" si="0"/>
        <v>14.02</v>
      </c>
      <c r="K59" s="78"/>
      <c r="L59" s="75"/>
      <c r="M59" s="31">
        <f t="shared" si="6"/>
        <v>38.972318599667545</v>
      </c>
      <c r="N59" s="31">
        <f t="shared" si="6"/>
        <v>24.405934671543584</v>
      </c>
      <c r="O59" s="31">
        <f t="shared" si="6"/>
        <v>22.262402248108941</v>
      </c>
      <c r="P59" s="31">
        <f t="shared" si="6"/>
        <v>24.139837742944863</v>
      </c>
      <c r="Q59" s="31">
        <f t="shared" si="6"/>
        <v>24.639348566913924</v>
      </c>
      <c r="R59" s="75"/>
      <c r="S59" s="73"/>
      <c r="T59" s="76"/>
    </row>
    <row r="60" spans="1:20" x14ac:dyDescent="0.25">
      <c r="A60" s="25">
        <v>42981.291669733793</v>
      </c>
      <c r="B60" s="26">
        <v>22.6</v>
      </c>
      <c r="C60" s="27">
        <v>317.07799999999997</v>
      </c>
      <c r="D60" s="26">
        <v>0</v>
      </c>
      <c r="E60" s="27">
        <v>0</v>
      </c>
      <c r="F60" s="28">
        <f t="shared" si="1"/>
        <v>22.6</v>
      </c>
      <c r="G60" s="28">
        <f t="shared" si="1"/>
        <v>317.07799999999997</v>
      </c>
      <c r="H60" s="29">
        <v>0</v>
      </c>
      <c r="I60" s="30">
        <f t="shared" si="2"/>
        <v>22.6</v>
      </c>
      <c r="J60" s="31">
        <f t="shared" si="0"/>
        <v>14.029999999999998</v>
      </c>
      <c r="K60" s="78"/>
      <c r="L60" s="75"/>
      <c r="M60" s="31">
        <f t="shared" si="6"/>
        <v>38.972318599667545</v>
      </c>
      <c r="N60" s="31">
        <f t="shared" si="6"/>
        <v>24.405934671543584</v>
      </c>
      <c r="O60" s="31">
        <f t="shared" si="6"/>
        <v>22.262402248108941</v>
      </c>
      <c r="P60" s="31">
        <f t="shared" si="6"/>
        <v>24.139837742944863</v>
      </c>
      <c r="Q60" s="31">
        <f t="shared" si="6"/>
        <v>24.639348566913924</v>
      </c>
      <c r="R60" s="75"/>
      <c r="S60" s="73"/>
      <c r="T60" s="76"/>
    </row>
    <row r="61" spans="1:20" x14ac:dyDescent="0.25">
      <c r="A61" s="25">
        <v>42981.33333645833</v>
      </c>
      <c r="B61" s="26">
        <v>31.1</v>
      </c>
      <c r="C61" s="27">
        <v>482.983</v>
      </c>
      <c r="D61" s="26">
        <v>1.52</v>
      </c>
      <c r="E61" s="27">
        <v>23.606000000000002</v>
      </c>
      <c r="F61" s="28">
        <f t="shared" si="1"/>
        <v>29.580000000000002</v>
      </c>
      <c r="G61" s="28">
        <f t="shared" si="1"/>
        <v>459.37700000000001</v>
      </c>
      <c r="H61" s="29">
        <v>0</v>
      </c>
      <c r="I61" s="30">
        <f t="shared" si="2"/>
        <v>29.580000000000002</v>
      </c>
      <c r="J61" s="31">
        <f t="shared" si="0"/>
        <v>15.52998647734956</v>
      </c>
      <c r="K61" s="78"/>
      <c r="L61" s="75"/>
      <c r="M61" s="31">
        <f t="shared" si="6"/>
        <v>38.972318599667545</v>
      </c>
      <c r="N61" s="31">
        <f t="shared" si="6"/>
        <v>24.405934671543584</v>
      </c>
      <c r="O61" s="31">
        <f t="shared" si="6"/>
        <v>22.262402248108941</v>
      </c>
      <c r="P61" s="31">
        <f t="shared" si="6"/>
        <v>24.139837742944863</v>
      </c>
      <c r="Q61" s="31">
        <f t="shared" si="6"/>
        <v>24.639348566913924</v>
      </c>
      <c r="R61" s="75"/>
      <c r="S61" s="73"/>
      <c r="T61" s="76"/>
    </row>
    <row r="62" spans="1:20" x14ac:dyDescent="0.25">
      <c r="A62" s="25">
        <v>42981.375003182868</v>
      </c>
      <c r="B62" s="26">
        <v>55</v>
      </c>
      <c r="C62" s="27">
        <v>944.35</v>
      </c>
      <c r="D62" s="26">
        <v>4.7890000000000006</v>
      </c>
      <c r="E62" s="27">
        <v>82.227000000000004</v>
      </c>
      <c r="F62" s="28">
        <f t="shared" si="1"/>
        <v>50.210999999999999</v>
      </c>
      <c r="G62" s="28">
        <f t="shared" si="1"/>
        <v>862.12300000000005</v>
      </c>
      <c r="H62" s="29">
        <v>0</v>
      </c>
      <c r="I62" s="30">
        <f t="shared" si="2"/>
        <v>50.210999999999999</v>
      </c>
      <c r="J62" s="31">
        <f t="shared" si="0"/>
        <v>17.170002589074109</v>
      </c>
      <c r="K62" s="78"/>
      <c r="L62" s="75"/>
      <c r="M62" s="31">
        <f t="shared" si="6"/>
        <v>38.972318599667545</v>
      </c>
      <c r="N62" s="31">
        <f t="shared" si="6"/>
        <v>24.405934671543584</v>
      </c>
      <c r="O62" s="31">
        <f t="shared" si="6"/>
        <v>22.262402248108941</v>
      </c>
      <c r="P62" s="31">
        <f t="shared" si="6"/>
        <v>24.139837742944863</v>
      </c>
      <c r="Q62" s="31">
        <f t="shared" si="6"/>
        <v>24.639348566913924</v>
      </c>
      <c r="R62" s="75"/>
      <c r="S62" s="73"/>
      <c r="T62" s="76"/>
    </row>
    <row r="63" spans="1:20" x14ac:dyDescent="0.25">
      <c r="A63" s="25">
        <v>42981.416669907405</v>
      </c>
      <c r="B63" s="26">
        <v>72.625</v>
      </c>
      <c r="C63" s="27">
        <v>1363.1274999999998</v>
      </c>
      <c r="D63" s="26">
        <v>0</v>
      </c>
      <c r="E63" s="27">
        <v>0</v>
      </c>
      <c r="F63" s="28">
        <f t="shared" si="1"/>
        <v>72.625</v>
      </c>
      <c r="G63" s="28">
        <f t="shared" si="1"/>
        <v>1363.1274999999998</v>
      </c>
      <c r="H63" s="29">
        <v>0</v>
      </c>
      <c r="I63" s="30">
        <f t="shared" si="2"/>
        <v>72.625</v>
      </c>
      <c r="J63" s="31">
        <f t="shared" si="0"/>
        <v>18.769397590361443</v>
      </c>
      <c r="K63" s="78"/>
      <c r="L63" s="75"/>
      <c r="M63" s="31">
        <f t="shared" si="6"/>
        <v>38.972318599667545</v>
      </c>
      <c r="N63" s="31">
        <f t="shared" si="6"/>
        <v>24.405934671543584</v>
      </c>
      <c r="O63" s="31">
        <f t="shared" si="6"/>
        <v>22.262402248108941</v>
      </c>
      <c r="P63" s="31">
        <f t="shared" si="6"/>
        <v>24.139837742944863</v>
      </c>
      <c r="Q63" s="31">
        <f t="shared" si="6"/>
        <v>24.639348566913924</v>
      </c>
      <c r="R63" s="75"/>
      <c r="S63" s="73"/>
      <c r="T63" s="76"/>
    </row>
    <row r="64" spans="1:20" x14ac:dyDescent="0.25">
      <c r="A64" s="25">
        <v>42981.458336631942</v>
      </c>
      <c r="B64" s="26">
        <v>84.622000000000014</v>
      </c>
      <c r="C64" s="27">
        <v>1685.6012700000001</v>
      </c>
      <c r="D64" s="26">
        <v>0</v>
      </c>
      <c r="E64" s="27">
        <v>0</v>
      </c>
      <c r="F64" s="28">
        <f t="shared" si="1"/>
        <v>84.622000000000014</v>
      </c>
      <c r="G64" s="28">
        <f t="shared" si="1"/>
        <v>1685.6012700000001</v>
      </c>
      <c r="H64" s="29">
        <v>0</v>
      </c>
      <c r="I64" s="30">
        <f t="shared" si="2"/>
        <v>84.622000000000014</v>
      </c>
      <c r="J64" s="31">
        <f t="shared" si="0"/>
        <v>19.919184963721015</v>
      </c>
      <c r="K64" s="78"/>
      <c r="L64" s="75"/>
      <c r="M64" s="31">
        <f t="shared" si="6"/>
        <v>38.972318599667545</v>
      </c>
      <c r="N64" s="31">
        <f t="shared" si="6"/>
        <v>24.405934671543584</v>
      </c>
      <c r="O64" s="31">
        <f t="shared" si="6"/>
        <v>22.262402248108941</v>
      </c>
      <c r="P64" s="31">
        <f t="shared" si="6"/>
        <v>24.139837742944863</v>
      </c>
      <c r="Q64" s="31">
        <f t="shared" si="6"/>
        <v>24.639348566913924</v>
      </c>
      <c r="R64" s="75"/>
      <c r="S64" s="73"/>
      <c r="T64" s="76"/>
    </row>
    <row r="65" spans="1:20" x14ac:dyDescent="0.25">
      <c r="A65" s="25">
        <v>42981.500003356479</v>
      </c>
      <c r="B65" s="26">
        <v>103.82300000000001</v>
      </c>
      <c r="C65" s="27">
        <v>2035.10232</v>
      </c>
      <c r="D65" s="26">
        <v>0</v>
      </c>
      <c r="E65" s="27">
        <v>0</v>
      </c>
      <c r="F65" s="28">
        <f t="shared" si="1"/>
        <v>103.82300000000001</v>
      </c>
      <c r="G65" s="28">
        <f t="shared" si="1"/>
        <v>2035.10232</v>
      </c>
      <c r="H65" s="29">
        <v>0</v>
      </c>
      <c r="I65" s="30">
        <f t="shared" si="2"/>
        <v>103.82300000000001</v>
      </c>
      <c r="J65" s="31">
        <f t="shared" si="0"/>
        <v>19.601652042418344</v>
      </c>
      <c r="K65" s="78"/>
      <c r="L65" s="75"/>
      <c r="M65" s="31">
        <f t="shared" si="6"/>
        <v>38.972318599667545</v>
      </c>
      <c r="N65" s="31">
        <f t="shared" si="6"/>
        <v>24.405934671543584</v>
      </c>
      <c r="O65" s="31">
        <f t="shared" si="6"/>
        <v>22.262402248108941</v>
      </c>
      <c r="P65" s="31">
        <f t="shared" si="6"/>
        <v>24.139837742944863</v>
      </c>
      <c r="Q65" s="31">
        <f t="shared" si="6"/>
        <v>24.639348566913924</v>
      </c>
      <c r="R65" s="75"/>
      <c r="S65" s="73"/>
      <c r="T65" s="76"/>
    </row>
    <row r="66" spans="1:20" x14ac:dyDescent="0.25">
      <c r="A66" s="25">
        <v>42981.541670081016</v>
      </c>
      <c r="B66" s="26">
        <v>193.274</v>
      </c>
      <c r="C66" s="27">
        <v>3718.5917599999998</v>
      </c>
      <c r="D66" s="26">
        <v>55.875</v>
      </c>
      <c r="E66" s="27">
        <v>1075.0350000000001</v>
      </c>
      <c r="F66" s="28">
        <f t="shared" si="1"/>
        <v>137.399</v>
      </c>
      <c r="G66" s="28">
        <f t="shared" si="1"/>
        <v>2643.5567599999995</v>
      </c>
      <c r="H66" s="29">
        <v>0</v>
      </c>
      <c r="I66" s="30">
        <f t="shared" si="2"/>
        <v>137.399</v>
      </c>
      <c r="J66" s="31">
        <f t="shared" si="0"/>
        <v>19.239999999999995</v>
      </c>
      <c r="K66" s="78"/>
      <c r="L66" s="75"/>
      <c r="M66" s="31">
        <f t="shared" si="6"/>
        <v>38.972318599667545</v>
      </c>
      <c r="N66" s="31">
        <f t="shared" si="6"/>
        <v>24.405934671543584</v>
      </c>
      <c r="O66" s="31">
        <f t="shared" si="6"/>
        <v>22.262402248108941</v>
      </c>
      <c r="P66" s="31">
        <f t="shared" si="6"/>
        <v>24.139837742944863</v>
      </c>
      <c r="Q66" s="31">
        <f t="shared" si="6"/>
        <v>24.639348566913924</v>
      </c>
      <c r="R66" s="75"/>
      <c r="S66" s="73"/>
      <c r="T66" s="76"/>
    </row>
    <row r="67" spans="1:20" x14ac:dyDescent="0.25">
      <c r="A67" s="25">
        <v>42981.583336805554</v>
      </c>
      <c r="B67" s="26">
        <v>271.18400000000003</v>
      </c>
      <c r="C67" s="27">
        <v>5147.0723200000002</v>
      </c>
      <c r="D67" s="26">
        <v>113.65</v>
      </c>
      <c r="E67" s="27">
        <v>2157.0770000000002</v>
      </c>
      <c r="F67" s="28">
        <f t="shared" si="1"/>
        <v>157.53400000000002</v>
      </c>
      <c r="G67" s="28">
        <f t="shared" si="1"/>
        <v>2989.99532</v>
      </c>
      <c r="H67" s="29">
        <v>0</v>
      </c>
      <c r="I67" s="30">
        <f t="shared" si="2"/>
        <v>157.53400000000002</v>
      </c>
      <c r="J67" s="31">
        <f t="shared" si="0"/>
        <v>18.979999999999997</v>
      </c>
      <c r="K67" s="78"/>
      <c r="L67" s="75"/>
      <c r="M67" s="31">
        <f t="shared" si="6"/>
        <v>38.972318599667545</v>
      </c>
      <c r="N67" s="31">
        <f t="shared" si="6"/>
        <v>24.405934671543584</v>
      </c>
      <c r="O67" s="31">
        <f t="shared" si="6"/>
        <v>22.262402248108941</v>
      </c>
      <c r="P67" s="31">
        <f t="shared" si="6"/>
        <v>24.139837742944863</v>
      </c>
      <c r="Q67" s="31">
        <f t="shared" si="6"/>
        <v>24.639348566913924</v>
      </c>
      <c r="R67" s="75"/>
      <c r="S67" s="73"/>
      <c r="T67" s="76"/>
    </row>
    <row r="68" spans="1:20" x14ac:dyDescent="0.25">
      <c r="A68" s="25">
        <v>42981.625003530091</v>
      </c>
      <c r="B68" s="26">
        <v>346.601</v>
      </c>
      <c r="C68" s="27">
        <v>6772.5835399999996</v>
      </c>
      <c r="D68" s="26">
        <v>170</v>
      </c>
      <c r="E68" s="27">
        <v>3321.8</v>
      </c>
      <c r="F68" s="28">
        <f t="shared" si="1"/>
        <v>176.601</v>
      </c>
      <c r="G68" s="28">
        <f t="shared" si="1"/>
        <v>3450.7835399999994</v>
      </c>
      <c r="H68" s="29">
        <v>0</v>
      </c>
      <c r="I68" s="30">
        <f t="shared" si="2"/>
        <v>176.601</v>
      </c>
      <c r="J68" s="31">
        <f t="shared" si="0"/>
        <v>19.539999999999996</v>
      </c>
      <c r="K68" s="78"/>
      <c r="L68" s="75"/>
      <c r="M68" s="31">
        <f t="shared" si="6"/>
        <v>38.972318599667545</v>
      </c>
      <c r="N68" s="31">
        <f t="shared" si="6"/>
        <v>24.405934671543584</v>
      </c>
      <c r="O68" s="31">
        <f t="shared" si="6"/>
        <v>22.262402248108941</v>
      </c>
      <c r="P68" s="31">
        <f t="shared" si="6"/>
        <v>24.139837742944863</v>
      </c>
      <c r="Q68" s="31">
        <f t="shared" si="6"/>
        <v>24.639348566913924</v>
      </c>
      <c r="R68" s="75"/>
      <c r="S68" s="73"/>
      <c r="T68" s="76"/>
    </row>
    <row r="69" spans="1:20" x14ac:dyDescent="0.25">
      <c r="A69" s="25">
        <v>42981.666670254628</v>
      </c>
      <c r="B69" s="26">
        <v>335.58800000000002</v>
      </c>
      <c r="C69" s="27">
        <v>6503.6954400000004</v>
      </c>
      <c r="D69" s="26">
        <v>144.80000000000001</v>
      </c>
      <c r="E69" s="27">
        <v>2806.2240000000002</v>
      </c>
      <c r="F69" s="28">
        <f t="shared" si="1"/>
        <v>190.78800000000001</v>
      </c>
      <c r="G69" s="28">
        <f t="shared" si="1"/>
        <v>3697.4714400000003</v>
      </c>
      <c r="H69" s="29">
        <v>0</v>
      </c>
      <c r="I69" s="30">
        <f t="shared" si="2"/>
        <v>190.78800000000001</v>
      </c>
      <c r="J69" s="31">
        <f t="shared" si="0"/>
        <v>19.38</v>
      </c>
      <c r="K69" s="78"/>
      <c r="L69" s="75"/>
      <c r="M69" s="31">
        <f t="shared" si="6"/>
        <v>38.972318599667545</v>
      </c>
      <c r="N69" s="31">
        <f t="shared" si="6"/>
        <v>24.405934671543584</v>
      </c>
      <c r="O69" s="31">
        <f t="shared" si="6"/>
        <v>22.262402248108941</v>
      </c>
      <c r="P69" s="31">
        <f t="shared" si="6"/>
        <v>24.139837742944863</v>
      </c>
      <c r="Q69" s="31">
        <f t="shared" si="6"/>
        <v>24.639348566913924</v>
      </c>
      <c r="R69" s="75"/>
      <c r="S69" s="73"/>
      <c r="T69" s="76"/>
    </row>
    <row r="70" spans="1:20" x14ac:dyDescent="0.25">
      <c r="A70" s="25">
        <v>42981.708336979165</v>
      </c>
      <c r="B70" s="26">
        <v>309.12799999999999</v>
      </c>
      <c r="C70" s="27">
        <v>6349.4891200000002</v>
      </c>
      <c r="D70" s="26">
        <v>107.5</v>
      </c>
      <c r="E70" s="27">
        <v>2208.0500000000002</v>
      </c>
      <c r="F70" s="28">
        <f t="shared" si="1"/>
        <v>201.62799999999999</v>
      </c>
      <c r="G70" s="28">
        <f t="shared" si="1"/>
        <v>4141.43912</v>
      </c>
      <c r="H70" s="29">
        <v>0</v>
      </c>
      <c r="I70" s="30">
        <f t="shared" si="2"/>
        <v>201.62799999999999</v>
      </c>
      <c r="J70" s="31">
        <f t="shared" ref="J70:J134" si="7">IF(F70&gt;0,G70/F70,0)</f>
        <v>20.540000000000003</v>
      </c>
      <c r="K70" s="78"/>
      <c r="L70" s="75"/>
      <c r="M70" s="31">
        <f t="shared" si="6"/>
        <v>38.972318599667545</v>
      </c>
      <c r="N70" s="31">
        <f t="shared" si="6"/>
        <v>24.405934671543584</v>
      </c>
      <c r="O70" s="31">
        <f t="shared" si="6"/>
        <v>22.262402248108941</v>
      </c>
      <c r="P70" s="31">
        <f t="shared" si="6"/>
        <v>24.139837742944863</v>
      </c>
      <c r="Q70" s="31">
        <f t="shared" si="6"/>
        <v>24.639348566913924</v>
      </c>
      <c r="R70" s="75"/>
      <c r="S70" s="73"/>
      <c r="T70" s="76"/>
    </row>
    <row r="71" spans="1:20" x14ac:dyDescent="0.25">
      <c r="A71" s="25">
        <v>42981.750003703703</v>
      </c>
      <c r="B71" s="26">
        <v>255.797</v>
      </c>
      <c r="C71" s="27">
        <v>5399.8746700000002</v>
      </c>
      <c r="D71" s="26">
        <v>47.15</v>
      </c>
      <c r="E71" s="27">
        <v>995.3370000000001</v>
      </c>
      <c r="F71" s="28">
        <f t="shared" ref="F71:G135" si="8">B71-D71</f>
        <v>208.64699999999999</v>
      </c>
      <c r="G71" s="28">
        <f t="shared" si="8"/>
        <v>4404.5376699999997</v>
      </c>
      <c r="H71" s="29">
        <v>0</v>
      </c>
      <c r="I71" s="30">
        <f t="shared" ref="I71:I135" si="9">F71-H71</f>
        <v>208.64699999999999</v>
      </c>
      <c r="J71" s="31">
        <f t="shared" si="7"/>
        <v>21.109997603608008</v>
      </c>
      <c r="K71" s="78"/>
      <c r="L71" s="75"/>
      <c r="M71" s="31">
        <f t="shared" si="6"/>
        <v>38.972318599667545</v>
      </c>
      <c r="N71" s="31">
        <f t="shared" si="6"/>
        <v>24.405934671543584</v>
      </c>
      <c r="O71" s="31">
        <f t="shared" si="6"/>
        <v>22.262402248108941</v>
      </c>
      <c r="P71" s="31">
        <f t="shared" si="6"/>
        <v>24.139837742944863</v>
      </c>
      <c r="Q71" s="31">
        <f t="shared" si="6"/>
        <v>24.639348566913924</v>
      </c>
      <c r="R71" s="75"/>
      <c r="S71" s="73"/>
      <c r="T71" s="76"/>
    </row>
    <row r="72" spans="1:20" x14ac:dyDescent="0.25">
      <c r="A72" s="25">
        <v>42981.79167042824</v>
      </c>
      <c r="B72" s="26">
        <v>234.00200000000001</v>
      </c>
      <c r="C72" s="27">
        <v>4820.4412000000002</v>
      </c>
      <c r="D72" s="26">
        <v>45</v>
      </c>
      <c r="E72" s="27">
        <v>927</v>
      </c>
      <c r="F72" s="28">
        <f t="shared" si="8"/>
        <v>189.00200000000001</v>
      </c>
      <c r="G72" s="28">
        <f t="shared" si="8"/>
        <v>3893.4412000000002</v>
      </c>
      <c r="H72" s="29">
        <v>0</v>
      </c>
      <c r="I72" s="30">
        <f t="shared" si="9"/>
        <v>189.00200000000001</v>
      </c>
      <c r="J72" s="31">
        <f t="shared" si="7"/>
        <v>20.6</v>
      </c>
      <c r="K72" s="78"/>
      <c r="L72" s="75"/>
      <c r="M72" s="31">
        <f t="shared" ref="M72:Q87" si="10">M71</f>
        <v>38.972318599667545</v>
      </c>
      <c r="N72" s="31">
        <f t="shared" si="10"/>
        <v>24.405934671543584</v>
      </c>
      <c r="O72" s="31">
        <f t="shared" si="10"/>
        <v>22.262402248108941</v>
      </c>
      <c r="P72" s="31">
        <f t="shared" si="10"/>
        <v>24.139837742944863</v>
      </c>
      <c r="Q72" s="31">
        <f t="shared" si="10"/>
        <v>24.639348566913924</v>
      </c>
      <c r="R72" s="75"/>
      <c r="S72" s="73"/>
      <c r="T72" s="76"/>
    </row>
    <row r="73" spans="1:20" x14ac:dyDescent="0.25">
      <c r="A73" s="25">
        <v>42981.833337152777</v>
      </c>
      <c r="B73" s="26">
        <v>288.74200000000002</v>
      </c>
      <c r="C73" s="27">
        <v>5699.7670799999996</v>
      </c>
      <c r="D73" s="26">
        <v>120.55</v>
      </c>
      <c r="E73" s="27">
        <v>2379.6570000000002</v>
      </c>
      <c r="F73" s="28">
        <f t="shared" si="8"/>
        <v>168.19200000000001</v>
      </c>
      <c r="G73" s="28">
        <f t="shared" si="8"/>
        <v>3320.1100799999995</v>
      </c>
      <c r="H73" s="29">
        <v>0</v>
      </c>
      <c r="I73" s="30">
        <f t="shared" si="9"/>
        <v>168.19200000000001</v>
      </c>
      <c r="J73" s="31">
        <f t="shared" si="7"/>
        <v>19.739999999999995</v>
      </c>
      <c r="K73" s="78"/>
      <c r="L73" s="75"/>
      <c r="M73" s="31">
        <f t="shared" si="10"/>
        <v>38.972318599667545</v>
      </c>
      <c r="N73" s="31">
        <f t="shared" si="10"/>
        <v>24.405934671543584</v>
      </c>
      <c r="O73" s="31">
        <f t="shared" si="10"/>
        <v>22.262402248108941</v>
      </c>
      <c r="P73" s="31">
        <f t="shared" si="10"/>
        <v>24.139837742944863</v>
      </c>
      <c r="Q73" s="31">
        <f t="shared" si="10"/>
        <v>24.639348566913924</v>
      </c>
      <c r="R73" s="75"/>
      <c r="S73" s="73"/>
      <c r="T73" s="76"/>
    </row>
    <row r="74" spans="1:20" x14ac:dyDescent="0.25">
      <c r="A74" s="25">
        <v>42981.875003877314</v>
      </c>
      <c r="B74" s="26">
        <v>289.97199999999998</v>
      </c>
      <c r="C74" s="27">
        <v>6011.1195600000001</v>
      </c>
      <c r="D74" s="26">
        <v>114.45</v>
      </c>
      <c r="E74" s="27">
        <v>2372.549</v>
      </c>
      <c r="F74" s="28">
        <f t="shared" si="8"/>
        <v>175.52199999999999</v>
      </c>
      <c r="G74" s="28">
        <f t="shared" si="8"/>
        <v>3638.5705600000001</v>
      </c>
      <c r="H74" s="29">
        <v>0</v>
      </c>
      <c r="I74" s="30">
        <f t="shared" si="9"/>
        <v>175.52199999999999</v>
      </c>
      <c r="J74" s="31">
        <f t="shared" si="7"/>
        <v>20.729997151354247</v>
      </c>
      <c r="K74" s="78"/>
      <c r="L74" s="75"/>
      <c r="M74" s="31">
        <f t="shared" si="10"/>
        <v>38.972318599667545</v>
      </c>
      <c r="N74" s="31">
        <f t="shared" si="10"/>
        <v>24.405934671543584</v>
      </c>
      <c r="O74" s="31">
        <f t="shared" si="10"/>
        <v>22.262402248108941</v>
      </c>
      <c r="P74" s="31">
        <f t="shared" si="10"/>
        <v>24.139837742944863</v>
      </c>
      <c r="Q74" s="31">
        <f t="shared" si="10"/>
        <v>24.639348566913924</v>
      </c>
      <c r="R74" s="75"/>
      <c r="S74" s="73"/>
      <c r="T74" s="76"/>
    </row>
    <row r="75" spans="1:20" x14ac:dyDescent="0.25">
      <c r="A75" s="25">
        <v>42981.916670601851</v>
      </c>
      <c r="B75" s="26">
        <v>163.33199999999999</v>
      </c>
      <c r="C75" s="27">
        <v>2734.1776799999998</v>
      </c>
      <c r="D75" s="26">
        <v>7.41</v>
      </c>
      <c r="E75" s="27">
        <v>124.04400000000001</v>
      </c>
      <c r="F75" s="28">
        <f t="shared" si="8"/>
        <v>155.922</v>
      </c>
      <c r="G75" s="28">
        <f t="shared" si="8"/>
        <v>2610.1336799999999</v>
      </c>
      <c r="H75" s="29">
        <v>0</v>
      </c>
      <c r="I75" s="30">
        <f t="shared" si="9"/>
        <v>155.922</v>
      </c>
      <c r="J75" s="31">
        <f t="shared" si="7"/>
        <v>16.739996151922114</v>
      </c>
      <c r="K75" s="78"/>
      <c r="L75" s="75"/>
      <c r="M75" s="31">
        <f t="shared" si="10"/>
        <v>38.972318599667545</v>
      </c>
      <c r="N75" s="31">
        <f t="shared" si="10"/>
        <v>24.405934671543584</v>
      </c>
      <c r="O75" s="31">
        <f t="shared" si="10"/>
        <v>22.262402248108941</v>
      </c>
      <c r="P75" s="31">
        <f t="shared" si="10"/>
        <v>24.139837742944863</v>
      </c>
      <c r="Q75" s="31">
        <f t="shared" si="10"/>
        <v>24.639348566913924</v>
      </c>
      <c r="R75" s="75"/>
      <c r="S75" s="73"/>
      <c r="T75" s="76"/>
    </row>
    <row r="76" spans="1:20" x14ac:dyDescent="0.25">
      <c r="A76" s="25">
        <v>42981.958337326389</v>
      </c>
      <c r="B76" s="26">
        <v>101.04</v>
      </c>
      <c r="C76" s="27">
        <v>956.60880000000009</v>
      </c>
      <c r="D76" s="26">
        <v>0</v>
      </c>
      <c r="E76" s="27">
        <v>0</v>
      </c>
      <c r="F76" s="28">
        <f t="shared" si="8"/>
        <v>101.04</v>
      </c>
      <c r="G76" s="28">
        <f t="shared" si="8"/>
        <v>956.60880000000009</v>
      </c>
      <c r="H76" s="29">
        <v>0</v>
      </c>
      <c r="I76" s="30">
        <f t="shared" si="9"/>
        <v>101.04</v>
      </c>
      <c r="J76" s="31">
        <f t="shared" si="7"/>
        <v>9.4676247030878855</v>
      </c>
      <c r="K76" s="78"/>
      <c r="L76" s="75"/>
      <c r="M76" s="31">
        <f t="shared" si="10"/>
        <v>38.972318599667545</v>
      </c>
      <c r="N76" s="31">
        <f t="shared" si="10"/>
        <v>24.405934671543584</v>
      </c>
      <c r="O76" s="31">
        <f t="shared" si="10"/>
        <v>22.262402248108941</v>
      </c>
      <c r="P76" s="31">
        <f t="shared" si="10"/>
        <v>24.139837742944863</v>
      </c>
      <c r="Q76" s="31">
        <f t="shared" si="10"/>
        <v>24.639348566913924</v>
      </c>
      <c r="R76" s="75"/>
      <c r="S76" s="73"/>
      <c r="T76" s="76"/>
    </row>
    <row r="77" spans="1:20" x14ac:dyDescent="0.25">
      <c r="A77" s="25">
        <v>42982.000004050926</v>
      </c>
      <c r="B77" s="26">
        <v>92.14</v>
      </c>
      <c r="C77" s="27">
        <v>1563.6158</v>
      </c>
      <c r="D77" s="26">
        <v>0</v>
      </c>
      <c r="E77" s="27">
        <v>0</v>
      </c>
      <c r="F77" s="28">
        <f t="shared" si="8"/>
        <v>92.14</v>
      </c>
      <c r="G77" s="28">
        <f t="shared" si="8"/>
        <v>1563.6158</v>
      </c>
      <c r="H77" s="29">
        <v>0</v>
      </c>
      <c r="I77" s="30">
        <f t="shared" si="9"/>
        <v>92.14</v>
      </c>
      <c r="J77" s="31">
        <f t="shared" si="7"/>
        <v>16.97</v>
      </c>
      <c r="K77" s="78"/>
      <c r="L77" s="75"/>
      <c r="M77" s="31">
        <f t="shared" si="10"/>
        <v>38.972318599667545</v>
      </c>
      <c r="N77" s="31">
        <f t="shared" si="10"/>
        <v>24.405934671543584</v>
      </c>
      <c r="O77" s="31">
        <f t="shared" si="10"/>
        <v>22.262402248108941</v>
      </c>
      <c r="P77" s="31">
        <f t="shared" si="10"/>
        <v>24.139837742944863</v>
      </c>
      <c r="Q77" s="31">
        <f t="shared" si="10"/>
        <v>24.639348566913924</v>
      </c>
      <c r="R77" s="75"/>
      <c r="S77" s="73"/>
      <c r="T77" s="76"/>
    </row>
    <row r="78" spans="1:20" x14ac:dyDescent="0.25">
      <c r="A78" s="25">
        <v>42982.041670775463</v>
      </c>
      <c r="B78" s="26">
        <v>56.782999999999994</v>
      </c>
      <c r="C78" s="27">
        <v>858.792373</v>
      </c>
      <c r="D78" s="26">
        <v>0</v>
      </c>
      <c r="E78" s="27">
        <v>0</v>
      </c>
      <c r="F78" s="28">
        <f t="shared" si="8"/>
        <v>56.782999999999994</v>
      </c>
      <c r="G78" s="28">
        <f t="shared" si="8"/>
        <v>858.792373</v>
      </c>
      <c r="H78" s="29">
        <v>0</v>
      </c>
      <c r="I78" s="30">
        <f t="shared" si="9"/>
        <v>56.782999999999994</v>
      </c>
      <c r="J78" s="31">
        <f t="shared" si="7"/>
        <v>15.124110614092247</v>
      </c>
      <c r="K78" s="78"/>
      <c r="L78" s="75"/>
      <c r="M78" s="31">
        <f t="shared" si="10"/>
        <v>38.972318599667545</v>
      </c>
      <c r="N78" s="31">
        <f t="shared" si="10"/>
        <v>24.405934671543584</v>
      </c>
      <c r="O78" s="31">
        <f t="shared" si="10"/>
        <v>22.262402248108941</v>
      </c>
      <c r="P78" s="31">
        <f t="shared" si="10"/>
        <v>24.139837742944863</v>
      </c>
      <c r="Q78" s="31">
        <f t="shared" si="10"/>
        <v>24.639348566913924</v>
      </c>
      <c r="R78" s="75"/>
      <c r="S78" s="73"/>
      <c r="T78" s="76"/>
    </row>
    <row r="79" spans="1:20" x14ac:dyDescent="0.25">
      <c r="A79" s="25">
        <v>42982.0833375</v>
      </c>
      <c r="B79" s="26">
        <v>56.8</v>
      </c>
      <c r="C79" s="27">
        <v>731.58399999999995</v>
      </c>
      <c r="D79" s="26">
        <v>17.173999999999999</v>
      </c>
      <c r="E79" s="27">
        <v>221.20100000000002</v>
      </c>
      <c r="F79" s="28">
        <f t="shared" si="8"/>
        <v>39.625999999999998</v>
      </c>
      <c r="G79" s="28">
        <f t="shared" si="8"/>
        <v>510.38299999999992</v>
      </c>
      <c r="H79" s="29">
        <v>0</v>
      </c>
      <c r="I79" s="30">
        <f t="shared" si="9"/>
        <v>39.625999999999998</v>
      </c>
      <c r="J79" s="31">
        <f t="shared" si="7"/>
        <v>12.880003028314741</v>
      </c>
      <c r="K79" s="78"/>
      <c r="L79" s="75"/>
      <c r="M79" s="31">
        <f t="shared" si="10"/>
        <v>38.972318599667545</v>
      </c>
      <c r="N79" s="31">
        <f t="shared" si="10"/>
        <v>24.405934671543584</v>
      </c>
      <c r="O79" s="31">
        <f t="shared" si="10"/>
        <v>22.262402248108941</v>
      </c>
      <c r="P79" s="31">
        <f t="shared" si="10"/>
        <v>24.139837742944863</v>
      </c>
      <c r="Q79" s="31">
        <f t="shared" si="10"/>
        <v>24.639348566913924</v>
      </c>
      <c r="R79" s="75"/>
      <c r="S79" s="73"/>
      <c r="T79" s="76"/>
    </row>
    <row r="80" spans="1:20" x14ac:dyDescent="0.25">
      <c r="A80" s="25">
        <v>42982.125004224537</v>
      </c>
      <c r="B80" s="26">
        <v>22.292999999999999</v>
      </c>
      <c r="C80" s="27">
        <v>229.72013699999999</v>
      </c>
      <c r="D80" s="26">
        <v>0</v>
      </c>
      <c r="E80" s="27">
        <v>0</v>
      </c>
      <c r="F80" s="28">
        <f t="shared" si="8"/>
        <v>22.292999999999999</v>
      </c>
      <c r="G80" s="28">
        <f t="shared" si="8"/>
        <v>229.72013699999999</v>
      </c>
      <c r="H80" s="29">
        <v>0</v>
      </c>
      <c r="I80" s="30">
        <f t="shared" si="9"/>
        <v>22.292999999999999</v>
      </c>
      <c r="J80" s="31">
        <f t="shared" si="7"/>
        <v>10.304586058403983</v>
      </c>
      <c r="K80" s="78"/>
      <c r="L80" s="75"/>
      <c r="M80" s="31">
        <f t="shared" si="10"/>
        <v>38.972318599667545</v>
      </c>
      <c r="N80" s="31">
        <f t="shared" si="10"/>
        <v>24.405934671543584</v>
      </c>
      <c r="O80" s="31">
        <f t="shared" si="10"/>
        <v>22.262402248108941</v>
      </c>
      <c r="P80" s="31">
        <f t="shared" si="10"/>
        <v>24.139837742944863</v>
      </c>
      <c r="Q80" s="31">
        <f t="shared" si="10"/>
        <v>24.639348566913924</v>
      </c>
      <c r="R80" s="75"/>
      <c r="S80" s="73"/>
      <c r="T80" s="76"/>
    </row>
    <row r="81" spans="1:20" x14ac:dyDescent="0.25">
      <c r="A81" s="25">
        <v>42982.166670949075</v>
      </c>
      <c r="B81" s="26">
        <v>61.8</v>
      </c>
      <c r="C81" s="27">
        <v>610.58399999999995</v>
      </c>
      <c r="D81" s="26">
        <v>39.756</v>
      </c>
      <c r="E81" s="27">
        <v>392.78900000000004</v>
      </c>
      <c r="F81" s="28">
        <f t="shared" si="8"/>
        <v>22.043999999999997</v>
      </c>
      <c r="G81" s="28">
        <f t="shared" si="8"/>
        <v>217.7949999999999</v>
      </c>
      <c r="H81" s="29">
        <v>0</v>
      </c>
      <c r="I81" s="30">
        <f t="shared" si="9"/>
        <v>22.043999999999997</v>
      </c>
      <c r="J81" s="31">
        <f t="shared" si="7"/>
        <v>9.8800127018689867</v>
      </c>
      <c r="K81" s="78"/>
      <c r="L81" s="75"/>
      <c r="M81" s="31">
        <f t="shared" si="10"/>
        <v>38.972318599667545</v>
      </c>
      <c r="N81" s="31">
        <f t="shared" si="10"/>
        <v>24.405934671543584</v>
      </c>
      <c r="O81" s="31">
        <f t="shared" si="10"/>
        <v>22.262402248108941</v>
      </c>
      <c r="P81" s="31">
        <f t="shared" si="10"/>
        <v>24.139837742944863</v>
      </c>
      <c r="Q81" s="31">
        <f t="shared" si="10"/>
        <v>24.639348566913924</v>
      </c>
      <c r="R81" s="75"/>
      <c r="S81" s="73"/>
      <c r="T81" s="76"/>
    </row>
    <row r="82" spans="1:20" x14ac:dyDescent="0.25">
      <c r="A82" s="25">
        <v>42982.208337673612</v>
      </c>
      <c r="B82" s="26">
        <v>48.5</v>
      </c>
      <c r="C82" s="27">
        <v>456.87</v>
      </c>
      <c r="D82" s="26">
        <v>29.153000000000002</v>
      </c>
      <c r="E82" s="27">
        <v>274.62100000000004</v>
      </c>
      <c r="F82" s="28">
        <f t="shared" si="8"/>
        <v>19.346999999999998</v>
      </c>
      <c r="G82" s="28">
        <f t="shared" si="8"/>
        <v>182.24899999999997</v>
      </c>
      <c r="H82" s="29">
        <v>0</v>
      </c>
      <c r="I82" s="30">
        <f t="shared" si="9"/>
        <v>19.346999999999998</v>
      </c>
      <c r="J82" s="31">
        <f t="shared" si="7"/>
        <v>9.4200134387760368</v>
      </c>
      <c r="K82" s="78"/>
      <c r="L82" s="75"/>
      <c r="M82" s="31">
        <f t="shared" si="10"/>
        <v>38.972318599667545</v>
      </c>
      <c r="N82" s="31">
        <f t="shared" si="10"/>
        <v>24.405934671543584</v>
      </c>
      <c r="O82" s="31">
        <f t="shared" si="10"/>
        <v>22.262402248108941</v>
      </c>
      <c r="P82" s="31">
        <f t="shared" si="10"/>
        <v>24.139837742944863</v>
      </c>
      <c r="Q82" s="31">
        <f t="shared" si="10"/>
        <v>24.639348566913924</v>
      </c>
      <c r="R82" s="75"/>
      <c r="S82" s="73"/>
      <c r="T82" s="76"/>
    </row>
    <row r="83" spans="1:20" x14ac:dyDescent="0.25">
      <c r="A83" s="25">
        <v>42982.250004398149</v>
      </c>
      <c r="B83" s="26">
        <v>7.2</v>
      </c>
      <c r="C83" s="27">
        <v>71.863200000000006</v>
      </c>
      <c r="D83" s="26">
        <v>0</v>
      </c>
      <c r="E83" s="27">
        <v>0</v>
      </c>
      <c r="F83" s="28">
        <f t="shared" si="8"/>
        <v>7.2</v>
      </c>
      <c r="G83" s="28">
        <f t="shared" si="8"/>
        <v>71.863200000000006</v>
      </c>
      <c r="H83" s="29">
        <v>0</v>
      </c>
      <c r="I83" s="30">
        <f t="shared" si="9"/>
        <v>7.2</v>
      </c>
      <c r="J83" s="31">
        <f t="shared" si="7"/>
        <v>9.9809999999999999</v>
      </c>
      <c r="K83" s="78"/>
      <c r="L83" s="75"/>
      <c r="M83" s="31">
        <f t="shared" si="10"/>
        <v>38.972318599667545</v>
      </c>
      <c r="N83" s="31">
        <f t="shared" si="10"/>
        <v>24.405934671543584</v>
      </c>
      <c r="O83" s="31">
        <f t="shared" si="10"/>
        <v>22.262402248108941</v>
      </c>
      <c r="P83" s="31">
        <f t="shared" si="10"/>
        <v>24.139837742944863</v>
      </c>
      <c r="Q83" s="31">
        <f t="shared" si="10"/>
        <v>24.639348566913924</v>
      </c>
      <c r="R83" s="75"/>
      <c r="S83" s="73"/>
      <c r="T83" s="76"/>
    </row>
    <row r="84" spans="1:20" x14ac:dyDescent="0.25">
      <c r="A84" s="25">
        <v>42982.291671122686</v>
      </c>
      <c r="B84" s="26">
        <v>13.2</v>
      </c>
      <c r="C84" s="27">
        <v>136.88399999999999</v>
      </c>
      <c r="D84" s="26">
        <v>0</v>
      </c>
      <c r="E84" s="27">
        <v>0</v>
      </c>
      <c r="F84" s="28">
        <f t="shared" si="8"/>
        <v>13.2</v>
      </c>
      <c r="G84" s="28">
        <f t="shared" si="8"/>
        <v>136.88399999999999</v>
      </c>
      <c r="H84" s="29">
        <v>0</v>
      </c>
      <c r="I84" s="30">
        <f t="shared" si="9"/>
        <v>13.2</v>
      </c>
      <c r="J84" s="31">
        <f t="shared" si="7"/>
        <v>10.37</v>
      </c>
      <c r="K84" s="78"/>
      <c r="L84" s="75"/>
      <c r="M84" s="31">
        <f t="shared" si="10"/>
        <v>38.972318599667545</v>
      </c>
      <c r="N84" s="31">
        <f t="shared" si="10"/>
        <v>24.405934671543584</v>
      </c>
      <c r="O84" s="31">
        <f t="shared" si="10"/>
        <v>22.262402248108941</v>
      </c>
      <c r="P84" s="31">
        <f t="shared" si="10"/>
        <v>24.139837742944863</v>
      </c>
      <c r="Q84" s="31">
        <f t="shared" si="10"/>
        <v>24.639348566913924</v>
      </c>
      <c r="R84" s="75"/>
      <c r="S84" s="73"/>
      <c r="T84" s="76"/>
    </row>
    <row r="85" spans="1:20" x14ac:dyDescent="0.25">
      <c r="A85" s="25">
        <v>42982.333337847223</v>
      </c>
      <c r="B85" s="26">
        <v>53.9</v>
      </c>
      <c r="C85" s="27">
        <v>649.495</v>
      </c>
      <c r="D85" s="26">
        <v>0</v>
      </c>
      <c r="E85" s="27">
        <v>0</v>
      </c>
      <c r="F85" s="28">
        <f t="shared" si="8"/>
        <v>53.9</v>
      </c>
      <c r="G85" s="28">
        <f t="shared" si="8"/>
        <v>649.495</v>
      </c>
      <c r="H85" s="29">
        <v>0</v>
      </c>
      <c r="I85" s="30">
        <f t="shared" si="9"/>
        <v>53.9</v>
      </c>
      <c r="J85" s="31">
        <f t="shared" si="7"/>
        <v>12.05</v>
      </c>
      <c r="K85" s="78"/>
      <c r="L85" s="75"/>
      <c r="M85" s="31">
        <f t="shared" si="10"/>
        <v>38.972318599667545</v>
      </c>
      <c r="N85" s="31">
        <f t="shared" si="10"/>
        <v>24.405934671543584</v>
      </c>
      <c r="O85" s="31">
        <f t="shared" si="10"/>
        <v>22.262402248108941</v>
      </c>
      <c r="P85" s="31">
        <f t="shared" si="10"/>
        <v>24.139837742944863</v>
      </c>
      <c r="Q85" s="31">
        <f t="shared" si="10"/>
        <v>24.639348566913924</v>
      </c>
      <c r="R85" s="75"/>
      <c r="S85" s="73"/>
      <c r="T85" s="76"/>
    </row>
    <row r="86" spans="1:20" x14ac:dyDescent="0.25">
      <c r="A86" s="25">
        <v>42982.375004571761</v>
      </c>
      <c r="B86" s="26">
        <v>16.7</v>
      </c>
      <c r="C86" s="27">
        <v>265.697</v>
      </c>
      <c r="D86" s="26">
        <v>0</v>
      </c>
      <c r="E86" s="27">
        <v>0</v>
      </c>
      <c r="F86" s="28">
        <f t="shared" si="8"/>
        <v>16.7</v>
      </c>
      <c r="G86" s="28">
        <f t="shared" si="8"/>
        <v>265.697</v>
      </c>
      <c r="H86" s="29">
        <v>0</v>
      </c>
      <c r="I86" s="30">
        <f t="shared" si="9"/>
        <v>16.7</v>
      </c>
      <c r="J86" s="31">
        <f t="shared" si="7"/>
        <v>15.91</v>
      </c>
      <c r="K86" s="78"/>
      <c r="L86" s="75"/>
      <c r="M86" s="31">
        <f t="shared" si="10"/>
        <v>38.972318599667545</v>
      </c>
      <c r="N86" s="31">
        <f t="shared" si="10"/>
        <v>24.405934671543584</v>
      </c>
      <c r="O86" s="31">
        <f t="shared" si="10"/>
        <v>22.262402248108941</v>
      </c>
      <c r="P86" s="31">
        <f t="shared" si="10"/>
        <v>24.139837742944863</v>
      </c>
      <c r="Q86" s="31">
        <f t="shared" si="10"/>
        <v>24.639348566913924</v>
      </c>
      <c r="R86" s="75"/>
      <c r="S86" s="73"/>
      <c r="T86" s="76"/>
    </row>
    <row r="87" spans="1:20" x14ac:dyDescent="0.25">
      <c r="A87" s="25">
        <v>42982.416671296298</v>
      </c>
      <c r="B87" s="26">
        <v>99.9</v>
      </c>
      <c r="C87" s="27">
        <v>1896.1020000000001</v>
      </c>
      <c r="D87" s="26">
        <v>79.307000000000002</v>
      </c>
      <c r="E87" s="27">
        <v>1505.2470000000001</v>
      </c>
      <c r="F87" s="28">
        <f t="shared" si="8"/>
        <v>20.593000000000004</v>
      </c>
      <c r="G87" s="28">
        <f t="shared" si="8"/>
        <v>390.85500000000002</v>
      </c>
      <c r="H87" s="29">
        <v>0</v>
      </c>
      <c r="I87" s="30">
        <f t="shared" si="9"/>
        <v>20.593000000000004</v>
      </c>
      <c r="J87" s="31">
        <f t="shared" si="7"/>
        <v>18.979993201573347</v>
      </c>
      <c r="K87" s="78"/>
      <c r="L87" s="75"/>
      <c r="M87" s="31">
        <f t="shared" si="10"/>
        <v>38.972318599667545</v>
      </c>
      <c r="N87" s="31">
        <f t="shared" si="10"/>
        <v>24.405934671543584</v>
      </c>
      <c r="O87" s="31">
        <f t="shared" si="10"/>
        <v>22.262402248108941</v>
      </c>
      <c r="P87" s="31">
        <f t="shared" si="10"/>
        <v>24.139837742944863</v>
      </c>
      <c r="Q87" s="31">
        <f t="shared" si="10"/>
        <v>24.639348566913924</v>
      </c>
      <c r="R87" s="75"/>
      <c r="S87" s="73"/>
      <c r="T87" s="76"/>
    </row>
    <row r="88" spans="1:20" x14ac:dyDescent="0.25">
      <c r="A88" s="25">
        <v>42982.458338020835</v>
      </c>
      <c r="B88" s="26">
        <v>110.7</v>
      </c>
      <c r="C88" s="27">
        <v>2273.7779999999998</v>
      </c>
      <c r="D88" s="26">
        <v>49.557000000000002</v>
      </c>
      <c r="E88" s="27">
        <v>1017.9010000000001</v>
      </c>
      <c r="F88" s="28">
        <f t="shared" si="8"/>
        <v>61.143000000000001</v>
      </c>
      <c r="G88" s="28">
        <f t="shared" si="8"/>
        <v>1255.8769999999997</v>
      </c>
      <c r="H88" s="29">
        <v>0</v>
      </c>
      <c r="I88" s="30">
        <f t="shared" si="9"/>
        <v>61.143000000000001</v>
      </c>
      <c r="J88" s="31">
        <f t="shared" si="7"/>
        <v>20.539996401877563</v>
      </c>
      <c r="K88" s="78"/>
      <c r="L88" s="75"/>
      <c r="M88" s="31">
        <f t="shared" ref="M88:Q103" si="11">M87</f>
        <v>38.972318599667545</v>
      </c>
      <c r="N88" s="31">
        <f t="shared" si="11"/>
        <v>24.405934671543584</v>
      </c>
      <c r="O88" s="31">
        <f t="shared" si="11"/>
        <v>22.262402248108941</v>
      </c>
      <c r="P88" s="31">
        <f t="shared" si="11"/>
        <v>24.139837742944863</v>
      </c>
      <c r="Q88" s="31">
        <f t="shared" si="11"/>
        <v>24.639348566913924</v>
      </c>
      <c r="R88" s="75"/>
      <c r="S88" s="73"/>
      <c r="T88" s="76"/>
    </row>
    <row r="89" spans="1:20" x14ac:dyDescent="0.25">
      <c r="A89" s="25">
        <v>42982.500004745372</v>
      </c>
      <c r="B89" s="26">
        <v>104.381</v>
      </c>
      <c r="C89" s="27">
        <v>2167.8047200000001</v>
      </c>
      <c r="D89" s="26">
        <v>0</v>
      </c>
      <c r="E89" s="27">
        <v>0</v>
      </c>
      <c r="F89" s="28">
        <f t="shared" si="8"/>
        <v>104.381</v>
      </c>
      <c r="G89" s="28">
        <f t="shared" si="8"/>
        <v>2167.8047200000001</v>
      </c>
      <c r="H89" s="29">
        <v>0</v>
      </c>
      <c r="I89" s="30">
        <f t="shared" si="9"/>
        <v>104.381</v>
      </c>
      <c r="J89" s="31">
        <f t="shared" si="7"/>
        <v>20.768192678744217</v>
      </c>
      <c r="K89" s="78"/>
      <c r="L89" s="75"/>
      <c r="M89" s="31">
        <f t="shared" si="11"/>
        <v>38.972318599667545</v>
      </c>
      <c r="N89" s="31">
        <f t="shared" si="11"/>
        <v>24.405934671543584</v>
      </c>
      <c r="O89" s="31">
        <f t="shared" si="11"/>
        <v>22.262402248108941</v>
      </c>
      <c r="P89" s="31">
        <f t="shared" si="11"/>
        <v>24.139837742944863</v>
      </c>
      <c r="Q89" s="31">
        <f t="shared" si="11"/>
        <v>24.639348566913924</v>
      </c>
      <c r="R89" s="75"/>
      <c r="S89" s="73"/>
      <c r="T89" s="76"/>
    </row>
    <row r="90" spans="1:20" x14ac:dyDescent="0.25">
      <c r="A90" s="25">
        <v>42982.541671469909</v>
      </c>
      <c r="B90" s="26">
        <v>244.19399999999999</v>
      </c>
      <c r="C90" s="27">
        <v>4441.88886</v>
      </c>
      <c r="D90" s="26">
        <v>80.58</v>
      </c>
      <c r="E90" s="27">
        <v>1465.75</v>
      </c>
      <c r="F90" s="28">
        <f t="shared" si="8"/>
        <v>163.61399999999998</v>
      </c>
      <c r="G90" s="28">
        <f t="shared" si="8"/>
        <v>2976.13886</v>
      </c>
      <c r="H90" s="29">
        <v>0</v>
      </c>
      <c r="I90" s="30">
        <f t="shared" si="9"/>
        <v>163.61399999999998</v>
      </c>
      <c r="J90" s="31">
        <f t="shared" si="7"/>
        <v>18.190001222389284</v>
      </c>
      <c r="K90" s="78"/>
      <c r="L90" s="75"/>
      <c r="M90" s="31">
        <f t="shared" si="11"/>
        <v>38.972318599667545</v>
      </c>
      <c r="N90" s="31">
        <f t="shared" si="11"/>
        <v>24.405934671543584</v>
      </c>
      <c r="O90" s="31">
        <f t="shared" si="11"/>
        <v>22.262402248108941</v>
      </c>
      <c r="P90" s="31">
        <f t="shared" si="11"/>
        <v>24.139837742944863</v>
      </c>
      <c r="Q90" s="31">
        <f t="shared" si="11"/>
        <v>24.639348566913924</v>
      </c>
      <c r="R90" s="75"/>
      <c r="S90" s="73"/>
      <c r="T90" s="76"/>
    </row>
    <row r="91" spans="1:20" x14ac:dyDescent="0.25">
      <c r="A91" s="25">
        <v>42982.583338194447</v>
      </c>
      <c r="B91" s="26">
        <v>239.577</v>
      </c>
      <c r="C91" s="27">
        <v>4604.6699399999998</v>
      </c>
      <c r="D91" s="26">
        <v>37.700000000000003</v>
      </c>
      <c r="E91" s="27">
        <v>724.59400000000005</v>
      </c>
      <c r="F91" s="28">
        <f t="shared" si="8"/>
        <v>201.87700000000001</v>
      </c>
      <c r="G91" s="28">
        <f t="shared" si="8"/>
        <v>3880.0759399999997</v>
      </c>
      <c r="H91" s="29">
        <v>0</v>
      </c>
      <c r="I91" s="30">
        <f t="shared" si="9"/>
        <v>201.87700000000001</v>
      </c>
      <c r="J91" s="31">
        <f t="shared" si="7"/>
        <v>19.22</v>
      </c>
      <c r="K91" s="78"/>
      <c r="L91" s="75"/>
      <c r="M91" s="31">
        <f t="shared" si="11"/>
        <v>38.972318599667545</v>
      </c>
      <c r="N91" s="31">
        <f t="shared" si="11"/>
        <v>24.405934671543584</v>
      </c>
      <c r="O91" s="31">
        <f t="shared" si="11"/>
        <v>22.262402248108941</v>
      </c>
      <c r="P91" s="31">
        <f t="shared" si="11"/>
        <v>24.139837742944863</v>
      </c>
      <c r="Q91" s="31">
        <f t="shared" si="11"/>
        <v>24.639348566913924</v>
      </c>
      <c r="R91" s="75"/>
      <c r="S91" s="73"/>
      <c r="T91" s="76"/>
    </row>
    <row r="92" spans="1:20" x14ac:dyDescent="0.25">
      <c r="A92" s="25">
        <v>42982.625004918984</v>
      </c>
      <c r="B92" s="26">
        <v>175.08500000000001</v>
      </c>
      <c r="C92" s="27">
        <v>3722.3071</v>
      </c>
      <c r="D92" s="26">
        <v>0</v>
      </c>
      <c r="E92" s="27">
        <v>0</v>
      </c>
      <c r="F92" s="28">
        <f t="shared" si="8"/>
        <v>175.08500000000001</v>
      </c>
      <c r="G92" s="28">
        <f t="shared" si="8"/>
        <v>3722.3071</v>
      </c>
      <c r="H92" s="29">
        <v>0</v>
      </c>
      <c r="I92" s="30">
        <f t="shared" si="9"/>
        <v>175.08500000000001</v>
      </c>
      <c r="J92" s="31">
        <f t="shared" si="7"/>
        <v>21.259999999999998</v>
      </c>
      <c r="K92" s="78"/>
      <c r="L92" s="75"/>
      <c r="M92" s="31">
        <f t="shared" si="11"/>
        <v>38.972318599667545</v>
      </c>
      <c r="N92" s="31">
        <f t="shared" si="11"/>
        <v>24.405934671543584</v>
      </c>
      <c r="O92" s="31">
        <f t="shared" si="11"/>
        <v>22.262402248108941</v>
      </c>
      <c r="P92" s="31">
        <f t="shared" si="11"/>
        <v>24.139837742944863</v>
      </c>
      <c r="Q92" s="31">
        <f t="shared" si="11"/>
        <v>24.639348566913924</v>
      </c>
      <c r="R92" s="75"/>
      <c r="S92" s="73"/>
      <c r="T92" s="76"/>
    </row>
    <row r="93" spans="1:20" x14ac:dyDescent="0.25">
      <c r="A93" s="25">
        <v>42982.666671643521</v>
      </c>
      <c r="B93" s="26">
        <v>121.881</v>
      </c>
      <c r="C93" s="27">
        <v>2705.7582000000002</v>
      </c>
      <c r="D93" s="26">
        <v>0</v>
      </c>
      <c r="E93" s="27">
        <v>0</v>
      </c>
      <c r="F93" s="28">
        <f t="shared" si="8"/>
        <v>121.881</v>
      </c>
      <c r="G93" s="28">
        <f t="shared" si="8"/>
        <v>2705.7582000000002</v>
      </c>
      <c r="H93" s="29">
        <v>0</v>
      </c>
      <c r="I93" s="30">
        <f t="shared" si="9"/>
        <v>121.881</v>
      </c>
      <c r="J93" s="31">
        <f t="shared" si="7"/>
        <v>22.200000000000003</v>
      </c>
      <c r="K93" s="78"/>
      <c r="L93" s="75"/>
      <c r="M93" s="31">
        <f t="shared" si="11"/>
        <v>38.972318599667545</v>
      </c>
      <c r="N93" s="31">
        <f t="shared" si="11"/>
        <v>24.405934671543584</v>
      </c>
      <c r="O93" s="31">
        <f t="shared" si="11"/>
        <v>22.262402248108941</v>
      </c>
      <c r="P93" s="31">
        <f t="shared" si="11"/>
        <v>24.139837742944863</v>
      </c>
      <c r="Q93" s="31">
        <f t="shared" si="11"/>
        <v>24.639348566913924</v>
      </c>
      <c r="R93" s="75"/>
      <c r="S93" s="73"/>
      <c r="T93" s="76"/>
    </row>
    <row r="94" spans="1:20" x14ac:dyDescent="0.25">
      <c r="A94" s="25">
        <v>42982.708338368058</v>
      </c>
      <c r="B94" s="26">
        <v>48.956000000000003</v>
      </c>
      <c r="C94" s="27">
        <v>1616.03756</v>
      </c>
      <c r="D94" s="26">
        <v>19.25</v>
      </c>
      <c r="E94" s="27">
        <v>635.44299999999998</v>
      </c>
      <c r="F94" s="28">
        <f t="shared" si="8"/>
        <v>29.706000000000003</v>
      </c>
      <c r="G94" s="28">
        <f t="shared" si="8"/>
        <v>980.59456</v>
      </c>
      <c r="H94" s="29">
        <v>0</v>
      </c>
      <c r="I94" s="30">
        <f t="shared" si="9"/>
        <v>29.706000000000003</v>
      </c>
      <c r="J94" s="31">
        <f t="shared" si="7"/>
        <v>33.009983168383485</v>
      </c>
      <c r="K94" s="78"/>
      <c r="L94" s="75"/>
      <c r="M94" s="31">
        <f t="shared" si="11"/>
        <v>38.972318599667545</v>
      </c>
      <c r="N94" s="31">
        <f t="shared" si="11"/>
        <v>24.405934671543584</v>
      </c>
      <c r="O94" s="31">
        <f t="shared" si="11"/>
        <v>22.262402248108941</v>
      </c>
      <c r="P94" s="31">
        <f t="shared" si="11"/>
        <v>24.139837742944863</v>
      </c>
      <c r="Q94" s="31">
        <f t="shared" si="11"/>
        <v>24.639348566913924</v>
      </c>
      <c r="R94" s="75"/>
      <c r="S94" s="73"/>
      <c r="T94" s="76"/>
    </row>
    <row r="95" spans="1:20" x14ac:dyDescent="0.25">
      <c r="A95" s="25">
        <v>42982.750005092596</v>
      </c>
      <c r="B95" s="26">
        <v>51.975999999999999</v>
      </c>
      <c r="C95" s="27">
        <v>1655.4356</v>
      </c>
      <c r="D95" s="26">
        <v>51.975999999999999</v>
      </c>
      <c r="E95" s="27">
        <v>1655.4360000000001</v>
      </c>
      <c r="F95" s="28">
        <f t="shared" si="8"/>
        <v>0</v>
      </c>
      <c r="G95" s="28">
        <f t="shared" si="8"/>
        <v>-4.0000000012696546E-4</v>
      </c>
      <c r="H95" s="29">
        <v>0</v>
      </c>
      <c r="I95" s="30">
        <f t="shared" si="9"/>
        <v>0</v>
      </c>
      <c r="J95" s="31">
        <f t="shared" si="7"/>
        <v>0</v>
      </c>
      <c r="K95" s="78"/>
      <c r="L95" s="75"/>
      <c r="M95" s="31">
        <f t="shared" si="11"/>
        <v>38.972318599667545</v>
      </c>
      <c r="N95" s="31">
        <f t="shared" si="11"/>
        <v>24.405934671543584</v>
      </c>
      <c r="O95" s="31">
        <f t="shared" si="11"/>
        <v>22.262402248108941</v>
      </c>
      <c r="P95" s="31">
        <f t="shared" si="11"/>
        <v>24.139837742944863</v>
      </c>
      <c r="Q95" s="31">
        <f t="shared" si="11"/>
        <v>24.639348566913924</v>
      </c>
      <c r="R95" s="75"/>
      <c r="S95" s="73"/>
      <c r="T95" s="76"/>
    </row>
    <row r="96" spans="1:20" x14ac:dyDescent="0.25">
      <c r="A96" s="25">
        <v>42982.791671817133</v>
      </c>
      <c r="B96" s="26">
        <v>0</v>
      </c>
      <c r="C96" s="27">
        <v>0</v>
      </c>
      <c r="D96" s="26">
        <v>0</v>
      </c>
      <c r="E96" s="27">
        <v>0</v>
      </c>
      <c r="F96" s="28">
        <f t="shared" si="8"/>
        <v>0</v>
      </c>
      <c r="G96" s="28">
        <f t="shared" si="8"/>
        <v>0</v>
      </c>
      <c r="H96" s="29">
        <v>0</v>
      </c>
      <c r="I96" s="30">
        <f t="shared" si="9"/>
        <v>0</v>
      </c>
      <c r="J96" s="31">
        <f t="shared" si="7"/>
        <v>0</v>
      </c>
      <c r="K96" s="78"/>
      <c r="L96" s="75"/>
      <c r="M96" s="31">
        <f t="shared" si="11"/>
        <v>38.972318599667545</v>
      </c>
      <c r="N96" s="31">
        <f t="shared" si="11"/>
        <v>24.405934671543584</v>
      </c>
      <c r="O96" s="31">
        <f t="shared" si="11"/>
        <v>22.262402248108941</v>
      </c>
      <c r="P96" s="31">
        <f t="shared" si="11"/>
        <v>24.139837742944863</v>
      </c>
      <c r="Q96" s="31">
        <f t="shared" si="11"/>
        <v>24.639348566913924</v>
      </c>
      <c r="R96" s="75"/>
      <c r="S96" s="73"/>
      <c r="T96" s="76"/>
    </row>
    <row r="97" spans="1:20" x14ac:dyDescent="0.25">
      <c r="A97" s="25">
        <v>42982.83333854167</v>
      </c>
      <c r="B97" s="26">
        <v>17.085999999999999</v>
      </c>
      <c r="C97" s="27">
        <v>399.47068000000002</v>
      </c>
      <c r="D97" s="26">
        <v>0</v>
      </c>
      <c r="E97" s="27">
        <v>0</v>
      </c>
      <c r="F97" s="28">
        <f t="shared" si="8"/>
        <v>17.085999999999999</v>
      </c>
      <c r="G97" s="28">
        <f t="shared" si="8"/>
        <v>399.47068000000002</v>
      </c>
      <c r="H97" s="29">
        <v>0</v>
      </c>
      <c r="I97" s="30">
        <f t="shared" si="9"/>
        <v>17.085999999999999</v>
      </c>
      <c r="J97" s="31">
        <f t="shared" si="7"/>
        <v>23.380000000000003</v>
      </c>
      <c r="K97" s="78"/>
      <c r="L97" s="75"/>
      <c r="M97" s="31">
        <f t="shared" si="11"/>
        <v>38.972318599667545</v>
      </c>
      <c r="N97" s="31">
        <f t="shared" si="11"/>
        <v>24.405934671543584</v>
      </c>
      <c r="O97" s="31">
        <f t="shared" si="11"/>
        <v>22.262402248108941</v>
      </c>
      <c r="P97" s="31">
        <f t="shared" si="11"/>
        <v>24.139837742944863</v>
      </c>
      <c r="Q97" s="31">
        <f t="shared" si="11"/>
        <v>24.639348566913924</v>
      </c>
      <c r="R97" s="75"/>
      <c r="S97" s="73"/>
      <c r="T97" s="76"/>
    </row>
    <row r="98" spans="1:20" x14ac:dyDescent="0.25">
      <c r="A98" s="25">
        <v>42982.875005266207</v>
      </c>
      <c r="B98" s="26">
        <v>78.018000000000001</v>
      </c>
      <c r="C98" s="27">
        <v>2619.8444399999998</v>
      </c>
      <c r="D98" s="26">
        <v>78.018000000000001</v>
      </c>
      <c r="E98" s="27">
        <v>2619.8440000000001</v>
      </c>
      <c r="F98" s="28">
        <f t="shared" si="8"/>
        <v>0</v>
      </c>
      <c r="G98" s="28">
        <f t="shared" si="8"/>
        <v>4.3999999979860149E-4</v>
      </c>
      <c r="H98" s="29">
        <v>0</v>
      </c>
      <c r="I98" s="30">
        <f t="shared" si="9"/>
        <v>0</v>
      </c>
      <c r="J98" s="31">
        <f t="shared" si="7"/>
        <v>0</v>
      </c>
      <c r="K98" s="78"/>
      <c r="L98" s="75"/>
      <c r="M98" s="31">
        <f t="shared" si="11"/>
        <v>38.972318599667545</v>
      </c>
      <c r="N98" s="31">
        <f t="shared" si="11"/>
        <v>24.405934671543584</v>
      </c>
      <c r="O98" s="31">
        <f t="shared" si="11"/>
        <v>22.262402248108941</v>
      </c>
      <c r="P98" s="31">
        <f t="shared" si="11"/>
        <v>24.139837742944863</v>
      </c>
      <c r="Q98" s="31">
        <f t="shared" si="11"/>
        <v>24.639348566913924</v>
      </c>
      <c r="R98" s="75"/>
      <c r="S98" s="73"/>
      <c r="T98" s="76"/>
    </row>
    <row r="99" spans="1:20" x14ac:dyDescent="0.25">
      <c r="A99" s="25">
        <v>42982.916671990744</v>
      </c>
      <c r="B99" s="26">
        <v>25.373000000000001</v>
      </c>
      <c r="C99" s="27">
        <v>574.44471999999996</v>
      </c>
      <c r="D99" s="26">
        <v>0</v>
      </c>
      <c r="E99" s="27">
        <v>0</v>
      </c>
      <c r="F99" s="28">
        <f t="shared" si="8"/>
        <v>25.373000000000001</v>
      </c>
      <c r="G99" s="28">
        <f t="shared" si="8"/>
        <v>574.44471999999996</v>
      </c>
      <c r="H99" s="29">
        <v>0</v>
      </c>
      <c r="I99" s="30">
        <f t="shared" si="9"/>
        <v>25.373000000000001</v>
      </c>
      <c r="J99" s="31">
        <f t="shared" si="7"/>
        <v>22.639999999999997</v>
      </c>
      <c r="K99" s="78"/>
      <c r="L99" s="75"/>
      <c r="M99" s="31">
        <f t="shared" si="11"/>
        <v>38.972318599667545</v>
      </c>
      <c r="N99" s="31">
        <f t="shared" si="11"/>
        <v>24.405934671543584</v>
      </c>
      <c r="O99" s="31">
        <f t="shared" si="11"/>
        <v>22.262402248108941</v>
      </c>
      <c r="P99" s="31">
        <f t="shared" si="11"/>
        <v>24.139837742944863</v>
      </c>
      <c r="Q99" s="31">
        <f t="shared" si="11"/>
        <v>24.639348566913924</v>
      </c>
      <c r="R99" s="75"/>
      <c r="S99" s="73"/>
      <c r="T99" s="76"/>
    </row>
    <row r="100" spans="1:20" x14ac:dyDescent="0.25">
      <c r="A100" s="25">
        <v>42982.958338715274</v>
      </c>
      <c r="B100" s="26">
        <v>105.11</v>
      </c>
      <c r="C100" s="27">
        <v>2279.8359</v>
      </c>
      <c r="D100" s="26">
        <v>0</v>
      </c>
      <c r="E100" s="27">
        <v>0</v>
      </c>
      <c r="F100" s="28">
        <f t="shared" si="8"/>
        <v>105.11</v>
      </c>
      <c r="G100" s="28">
        <f t="shared" si="8"/>
        <v>2279.8359</v>
      </c>
      <c r="H100" s="29">
        <v>0</v>
      </c>
      <c r="I100" s="30">
        <f t="shared" si="9"/>
        <v>105.11</v>
      </c>
      <c r="J100" s="31">
        <f t="shared" si="7"/>
        <v>21.69</v>
      </c>
      <c r="K100" s="78"/>
      <c r="L100" s="75"/>
      <c r="M100" s="31">
        <f t="shared" si="11"/>
        <v>38.972318599667545</v>
      </c>
      <c r="N100" s="31">
        <f t="shared" si="11"/>
        <v>24.405934671543584</v>
      </c>
      <c r="O100" s="31">
        <f t="shared" si="11"/>
        <v>22.262402248108941</v>
      </c>
      <c r="P100" s="31">
        <f t="shared" si="11"/>
        <v>24.139837742944863</v>
      </c>
      <c r="Q100" s="31">
        <f t="shared" si="11"/>
        <v>24.639348566913924</v>
      </c>
      <c r="R100" s="75"/>
      <c r="S100" s="73"/>
      <c r="T100" s="76"/>
    </row>
    <row r="101" spans="1:20" x14ac:dyDescent="0.25">
      <c r="A101" s="25">
        <v>42983.000005439812</v>
      </c>
      <c r="B101" s="26">
        <v>207.6</v>
      </c>
      <c r="C101" s="27">
        <v>4129.1639999999998</v>
      </c>
      <c r="D101" s="26">
        <v>138.02200000000002</v>
      </c>
      <c r="E101" s="27">
        <v>2745.2580000000003</v>
      </c>
      <c r="F101" s="28">
        <f t="shared" si="8"/>
        <v>69.577999999999975</v>
      </c>
      <c r="G101" s="28">
        <f t="shared" si="8"/>
        <v>1383.9059999999995</v>
      </c>
      <c r="H101" s="29">
        <v>0</v>
      </c>
      <c r="I101" s="30">
        <f t="shared" si="9"/>
        <v>69.577999999999975</v>
      </c>
      <c r="J101" s="31">
        <f t="shared" si="7"/>
        <v>19.889993963609186</v>
      </c>
      <c r="K101" s="78"/>
      <c r="L101" s="75"/>
      <c r="M101" s="31">
        <f t="shared" si="11"/>
        <v>38.972318599667545</v>
      </c>
      <c r="N101" s="31">
        <f t="shared" si="11"/>
        <v>24.405934671543584</v>
      </c>
      <c r="O101" s="31">
        <f t="shared" si="11"/>
        <v>22.262402248108941</v>
      </c>
      <c r="P101" s="31">
        <f t="shared" si="11"/>
        <v>24.139837742944863</v>
      </c>
      <c r="Q101" s="31">
        <f t="shared" si="11"/>
        <v>24.639348566913924</v>
      </c>
      <c r="R101" s="75"/>
      <c r="S101" s="73"/>
      <c r="T101" s="76"/>
    </row>
    <row r="102" spans="1:20" x14ac:dyDescent="0.25">
      <c r="A102" s="25">
        <v>42983.041672164349</v>
      </c>
      <c r="B102" s="26">
        <v>60.3</v>
      </c>
      <c r="C102" s="27">
        <v>1123.3889999999999</v>
      </c>
      <c r="D102" s="26">
        <v>41.068000000000005</v>
      </c>
      <c r="E102" s="27">
        <v>765.09699999999998</v>
      </c>
      <c r="F102" s="28">
        <f t="shared" si="8"/>
        <v>19.231999999999992</v>
      </c>
      <c r="G102" s="28">
        <f t="shared" si="8"/>
        <v>358.29199999999992</v>
      </c>
      <c r="H102" s="29">
        <v>0</v>
      </c>
      <c r="I102" s="30">
        <f t="shared" si="9"/>
        <v>19.231999999999992</v>
      </c>
      <c r="J102" s="31">
        <f t="shared" si="7"/>
        <v>18.629991680532449</v>
      </c>
      <c r="K102" s="78"/>
      <c r="L102" s="75"/>
      <c r="M102" s="31">
        <f t="shared" si="11"/>
        <v>38.972318599667545</v>
      </c>
      <c r="N102" s="31">
        <f t="shared" si="11"/>
        <v>24.405934671543584</v>
      </c>
      <c r="O102" s="31">
        <f t="shared" si="11"/>
        <v>22.262402248108941</v>
      </c>
      <c r="P102" s="31">
        <f t="shared" si="11"/>
        <v>24.139837742944863</v>
      </c>
      <c r="Q102" s="31">
        <f t="shared" si="11"/>
        <v>24.639348566913924</v>
      </c>
      <c r="R102" s="75"/>
      <c r="S102" s="73"/>
      <c r="T102" s="76"/>
    </row>
    <row r="103" spans="1:20" x14ac:dyDescent="0.25">
      <c r="A103" s="25">
        <v>42983.083338888886</v>
      </c>
      <c r="B103" s="26">
        <v>46.1</v>
      </c>
      <c r="C103" s="27">
        <v>785.54399999999998</v>
      </c>
      <c r="D103" s="26">
        <v>0</v>
      </c>
      <c r="E103" s="27">
        <v>0</v>
      </c>
      <c r="F103" s="28">
        <f t="shared" si="8"/>
        <v>46.1</v>
      </c>
      <c r="G103" s="28">
        <f t="shared" si="8"/>
        <v>785.54399999999998</v>
      </c>
      <c r="H103" s="29">
        <v>0</v>
      </c>
      <c r="I103" s="30">
        <f t="shared" si="9"/>
        <v>46.1</v>
      </c>
      <c r="J103" s="31">
        <f t="shared" si="7"/>
        <v>17.04</v>
      </c>
      <c r="K103" s="78"/>
      <c r="L103" s="75"/>
      <c r="M103" s="31">
        <f t="shared" si="11"/>
        <v>38.972318599667545</v>
      </c>
      <c r="N103" s="31">
        <f t="shared" si="11"/>
        <v>24.405934671543584</v>
      </c>
      <c r="O103" s="31">
        <f t="shared" si="11"/>
        <v>22.262402248108941</v>
      </c>
      <c r="P103" s="31">
        <f t="shared" si="11"/>
        <v>24.139837742944863</v>
      </c>
      <c r="Q103" s="31">
        <f t="shared" si="11"/>
        <v>24.639348566913924</v>
      </c>
      <c r="R103" s="75"/>
      <c r="S103" s="73"/>
      <c r="T103" s="76"/>
    </row>
    <row r="104" spans="1:20" x14ac:dyDescent="0.25">
      <c r="A104" s="25">
        <v>42983.125005613423</v>
      </c>
      <c r="B104" s="26">
        <v>31.2</v>
      </c>
      <c r="C104" s="27">
        <v>502.00799999999998</v>
      </c>
      <c r="D104" s="26">
        <v>0</v>
      </c>
      <c r="E104" s="27">
        <v>0</v>
      </c>
      <c r="F104" s="28">
        <f t="shared" si="8"/>
        <v>31.2</v>
      </c>
      <c r="G104" s="28">
        <f t="shared" si="8"/>
        <v>502.00799999999998</v>
      </c>
      <c r="H104" s="29">
        <v>0</v>
      </c>
      <c r="I104" s="30">
        <f t="shared" si="9"/>
        <v>31.2</v>
      </c>
      <c r="J104" s="31">
        <f t="shared" si="7"/>
        <v>16.09</v>
      </c>
      <c r="K104" s="78"/>
      <c r="L104" s="75"/>
      <c r="M104" s="31">
        <f t="shared" ref="M104:Q119" si="12">M103</f>
        <v>38.972318599667545</v>
      </c>
      <c r="N104" s="31">
        <f t="shared" si="12"/>
        <v>24.405934671543584</v>
      </c>
      <c r="O104" s="31">
        <f t="shared" si="12"/>
        <v>22.262402248108941</v>
      </c>
      <c r="P104" s="31">
        <f t="shared" si="12"/>
        <v>24.139837742944863</v>
      </c>
      <c r="Q104" s="31">
        <f t="shared" si="12"/>
        <v>24.639348566913924</v>
      </c>
      <c r="R104" s="75"/>
      <c r="S104" s="73"/>
      <c r="T104" s="76"/>
    </row>
    <row r="105" spans="1:20" x14ac:dyDescent="0.25">
      <c r="A105" s="25">
        <v>42983.16667233796</v>
      </c>
      <c r="B105" s="26">
        <v>19.2</v>
      </c>
      <c r="C105" s="27">
        <v>290.11200000000002</v>
      </c>
      <c r="D105" s="26">
        <v>0</v>
      </c>
      <c r="E105" s="27">
        <v>0</v>
      </c>
      <c r="F105" s="28">
        <f t="shared" si="8"/>
        <v>19.2</v>
      </c>
      <c r="G105" s="28">
        <f t="shared" si="8"/>
        <v>290.11200000000002</v>
      </c>
      <c r="H105" s="29">
        <v>0</v>
      </c>
      <c r="I105" s="30">
        <f t="shared" si="9"/>
        <v>19.2</v>
      </c>
      <c r="J105" s="31">
        <f t="shared" si="7"/>
        <v>15.110000000000001</v>
      </c>
      <c r="K105" s="78"/>
      <c r="L105" s="75"/>
      <c r="M105" s="31">
        <f t="shared" si="12"/>
        <v>38.972318599667545</v>
      </c>
      <c r="N105" s="31">
        <f t="shared" si="12"/>
        <v>24.405934671543584</v>
      </c>
      <c r="O105" s="31">
        <f t="shared" si="12"/>
        <v>22.262402248108941</v>
      </c>
      <c r="P105" s="31">
        <f t="shared" si="12"/>
        <v>24.139837742944863</v>
      </c>
      <c r="Q105" s="31">
        <f t="shared" si="12"/>
        <v>24.639348566913924</v>
      </c>
      <c r="R105" s="75"/>
      <c r="S105" s="73"/>
      <c r="T105" s="76"/>
    </row>
    <row r="106" spans="1:20" x14ac:dyDescent="0.25">
      <c r="A106" s="25">
        <v>42983.208339062498</v>
      </c>
      <c r="B106" s="26">
        <v>26.1</v>
      </c>
      <c r="C106" s="27">
        <v>406.11599999999999</v>
      </c>
      <c r="D106" s="26">
        <v>0</v>
      </c>
      <c r="E106" s="27">
        <v>0</v>
      </c>
      <c r="F106" s="28">
        <f t="shared" si="8"/>
        <v>26.1</v>
      </c>
      <c r="G106" s="28">
        <f t="shared" si="8"/>
        <v>406.11599999999999</v>
      </c>
      <c r="H106" s="29">
        <v>0</v>
      </c>
      <c r="I106" s="30">
        <f t="shared" si="9"/>
        <v>26.1</v>
      </c>
      <c r="J106" s="31">
        <f t="shared" si="7"/>
        <v>15.559999999999999</v>
      </c>
      <c r="K106" s="78"/>
      <c r="L106" s="75"/>
      <c r="M106" s="31">
        <f t="shared" si="12"/>
        <v>38.972318599667545</v>
      </c>
      <c r="N106" s="31">
        <f t="shared" si="12"/>
        <v>24.405934671543584</v>
      </c>
      <c r="O106" s="31">
        <f t="shared" si="12"/>
        <v>22.262402248108941</v>
      </c>
      <c r="P106" s="31">
        <f t="shared" si="12"/>
        <v>24.139837742944863</v>
      </c>
      <c r="Q106" s="31">
        <f t="shared" si="12"/>
        <v>24.639348566913924</v>
      </c>
      <c r="R106" s="75"/>
      <c r="S106" s="73"/>
      <c r="T106" s="76"/>
    </row>
    <row r="107" spans="1:20" x14ac:dyDescent="0.25">
      <c r="A107" s="25">
        <v>42983.250005787035</v>
      </c>
      <c r="B107" s="26">
        <v>41.8</v>
      </c>
      <c r="C107" s="27">
        <v>727.73800000000006</v>
      </c>
      <c r="D107" s="26">
        <v>0</v>
      </c>
      <c r="E107" s="27">
        <v>0</v>
      </c>
      <c r="F107" s="28">
        <f t="shared" si="8"/>
        <v>41.8</v>
      </c>
      <c r="G107" s="28">
        <f t="shared" si="8"/>
        <v>727.73800000000006</v>
      </c>
      <c r="H107" s="29">
        <v>0</v>
      </c>
      <c r="I107" s="30">
        <f t="shared" si="9"/>
        <v>41.8</v>
      </c>
      <c r="J107" s="31">
        <f t="shared" si="7"/>
        <v>17.410000000000004</v>
      </c>
      <c r="K107" s="78"/>
      <c r="L107" s="75"/>
      <c r="M107" s="31">
        <f t="shared" si="12"/>
        <v>38.972318599667545</v>
      </c>
      <c r="N107" s="31">
        <f t="shared" si="12"/>
        <v>24.405934671543584</v>
      </c>
      <c r="O107" s="31">
        <f t="shared" si="12"/>
        <v>22.262402248108941</v>
      </c>
      <c r="P107" s="31">
        <f t="shared" si="12"/>
        <v>24.139837742944863</v>
      </c>
      <c r="Q107" s="31">
        <f t="shared" si="12"/>
        <v>24.639348566913924</v>
      </c>
      <c r="R107" s="75"/>
      <c r="S107" s="73"/>
      <c r="T107" s="76"/>
    </row>
    <row r="108" spans="1:20" x14ac:dyDescent="0.25">
      <c r="A108" s="25">
        <v>42983.291672511572</v>
      </c>
      <c r="B108" s="26">
        <v>60.8</v>
      </c>
      <c r="C108" s="27">
        <v>1200.8</v>
      </c>
      <c r="D108" s="26">
        <v>20.499000000000002</v>
      </c>
      <c r="E108" s="27">
        <v>404.85500000000002</v>
      </c>
      <c r="F108" s="28">
        <f t="shared" si="8"/>
        <v>40.300999999999995</v>
      </c>
      <c r="G108" s="28">
        <f t="shared" si="8"/>
        <v>795.94499999999994</v>
      </c>
      <c r="H108" s="29">
        <v>0</v>
      </c>
      <c r="I108" s="30">
        <f t="shared" si="9"/>
        <v>40.300999999999995</v>
      </c>
      <c r="J108" s="31">
        <f t="shared" si="7"/>
        <v>19.750006203320019</v>
      </c>
      <c r="K108" s="78"/>
      <c r="L108" s="75"/>
      <c r="M108" s="31">
        <f t="shared" si="12"/>
        <v>38.972318599667545</v>
      </c>
      <c r="N108" s="31">
        <f t="shared" si="12"/>
        <v>24.405934671543584</v>
      </c>
      <c r="O108" s="31">
        <f t="shared" si="12"/>
        <v>22.262402248108941</v>
      </c>
      <c r="P108" s="31">
        <f t="shared" si="12"/>
        <v>24.139837742944863</v>
      </c>
      <c r="Q108" s="31">
        <f t="shared" si="12"/>
        <v>24.639348566913924</v>
      </c>
      <c r="R108" s="75"/>
      <c r="S108" s="73"/>
      <c r="T108" s="76"/>
    </row>
    <row r="109" spans="1:20" x14ac:dyDescent="0.25">
      <c r="A109" s="25">
        <v>42983.333339236109</v>
      </c>
      <c r="B109" s="26">
        <v>45.454999999999998</v>
      </c>
      <c r="C109" s="27">
        <v>945.46400000000006</v>
      </c>
      <c r="D109" s="26">
        <v>0</v>
      </c>
      <c r="E109" s="27">
        <v>0</v>
      </c>
      <c r="F109" s="28">
        <f t="shared" si="8"/>
        <v>45.454999999999998</v>
      </c>
      <c r="G109" s="28">
        <f t="shared" si="8"/>
        <v>945.46400000000006</v>
      </c>
      <c r="H109" s="29">
        <v>0</v>
      </c>
      <c r="I109" s="30">
        <f t="shared" si="9"/>
        <v>45.454999999999998</v>
      </c>
      <c r="J109" s="31">
        <f t="shared" si="7"/>
        <v>20.8</v>
      </c>
      <c r="K109" s="78"/>
      <c r="L109" s="75"/>
      <c r="M109" s="31">
        <f t="shared" si="12"/>
        <v>38.972318599667545</v>
      </c>
      <c r="N109" s="31">
        <f t="shared" si="12"/>
        <v>24.405934671543584</v>
      </c>
      <c r="O109" s="31">
        <f t="shared" si="12"/>
        <v>22.262402248108941</v>
      </c>
      <c r="P109" s="31">
        <f t="shared" si="12"/>
        <v>24.139837742944863</v>
      </c>
      <c r="Q109" s="31">
        <f t="shared" si="12"/>
        <v>24.639348566913924</v>
      </c>
      <c r="R109" s="75"/>
      <c r="S109" s="73"/>
      <c r="T109" s="76"/>
    </row>
    <row r="110" spans="1:20" x14ac:dyDescent="0.25">
      <c r="A110" s="25">
        <v>42983.375005960646</v>
      </c>
      <c r="B110" s="26">
        <v>78.745999999999995</v>
      </c>
      <c r="C110" s="27">
        <v>1575.7074600000001</v>
      </c>
      <c r="D110" s="26">
        <v>1.8150000000000002</v>
      </c>
      <c r="E110" s="27">
        <v>36.318000000000005</v>
      </c>
      <c r="F110" s="28">
        <f t="shared" si="8"/>
        <v>76.930999999999997</v>
      </c>
      <c r="G110" s="28">
        <f t="shared" si="8"/>
        <v>1539.3894600000001</v>
      </c>
      <c r="H110" s="29">
        <v>0</v>
      </c>
      <c r="I110" s="30">
        <f t="shared" si="9"/>
        <v>76.930999999999997</v>
      </c>
      <c r="J110" s="31">
        <f t="shared" si="7"/>
        <v>20.010001949799172</v>
      </c>
      <c r="K110" s="78"/>
      <c r="L110" s="75"/>
      <c r="M110" s="31">
        <f t="shared" si="12"/>
        <v>38.972318599667545</v>
      </c>
      <c r="N110" s="31">
        <f t="shared" si="12"/>
        <v>24.405934671543584</v>
      </c>
      <c r="O110" s="31">
        <f t="shared" si="12"/>
        <v>22.262402248108941</v>
      </c>
      <c r="P110" s="31">
        <f t="shared" si="12"/>
        <v>24.139837742944863</v>
      </c>
      <c r="Q110" s="31">
        <f t="shared" si="12"/>
        <v>24.639348566913924</v>
      </c>
      <c r="R110" s="75"/>
      <c r="S110" s="73"/>
      <c r="T110" s="76"/>
    </row>
    <row r="111" spans="1:20" x14ac:dyDescent="0.25">
      <c r="A111" s="25">
        <v>42983.416672685184</v>
      </c>
      <c r="B111" s="26">
        <v>228.07400000000001</v>
      </c>
      <c r="C111" s="27">
        <v>5136.2264800000003</v>
      </c>
      <c r="D111" s="26">
        <v>180.61500000000001</v>
      </c>
      <c r="E111" s="27">
        <v>4067.4490000000001</v>
      </c>
      <c r="F111" s="28">
        <f t="shared" si="8"/>
        <v>47.459000000000003</v>
      </c>
      <c r="G111" s="28">
        <f t="shared" si="8"/>
        <v>1068.7774800000002</v>
      </c>
      <c r="H111" s="29">
        <v>0</v>
      </c>
      <c r="I111" s="30">
        <f t="shared" si="9"/>
        <v>47.459000000000003</v>
      </c>
      <c r="J111" s="31">
        <f t="shared" si="7"/>
        <v>22.520016856655221</v>
      </c>
      <c r="K111" s="78"/>
      <c r="L111" s="75"/>
      <c r="M111" s="31">
        <f t="shared" si="12"/>
        <v>38.972318599667545</v>
      </c>
      <c r="N111" s="31">
        <f t="shared" si="12"/>
        <v>24.405934671543584</v>
      </c>
      <c r="O111" s="31">
        <f t="shared" si="12"/>
        <v>22.262402248108941</v>
      </c>
      <c r="P111" s="31">
        <f t="shared" si="12"/>
        <v>24.139837742944863</v>
      </c>
      <c r="Q111" s="31">
        <f t="shared" si="12"/>
        <v>24.639348566913924</v>
      </c>
      <c r="R111" s="75"/>
      <c r="S111" s="73"/>
      <c r="T111" s="76"/>
    </row>
    <row r="112" spans="1:20" x14ac:dyDescent="0.25">
      <c r="A112" s="25">
        <v>42983.458339409721</v>
      </c>
      <c r="B112" s="26">
        <v>271.24099999999999</v>
      </c>
      <c r="C112" s="27">
        <v>6794.5870500000001</v>
      </c>
      <c r="D112" s="26">
        <v>271.24099999999999</v>
      </c>
      <c r="E112" s="27">
        <v>6794.5870000000004</v>
      </c>
      <c r="F112" s="28">
        <f t="shared" si="8"/>
        <v>0</v>
      </c>
      <c r="G112" s="28">
        <f t="shared" si="8"/>
        <v>4.999999964638846E-5</v>
      </c>
      <c r="H112" s="29">
        <v>0</v>
      </c>
      <c r="I112" s="30">
        <f t="shared" si="9"/>
        <v>0</v>
      </c>
      <c r="J112" s="31">
        <f t="shared" si="7"/>
        <v>0</v>
      </c>
      <c r="K112" s="78"/>
      <c r="L112" s="75"/>
      <c r="M112" s="31">
        <f t="shared" si="12"/>
        <v>38.972318599667545</v>
      </c>
      <c r="N112" s="31">
        <f t="shared" si="12"/>
        <v>24.405934671543584</v>
      </c>
      <c r="O112" s="31">
        <f t="shared" si="12"/>
        <v>22.262402248108941</v>
      </c>
      <c r="P112" s="31">
        <f t="shared" si="12"/>
        <v>24.139837742944863</v>
      </c>
      <c r="Q112" s="31">
        <f t="shared" si="12"/>
        <v>24.639348566913924</v>
      </c>
      <c r="R112" s="75"/>
      <c r="S112" s="73"/>
      <c r="T112" s="76"/>
    </row>
    <row r="113" spans="1:20" x14ac:dyDescent="0.25">
      <c r="A113" s="25">
        <v>42983.500006134258</v>
      </c>
      <c r="B113" s="26">
        <v>228.404</v>
      </c>
      <c r="C113" s="27">
        <v>5298.9727999999996</v>
      </c>
      <c r="D113" s="26">
        <v>207.79600000000002</v>
      </c>
      <c r="E113" s="27">
        <v>4820.8760000000002</v>
      </c>
      <c r="F113" s="28">
        <f t="shared" si="8"/>
        <v>20.607999999999976</v>
      </c>
      <c r="G113" s="28">
        <f t="shared" si="8"/>
        <v>478.09679999999935</v>
      </c>
      <c r="H113" s="29">
        <v>0</v>
      </c>
      <c r="I113" s="30">
        <f t="shared" si="9"/>
        <v>20.607999999999976</v>
      </c>
      <c r="J113" s="31">
        <f t="shared" si="7"/>
        <v>23.199572981366455</v>
      </c>
      <c r="K113" s="78"/>
      <c r="L113" s="75"/>
      <c r="M113" s="31">
        <f t="shared" si="12"/>
        <v>38.972318599667545</v>
      </c>
      <c r="N113" s="31">
        <f t="shared" si="12"/>
        <v>24.405934671543584</v>
      </c>
      <c r="O113" s="31">
        <f t="shared" si="12"/>
        <v>22.262402248108941</v>
      </c>
      <c r="P113" s="31">
        <f t="shared" si="12"/>
        <v>24.139837742944863</v>
      </c>
      <c r="Q113" s="31">
        <f t="shared" si="12"/>
        <v>24.639348566913924</v>
      </c>
      <c r="R113" s="75"/>
      <c r="S113" s="73"/>
      <c r="T113" s="76"/>
    </row>
    <row r="114" spans="1:20" x14ac:dyDescent="0.25">
      <c r="A114" s="25">
        <v>42983.541672858795</v>
      </c>
      <c r="B114" s="26">
        <v>227.60599999999999</v>
      </c>
      <c r="C114" s="27">
        <v>5423.8509800000002</v>
      </c>
      <c r="D114" s="26">
        <v>179.761</v>
      </c>
      <c r="E114" s="27">
        <v>4283.7080000000005</v>
      </c>
      <c r="F114" s="28">
        <f t="shared" si="8"/>
        <v>47.844999999999999</v>
      </c>
      <c r="G114" s="28">
        <f t="shared" si="8"/>
        <v>1140.1429799999996</v>
      </c>
      <c r="H114" s="29">
        <v>0</v>
      </c>
      <c r="I114" s="30">
        <f t="shared" si="9"/>
        <v>47.844999999999999</v>
      </c>
      <c r="J114" s="31">
        <f t="shared" si="7"/>
        <v>23.829929564217778</v>
      </c>
      <c r="K114" s="78"/>
      <c r="L114" s="75"/>
      <c r="M114" s="31">
        <f t="shared" si="12"/>
        <v>38.972318599667545</v>
      </c>
      <c r="N114" s="31">
        <f t="shared" si="12"/>
        <v>24.405934671543584</v>
      </c>
      <c r="O114" s="31">
        <f t="shared" si="12"/>
        <v>22.262402248108941</v>
      </c>
      <c r="P114" s="31">
        <f t="shared" si="12"/>
        <v>24.139837742944863</v>
      </c>
      <c r="Q114" s="31">
        <f t="shared" si="12"/>
        <v>24.639348566913924</v>
      </c>
      <c r="R114" s="75"/>
      <c r="S114" s="73"/>
      <c r="T114" s="76"/>
    </row>
    <row r="115" spans="1:20" x14ac:dyDescent="0.25">
      <c r="A115" s="25">
        <v>42983.583339583332</v>
      </c>
      <c r="B115" s="26">
        <v>152.38399999999999</v>
      </c>
      <c r="C115" s="27">
        <v>4275.8950400000003</v>
      </c>
      <c r="D115" s="26">
        <v>152.38400000000001</v>
      </c>
      <c r="E115" s="27">
        <v>4275.8950000000004</v>
      </c>
      <c r="F115" s="28">
        <f t="shared" si="8"/>
        <v>0</v>
      </c>
      <c r="G115" s="28">
        <f t="shared" si="8"/>
        <v>3.9999999899009708E-5</v>
      </c>
      <c r="H115" s="29">
        <v>0</v>
      </c>
      <c r="I115" s="30">
        <f t="shared" si="9"/>
        <v>0</v>
      </c>
      <c r="J115" s="31">
        <f t="shared" si="7"/>
        <v>0</v>
      </c>
      <c r="K115" s="78"/>
      <c r="L115" s="75"/>
      <c r="M115" s="31">
        <f t="shared" si="12"/>
        <v>38.972318599667545</v>
      </c>
      <c r="N115" s="31">
        <f t="shared" si="12"/>
        <v>24.405934671543584</v>
      </c>
      <c r="O115" s="31">
        <f t="shared" si="12"/>
        <v>22.262402248108941</v>
      </c>
      <c r="P115" s="31">
        <f t="shared" si="12"/>
        <v>24.139837742944863</v>
      </c>
      <c r="Q115" s="31">
        <f t="shared" si="12"/>
        <v>24.639348566913924</v>
      </c>
      <c r="R115" s="75"/>
      <c r="S115" s="73"/>
      <c r="T115" s="76"/>
    </row>
    <row r="116" spans="1:20" x14ac:dyDescent="0.25">
      <c r="A116" s="25">
        <v>42983.62500630787</v>
      </c>
      <c r="B116" s="26">
        <v>12.007</v>
      </c>
      <c r="C116" s="27">
        <v>340.15830999999997</v>
      </c>
      <c r="D116" s="26">
        <v>12.007000000000001</v>
      </c>
      <c r="E116" s="27">
        <v>340.15800000000002</v>
      </c>
      <c r="F116" s="28">
        <f t="shared" si="8"/>
        <v>0</v>
      </c>
      <c r="G116" s="28">
        <f t="shared" si="8"/>
        <v>3.0999999995628968E-4</v>
      </c>
      <c r="H116" s="29">
        <v>0</v>
      </c>
      <c r="I116" s="30">
        <f t="shared" si="9"/>
        <v>0</v>
      </c>
      <c r="J116" s="31">
        <f t="shared" si="7"/>
        <v>0</v>
      </c>
      <c r="K116" s="78"/>
      <c r="L116" s="75"/>
      <c r="M116" s="31">
        <f t="shared" si="12"/>
        <v>38.972318599667545</v>
      </c>
      <c r="N116" s="31">
        <f t="shared" si="12"/>
        <v>24.405934671543584</v>
      </c>
      <c r="O116" s="31">
        <f t="shared" si="12"/>
        <v>22.262402248108941</v>
      </c>
      <c r="P116" s="31">
        <f t="shared" si="12"/>
        <v>24.139837742944863</v>
      </c>
      <c r="Q116" s="31">
        <f t="shared" si="12"/>
        <v>24.639348566913924</v>
      </c>
      <c r="R116" s="75"/>
      <c r="S116" s="73"/>
      <c r="T116" s="76"/>
    </row>
    <row r="117" spans="1:20" x14ac:dyDescent="0.25">
      <c r="A117" s="25">
        <v>42983.666673032407</v>
      </c>
      <c r="B117" s="26">
        <v>5.3040000000000003</v>
      </c>
      <c r="C117" s="27">
        <v>214.38767999999999</v>
      </c>
      <c r="D117" s="26">
        <v>5.3040000000000003</v>
      </c>
      <c r="E117" s="27">
        <v>214.38800000000001</v>
      </c>
      <c r="F117" s="28">
        <f t="shared" si="8"/>
        <v>0</v>
      </c>
      <c r="G117" s="28">
        <f t="shared" si="8"/>
        <v>-3.2000000001630724E-4</v>
      </c>
      <c r="H117" s="29">
        <v>0</v>
      </c>
      <c r="I117" s="30">
        <f t="shared" si="9"/>
        <v>0</v>
      </c>
      <c r="J117" s="31">
        <f t="shared" si="7"/>
        <v>0</v>
      </c>
      <c r="K117" s="78"/>
      <c r="L117" s="75"/>
      <c r="M117" s="31">
        <f t="shared" si="12"/>
        <v>38.972318599667545</v>
      </c>
      <c r="N117" s="31">
        <f t="shared" si="12"/>
        <v>24.405934671543584</v>
      </c>
      <c r="O117" s="31">
        <f t="shared" si="12"/>
        <v>22.262402248108941</v>
      </c>
      <c r="P117" s="31">
        <f t="shared" si="12"/>
        <v>24.139837742944863</v>
      </c>
      <c r="Q117" s="31">
        <f t="shared" si="12"/>
        <v>24.639348566913924</v>
      </c>
      <c r="R117" s="75"/>
      <c r="S117" s="73"/>
      <c r="T117" s="76"/>
    </row>
    <row r="118" spans="1:20" x14ac:dyDescent="0.25">
      <c r="A118" s="25">
        <v>42983.708339756944</v>
      </c>
      <c r="B118" s="26">
        <v>0</v>
      </c>
      <c r="C118" s="27">
        <v>0</v>
      </c>
      <c r="D118" s="26">
        <v>0</v>
      </c>
      <c r="E118" s="27">
        <v>0</v>
      </c>
      <c r="F118" s="28">
        <f t="shared" si="8"/>
        <v>0</v>
      </c>
      <c r="G118" s="28">
        <f t="shared" si="8"/>
        <v>0</v>
      </c>
      <c r="H118" s="29">
        <v>0</v>
      </c>
      <c r="I118" s="30">
        <f t="shared" si="9"/>
        <v>0</v>
      </c>
      <c r="J118" s="31">
        <f t="shared" si="7"/>
        <v>0</v>
      </c>
      <c r="K118" s="78"/>
      <c r="L118" s="75"/>
      <c r="M118" s="31">
        <f t="shared" si="12"/>
        <v>38.972318599667545</v>
      </c>
      <c r="N118" s="31">
        <f t="shared" si="12"/>
        <v>24.405934671543584</v>
      </c>
      <c r="O118" s="31">
        <f t="shared" si="12"/>
        <v>22.262402248108941</v>
      </c>
      <c r="P118" s="31">
        <f t="shared" si="12"/>
        <v>24.139837742944863</v>
      </c>
      <c r="Q118" s="31">
        <f t="shared" si="12"/>
        <v>24.639348566913924</v>
      </c>
      <c r="R118" s="75"/>
      <c r="S118" s="73"/>
      <c r="T118" s="76"/>
    </row>
    <row r="119" spans="1:20" x14ac:dyDescent="0.25">
      <c r="A119" s="25">
        <v>42983.750006481481</v>
      </c>
      <c r="B119" s="26">
        <v>1.6279999999999999</v>
      </c>
      <c r="C119" s="27">
        <v>46.5608</v>
      </c>
      <c r="D119" s="26">
        <v>1.6280000000000001</v>
      </c>
      <c r="E119" s="27">
        <v>46.561</v>
      </c>
      <c r="F119" s="28">
        <f t="shared" si="8"/>
        <v>0</v>
      </c>
      <c r="G119" s="28">
        <f t="shared" si="8"/>
        <v>-1.9999999999953388E-4</v>
      </c>
      <c r="H119" s="29">
        <v>0</v>
      </c>
      <c r="I119" s="30">
        <f t="shared" si="9"/>
        <v>0</v>
      </c>
      <c r="J119" s="31">
        <f t="shared" si="7"/>
        <v>0</v>
      </c>
      <c r="K119" s="78"/>
      <c r="L119" s="75"/>
      <c r="M119" s="31">
        <f t="shared" si="12"/>
        <v>38.972318599667545</v>
      </c>
      <c r="N119" s="31">
        <f t="shared" si="12"/>
        <v>24.405934671543584</v>
      </c>
      <c r="O119" s="31">
        <f t="shared" si="12"/>
        <v>22.262402248108941</v>
      </c>
      <c r="P119" s="31">
        <f t="shared" si="12"/>
        <v>24.139837742944863</v>
      </c>
      <c r="Q119" s="31">
        <f t="shared" si="12"/>
        <v>24.639348566913924</v>
      </c>
      <c r="R119" s="75"/>
      <c r="S119" s="73"/>
      <c r="T119" s="76"/>
    </row>
    <row r="120" spans="1:20" x14ac:dyDescent="0.25">
      <c r="A120" s="25">
        <v>42983.791673206018</v>
      </c>
      <c r="B120" s="26">
        <v>83.578000000000003</v>
      </c>
      <c r="C120" s="27">
        <v>2243.2335200000002</v>
      </c>
      <c r="D120" s="26">
        <v>83.578000000000003</v>
      </c>
      <c r="E120" s="27">
        <v>2243.2339999999999</v>
      </c>
      <c r="F120" s="28">
        <f t="shared" si="8"/>
        <v>0</v>
      </c>
      <c r="G120" s="28">
        <f t="shared" si="8"/>
        <v>-4.799999996976112E-4</v>
      </c>
      <c r="H120" s="29">
        <v>0</v>
      </c>
      <c r="I120" s="30">
        <f t="shared" si="9"/>
        <v>0</v>
      </c>
      <c r="J120" s="31">
        <f t="shared" si="7"/>
        <v>0</v>
      </c>
      <c r="K120" s="78"/>
      <c r="L120" s="75"/>
      <c r="M120" s="31">
        <f t="shared" ref="M120:Q135" si="13">M119</f>
        <v>38.972318599667545</v>
      </c>
      <c r="N120" s="31">
        <f t="shared" si="13"/>
        <v>24.405934671543584</v>
      </c>
      <c r="O120" s="31">
        <f t="shared" si="13"/>
        <v>22.262402248108941</v>
      </c>
      <c r="P120" s="31">
        <f t="shared" si="13"/>
        <v>24.139837742944863</v>
      </c>
      <c r="Q120" s="31">
        <f t="shared" si="13"/>
        <v>24.639348566913924</v>
      </c>
      <c r="R120" s="75"/>
      <c r="S120" s="73"/>
      <c r="T120" s="76"/>
    </row>
    <row r="121" spans="1:20" x14ac:dyDescent="0.25">
      <c r="A121" s="25">
        <v>42983.833339930556</v>
      </c>
      <c r="B121" s="26">
        <v>60.878999999999998</v>
      </c>
      <c r="C121" s="27">
        <v>1560.9375600000001</v>
      </c>
      <c r="D121" s="26">
        <v>60.879000000000005</v>
      </c>
      <c r="E121" s="27">
        <v>1560.9380000000001</v>
      </c>
      <c r="F121" s="28">
        <f t="shared" si="8"/>
        <v>0</v>
      </c>
      <c r="G121" s="28">
        <f t="shared" si="8"/>
        <v>-4.4000000002597517E-4</v>
      </c>
      <c r="H121" s="29">
        <v>0</v>
      </c>
      <c r="I121" s="30">
        <f t="shared" si="9"/>
        <v>0</v>
      </c>
      <c r="J121" s="31">
        <f t="shared" si="7"/>
        <v>0</v>
      </c>
      <c r="K121" s="78"/>
      <c r="L121" s="75"/>
      <c r="M121" s="31">
        <f t="shared" si="13"/>
        <v>38.972318599667545</v>
      </c>
      <c r="N121" s="31">
        <f t="shared" si="13"/>
        <v>24.405934671543584</v>
      </c>
      <c r="O121" s="31">
        <f t="shared" si="13"/>
        <v>22.262402248108941</v>
      </c>
      <c r="P121" s="31">
        <f t="shared" si="13"/>
        <v>24.139837742944863</v>
      </c>
      <c r="Q121" s="31">
        <f t="shared" si="13"/>
        <v>24.639348566913924</v>
      </c>
      <c r="R121" s="75"/>
      <c r="S121" s="73"/>
      <c r="T121" s="76"/>
    </row>
    <row r="122" spans="1:20" x14ac:dyDescent="0.25">
      <c r="A122" s="25">
        <v>42983.875006655093</v>
      </c>
      <c r="B122" s="26">
        <v>140.803</v>
      </c>
      <c r="C122" s="27">
        <v>3310.27853</v>
      </c>
      <c r="D122" s="26">
        <v>40.139000000000003</v>
      </c>
      <c r="E122" s="27">
        <v>943.67900000000009</v>
      </c>
      <c r="F122" s="28">
        <f t="shared" si="8"/>
        <v>100.66399999999999</v>
      </c>
      <c r="G122" s="28">
        <f t="shared" si="8"/>
        <v>2366.59953</v>
      </c>
      <c r="H122" s="29">
        <v>0</v>
      </c>
      <c r="I122" s="30">
        <f t="shared" si="9"/>
        <v>100.66399999999999</v>
      </c>
      <c r="J122" s="31">
        <f t="shared" si="7"/>
        <v>23.509889632837957</v>
      </c>
      <c r="K122" s="78"/>
      <c r="L122" s="75"/>
      <c r="M122" s="31">
        <f t="shared" si="13"/>
        <v>38.972318599667545</v>
      </c>
      <c r="N122" s="31">
        <f t="shared" si="13"/>
        <v>24.405934671543584</v>
      </c>
      <c r="O122" s="31">
        <f t="shared" si="13"/>
        <v>22.262402248108941</v>
      </c>
      <c r="P122" s="31">
        <f t="shared" si="13"/>
        <v>24.139837742944863</v>
      </c>
      <c r="Q122" s="31">
        <f t="shared" si="13"/>
        <v>24.639348566913924</v>
      </c>
      <c r="R122" s="75"/>
      <c r="S122" s="73"/>
      <c r="T122" s="76"/>
    </row>
    <row r="123" spans="1:20" x14ac:dyDescent="0.25">
      <c r="A123" s="25">
        <v>42983.91667337963</v>
      </c>
      <c r="B123" s="26">
        <v>42.423000000000002</v>
      </c>
      <c r="C123" s="27">
        <v>976.57745999999997</v>
      </c>
      <c r="D123" s="26">
        <v>0</v>
      </c>
      <c r="E123" s="27">
        <v>0</v>
      </c>
      <c r="F123" s="28">
        <f t="shared" si="8"/>
        <v>42.423000000000002</v>
      </c>
      <c r="G123" s="28">
        <f t="shared" si="8"/>
        <v>976.57745999999997</v>
      </c>
      <c r="H123" s="29">
        <v>0</v>
      </c>
      <c r="I123" s="30">
        <f t="shared" si="9"/>
        <v>42.423000000000002</v>
      </c>
      <c r="J123" s="31">
        <f t="shared" si="7"/>
        <v>23.02</v>
      </c>
      <c r="K123" s="78"/>
      <c r="L123" s="75"/>
      <c r="M123" s="31">
        <f t="shared" si="13"/>
        <v>38.972318599667545</v>
      </c>
      <c r="N123" s="31">
        <f t="shared" si="13"/>
        <v>24.405934671543584</v>
      </c>
      <c r="O123" s="31">
        <f t="shared" si="13"/>
        <v>22.262402248108941</v>
      </c>
      <c r="P123" s="31">
        <f t="shared" si="13"/>
        <v>24.139837742944863</v>
      </c>
      <c r="Q123" s="31">
        <f t="shared" si="13"/>
        <v>24.639348566913924</v>
      </c>
      <c r="R123" s="75"/>
      <c r="S123" s="73"/>
      <c r="T123" s="76"/>
    </row>
    <row r="124" spans="1:20" x14ac:dyDescent="0.25">
      <c r="A124" s="25">
        <v>42983.958340104167</v>
      </c>
      <c r="B124" s="26">
        <v>0</v>
      </c>
      <c r="C124" s="27">
        <v>0</v>
      </c>
      <c r="D124" s="26">
        <v>0</v>
      </c>
      <c r="E124" s="27">
        <v>0</v>
      </c>
      <c r="F124" s="28">
        <f t="shared" si="8"/>
        <v>0</v>
      </c>
      <c r="G124" s="28">
        <f t="shared" si="8"/>
        <v>0</v>
      </c>
      <c r="H124" s="29">
        <v>0</v>
      </c>
      <c r="I124" s="30">
        <f t="shared" si="9"/>
        <v>0</v>
      </c>
      <c r="J124" s="31">
        <f t="shared" si="7"/>
        <v>0</v>
      </c>
      <c r="K124" s="78"/>
      <c r="L124" s="75"/>
      <c r="M124" s="31">
        <f t="shared" si="13"/>
        <v>38.972318599667545</v>
      </c>
      <c r="N124" s="31">
        <f t="shared" si="13"/>
        <v>24.405934671543584</v>
      </c>
      <c r="O124" s="31">
        <f t="shared" si="13"/>
        <v>22.262402248108941</v>
      </c>
      <c r="P124" s="31">
        <f t="shared" si="13"/>
        <v>24.139837742944863</v>
      </c>
      <c r="Q124" s="31">
        <f t="shared" si="13"/>
        <v>24.639348566913924</v>
      </c>
      <c r="R124" s="75"/>
      <c r="S124" s="73"/>
      <c r="T124" s="76"/>
    </row>
    <row r="125" spans="1:20" x14ac:dyDescent="0.25">
      <c r="A125" s="25">
        <v>42984.000006828704</v>
      </c>
      <c r="B125" s="26">
        <v>58.98</v>
      </c>
      <c r="C125" s="27">
        <v>1190.2164</v>
      </c>
      <c r="D125" s="26">
        <v>26.063000000000002</v>
      </c>
      <c r="E125" s="27">
        <v>525.95100000000002</v>
      </c>
      <c r="F125" s="28">
        <f t="shared" si="8"/>
        <v>32.916999999999994</v>
      </c>
      <c r="G125" s="28">
        <f t="shared" si="8"/>
        <v>664.2654</v>
      </c>
      <c r="H125" s="29">
        <v>0</v>
      </c>
      <c r="I125" s="30">
        <f t="shared" si="9"/>
        <v>32.916999999999994</v>
      </c>
      <c r="J125" s="31">
        <f t="shared" si="7"/>
        <v>20.180010329009331</v>
      </c>
      <c r="K125" s="78"/>
      <c r="L125" s="75"/>
      <c r="M125" s="31">
        <f t="shared" si="13"/>
        <v>38.972318599667545</v>
      </c>
      <c r="N125" s="31">
        <f t="shared" si="13"/>
        <v>24.405934671543584</v>
      </c>
      <c r="O125" s="31">
        <f t="shared" si="13"/>
        <v>22.262402248108941</v>
      </c>
      <c r="P125" s="31">
        <f t="shared" si="13"/>
        <v>24.139837742944863</v>
      </c>
      <c r="Q125" s="31">
        <f t="shared" si="13"/>
        <v>24.639348566913924</v>
      </c>
      <c r="R125" s="75"/>
      <c r="S125" s="73"/>
      <c r="T125" s="76"/>
    </row>
    <row r="126" spans="1:20" x14ac:dyDescent="0.25">
      <c r="A126" s="25">
        <v>42984.041673553242</v>
      </c>
      <c r="B126" s="26">
        <v>0</v>
      </c>
      <c r="C126" s="27">
        <v>0</v>
      </c>
      <c r="D126" s="26">
        <v>0</v>
      </c>
      <c r="E126" s="27">
        <v>0</v>
      </c>
      <c r="F126" s="28">
        <f t="shared" si="8"/>
        <v>0</v>
      </c>
      <c r="G126" s="28">
        <f t="shared" si="8"/>
        <v>0</v>
      </c>
      <c r="H126" s="29">
        <v>0</v>
      </c>
      <c r="I126" s="30">
        <f t="shared" si="9"/>
        <v>0</v>
      </c>
      <c r="J126" s="31">
        <f t="shared" si="7"/>
        <v>0</v>
      </c>
      <c r="K126" s="78"/>
      <c r="L126" s="75"/>
      <c r="M126" s="31">
        <f t="shared" si="13"/>
        <v>38.972318599667545</v>
      </c>
      <c r="N126" s="31">
        <f t="shared" si="13"/>
        <v>24.405934671543584</v>
      </c>
      <c r="O126" s="31">
        <f t="shared" si="13"/>
        <v>22.262402248108941</v>
      </c>
      <c r="P126" s="31">
        <f t="shared" si="13"/>
        <v>24.139837742944863</v>
      </c>
      <c r="Q126" s="31">
        <f t="shared" si="13"/>
        <v>24.639348566913924</v>
      </c>
      <c r="R126" s="75"/>
      <c r="S126" s="73"/>
      <c r="T126" s="76"/>
    </row>
    <row r="127" spans="1:20" x14ac:dyDescent="0.25">
      <c r="A127" s="25">
        <v>42984.083340277779</v>
      </c>
      <c r="B127" s="26">
        <v>0</v>
      </c>
      <c r="C127" s="27">
        <v>0</v>
      </c>
      <c r="D127" s="26">
        <v>0</v>
      </c>
      <c r="E127" s="27">
        <v>0</v>
      </c>
      <c r="F127" s="28">
        <f t="shared" si="8"/>
        <v>0</v>
      </c>
      <c r="G127" s="28">
        <f t="shared" si="8"/>
        <v>0</v>
      </c>
      <c r="H127" s="29">
        <v>0</v>
      </c>
      <c r="I127" s="30">
        <f t="shared" si="9"/>
        <v>0</v>
      </c>
      <c r="J127" s="31">
        <f t="shared" si="7"/>
        <v>0</v>
      </c>
      <c r="K127" s="78"/>
      <c r="L127" s="75"/>
      <c r="M127" s="31">
        <f t="shared" si="13"/>
        <v>38.972318599667545</v>
      </c>
      <c r="N127" s="31">
        <f t="shared" si="13"/>
        <v>24.405934671543584</v>
      </c>
      <c r="O127" s="31">
        <f t="shared" si="13"/>
        <v>22.262402248108941</v>
      </c>
      <c r="P127" s="31">
        <f t="shared" si="13"/>
        <v>24.139837742944863</v>
      </c>
      <c r="Q127" s="31">
        <f t="shared" si="13"/>
        <v>24.639348566913924</v>
      </c>
      <c r="R127" s="75"/>
      <c r="S127" s="73"/>
      <c r="T127" s="76"/>
    </row>
    <row r="128" spans="1:20" x14ac:dyDescent="0.25">
      <c r="A128" s="25">
        <v>42984.125007002316</v>
      </c>
      <c r="B128" s="26">
        <v>0</v>
      </c>
      <c r="C128" s="27">
        <v>0</v>
      </c>
      <c r="D128" s="26">
        <v>0</v>
      </c>
      <c r="E128" s="27">
        <v>0</v>
      </c>
      <c r="F128" s="28">
        <f t="shared" si="8"/>
        <v>0</v>
      </c>
      <c r="G128" s="28">
        <f t="shared" si="8"/>
        <v>0</v>
      </c>
      <c r="H128" s="29">
        <v>0</v>
      </c>
      <c r="I128" s="30">
        <f t="shared" si="9"/>
        <v>0</v>
      </c>
      <c r="J128" s="31">
        <f t="shared" si="7"/>
        <v>0</v>
      </c>
      <c r="K128" s="78"/>
      <c r="L128" s="75"/>
      <c r="M128" s="31">
        <f t="shared" si="13"/>
        <v>38.972318599667545</v>
      </c>
      <c r="N128" s="31">
        <f t="shared" si="13"/>
        <v>24.405934671543584</v>
      </c>
      <c r="O128" s="31">
        <f t="shared" si="13"/>
        <v>22.262402248108941</v>
      </c>
      <c r="P128" s="31">
        <f t="shared" si="13"/>
        <v>24.139837742944863</v>
      </c>
      <c r="Q128" s="31">
        <f t="shared" si="13"/>
        <v>24.639348566913924</v>
      </c>
      <c r="R128" s="75"/>
      <c r="S128" s="73"/>
      <c r="T128" s="76"/>
    </row>
    <row r="129" spans="1:20" x14ac:dyDescent="0.25">
      <c r="A129" s="25">
        <v>42984.166673726853</v>
      </c>
      <c r="B129" s="26">
        <v>0</v>
      </c>
      <c r="C129" s="27">
        <v>0</v>
      </c>
      <c r="D129" s="26">
        <v>0</v>
      </c>
      <c r="E129" s="27">
        <v>0</v>
      </c>
      <c r="F129" s="28">
        <f t="shared" si="8"/>
        <v>0</v>
      </c>
      <c r="G129" s="28">
        <f t="shared" si="8"/>
        <v>0</v>
      </c>
      <c r="H129" s="29">
        <v>0</v>
      </c>
      <c r="I129" s="30">
        <f t="shared" si="9"/>
        <v>0</v>
      </c>
      <c r="J129" s="31">
        <f t="shared" si="7"/>
        <v>0</v>
      </c>
      <c r="K129" s="78"/>
      <c r="L129" s="75"/>
      <c r="M129" s="31">
        <f t="shared" si="13"/>
        <v>38.972318599667545</v>
      </c>
      <c r="N129" s="31">
        <f t="shared" si="13"/>
        <v>24.405934671543584</v>
      </c>
      <c r="O129" s="31">
        <f t="shared" si="13"/>
        <v>22.262402248108941</v>
      </c>
      <c r="P129" s="31">
        <f t="shared" si="13"/>
        <v>24.139837742944863</v>
      </c>
      <c r="Q129" s="31">
        <f t="shared" si="13"/>
        <v>24.639348566913924</v>
      </c>
      <c r="R129" s="75"/>
      <c r="S129" s="73"/>
      <c r="T129" s="76"/>
    </row>
    <row r="130" spans="1:20" x14ac:dyDescent="0.25">
      <c r="A130" s="25">
        <v>42984.208340451391</v>
      </c>
      <c r="B130" s="26">
        <v>2.3199999999999998</v>
      </c>
      <c r="C130" s="27">
        <v>40.811120000000003</v>
      </c>
      <c r="D130" s="26">
        <v>0</v>
      </c>
      <c r="E130" s="27">
        <v>0</v>
      </c>
      <c r="F130" s="28">
        <f t="shared" si="8"/>
        <v>2.3199999999999998</v>
      </c>
      <c r="G130" s="28">
        <f t="shared" si="8"/>
        <v>40.811120000000003</v>
      </c>
      <c r="H130" s="29">
        <v>0</v>
      </c>
      <c r="I130" s="30">
        <f t="shared" si="9"/>
        <v>2.3199999999999998</v>
      </c>
      <c r="J130" s="31">
        <f t="shared" si="7"/>
        <v>17.591000000000001</v>
      </c>
      <c r="K130" s="78"/>
      <c r="L130" s="75"/>
      <c r="M130" s="31">
        <f t="shared" si="13"/>
        <v>38.972318599667545</v>
      </c>
      <c r="N130" s="31">
        <f t="shared" si="13"/>
        <v>24.405934671543584</v>
      </c>
      <c r="O130" s="31">
        <f t="shared" si="13"/>
        <v>22.262402248108941</v>
      </c>
      <c r="P130" s="31">
        <f t="shared" si="13"/>
        <v>24.139837742944863</v>
      </c>
      <c r="Q130" s="31">
        <f t="shared" si="13"/>
        <v>24.639348566913924</v>
      </c>
      <c r="R130" s="75"/>
      <c r="S130" s="73"/>
      <c r="T130" s="76"/>
    </row>
    <row r="131" spans="1:20" x14ac:dyDescent="0.25">
      <c r="A131" s="25">
        <v>42984.250007175928</v>
      </c>
      <c r="B131" s="26">
        <v>0</v>
      </c>
      <c r="C131" s="27">
        <v>0</v>
      </c>
      <c r="D131" s="26">
        <v>0</v>
      </c>
      <c r="E131" s="27">
        <v>0</v>
      </c>
      <c r="F131" s="28">
        <f t="shared" si="8"/>
        <v>0</v>
      </c>
      <c r="G131" s="28">
        <f t="shared" si="8"/>
        <v>0</v>
      </c>
      <c r="H131" s="29">
        <v>0</v>
      </c>
      <c r="I131" s="30">
        <f t="shared" si="9"/>
        <v>0</v>
      </c>
      <c r="J131" s="31">
        <f t="shared" si="7"/>
        <v>0</v>
      </c>
      <c r="K131" s="78"/>
      <c r="L131" s="75"/>
      <c r="M131" s="31">
        <f t="shared" si="13"/>
        <v>38.972318599667545</v>
      </c>
      <c r="N131" s="31">
        <f t="shared" si="13"/>
        <v>24.405934671543584</v>
      </c>
      <c r="O131" s="31">
        <f t="shared" si="13"/>
        <v>22.262402248108941</v>
      </c>
      <c r="P131" s="31">
        <f t="shared" si="13"/>
        <v>24.139837742944863</v>
      </c>
      <c r="Q131" s="31">
        <f t="shared" si="13"/>
        <v>24.639348566913924</v>
      </c>
      <c r="R131" s="75"/>
      <c r="S131" s="73"/>
      <c r="T131" s="76"/>
    </row>
    <row r="132" spans="1:20" x14ac:dyDescent="0.25">
      <c r="A132" s="25">
        <v>42984.291673900465</v>
      </c>
      <c r="B132" s="26">
        <v>22.959</v>
      </c>
      <c r="C132" s="27">
        <v>551.93435999999997</v>
      </c>
      <c r="D132" s="26">
        <v>22.959</v>
      </c>
      <c r="E132" s="27">
        <v>551.93400000000008</v>
      </c>
      <c r="F132" s="28">
        <f t="shared" si="8"/>
        <v>0</v>
      </c>
      <c r="G132" s="28">
        <f t="shared" si="8"/>
        <v>3.5999999988689524E-4</v>
      </c>
      <c r="H132" s="29">
        <v>0</v>
      </c>
      <c r="I132" s="30">
        <f t="shared" si="9"/>
        <v>0</v>
      </c>
      <c r="J132" s="31">
        <f t="shared" si="7"/>
        <v>0</v>
      </c>
      <c r="K132" s="78"/>
      <c r="L132" s="75"/>
      <c r="M132" s="31">
        <f t="shared" si="13"/>
        <v>38.972318599667545</v>
      </c>
      <c r="N132" s="31">
        <f t="shared" si="13"/>
        <v>24.405934671543584</v>
      </c>
      <c r="O132" s="31">
        <f t="shared" si="13"/>
        <v>22.262402248108941</v>
      </c>
      <c r="P132" s="31">
        <f t="shared" si="13"/>
        <v>24.139837742944863</v>
      </c>
      <c r="Q132" s="31">
        <f t="shared" si="13"/>
        <v>24.639348566913924</v>
      </c>
      <c r="R132" s="75"/>
      <c r="S132" s="73"/>
      <c r="T132" s="76"/>
    </row>
    <row r="133" spans="1:20" x14ac:dyDescent="0.25">
      <c r="A133" s="25">
        <v>42984.333340625002</v>
      </c>
      <c r="B133" s="26">
        <v>31.808</v>
      </c>
      <c r="C133" s="27">
        <v>669.55840000000001</v>
      </c>
      <c r="D133" s="26">
        <v>0</v>
      </c>
      <c r="E133" s="27">
        <v>0</v>
      </c>
      <c r="F133" s="28">
        <f t="shared" si="8"/>
        <v>31.808</v>
      </c>
      <c r="G133" s="28">
        <f t="shared" si="8"/>
        <v>669.55840000000001</v>
      </c>
      <c r="H133" s="29">
        <v>0</v>
      </c>
      <c r="I133" s="30">
        <f t="shared" si="9"/>
        <v>31.808</v>
      </c>
      <c r="J133" s="31">
        <f t="shared" si="7"/>
        <v>21.05</v>
      </c>
      <c r="K133" s="78"/>
      <c r="L133" s="75"/>
      <c r="M133" s="31">
        <f t="shared" si="13"/>
        <v>38.972318599667545</v>
      </c>
      <c r="N133" s="31">
        <f t="shared" si="13"/>
        <v>24.405934671543584</v>
      </c>
      <c r="O133" s="31">
        <f t="shared" si="13"/>
        <v>22.262402248108941</v>
      </c>
      <c r="P133" s="31">
        <f t="shared" si="13"/>
        <v>24.139837742944863</v>
      </c>
      <c r="Q133" s="31">
        <f t="shared" si="13"/>
        <v>24.639348566913924</v>
      </c>
      <c r="R133" s="75"/>
      <c r="S133" s="73"/>
      <c r="T133" s="76"/>
    </row>
    <row r="134" spans="1:20" x14ac:dyDescent="0.25">
      <c r="A134" s="25">
        <v>42984.375007349539</v>
      </c>
      <c r="B134" s="26">
        <v>98.841999999999999</v>
      </c>
      <c r="C134" s="27">
        <v>2135.9756200000002</v>
      </c>
      <c r="D134" s="26">
        <v>0</v>
      </c>
      <c r="E134" s="27">
        <v>0</v>
      </c>
      <c r="F134" s="28">
        <f t="shared" si="8"/>
        <v>98.841999999999999</v>
      </c>
      <c r="G134" s="28">
        <f t="shared" si="8"/>
        <v>2135.9756200000002</v>
      </c>
      <c r="H134" s="29">
        <v>0</v>
      </c>
      <c r="I134" s="30">
        <f t="shared" si="9"/>
        <v>98.841999999999999</v>
      </c>
      <c r="J134" s="31">
        <f t="shared" si="7"/>
        <v>21.610000000000003</v>
      </c>
      <c r="K134" s="78"/>
      <c r="L134" s="75"/>
      <c r="M134" s="31">
        <f t="shared" si="13"/>
        <v>38.972318599667545</v>
      </c>
      <c r="N134" s="31">
        <f t="shared" si="13"/>
        <v>24.405934671543584</v>
      </c>
      <c r="O134" s="31">
        <f t="shared" si="13"/>
        <v>22.262402248108941</v>
      </c>
      <c r="P134" s="31">
        <f t="shared" si="13"/>
        <v>24.139837742944863</v>
      </c>
      <c r="Q134" s="31">
        <f t="shared" si="13"/>
        <v>24.639348566913924</v>
      </c>
      <c r="R134" s="75"/>
      <c r="S134" s="73"/>
      <c r="T134" s="76"/>
    </row>
    <row r="135" spans="1:20" x14ac:dyDescent="0.25">
      <c r="A135" s="25">
        <v>42984.416674074077</v>
      </c>
      <c r="B135" s="26">
        <v>124.178</v>
      </c>
      <c r="C135" s="27">
        <v>2792.7632199999998</v>
      </c>
      <c r="D135" s="26">
        <v>0</v>
      </c>
      <c r="E135" s="27">
        <v>0</v>
      </c>
      <c r="F135" s="28">
        <f t="shared" si="8"/>
        <v>124.178</v>
      </c>
      <c r="G135" s="28">
        <f t="shared" si="8"/>
        <v>2792.7632199999998</v>
      </c>
      <c r="H135" s="29">
        <v>0</v>
      </c>
      <c r="I135" s="30">
        <f t="shared" si="9"/>
        <v>124.178</v>
      </c>
      <c r="J135" s="31">
        <f t="shared" ref="J135:J198" si="14">IF(F135&gt;0,G135/F135,0)</f>
        <v>22.49</v>
      </c>
      <c r="K135" s="78"/>
      <c r="L135" s="75"/>
      <c r="M135" s="31">
        <f t="shared" si="13"/>
        <v>38.972318599667545</v>
      </c>
      <c r="N135" s="31">
        <f t="shared" si="13"/>
        <v>24.405934671543584</v>
      </c>
      <c r="O135" s="31">
        <f t="shared" si="13"/>
        <v>22.262402248108941</v>
      </c>
      <c r="P135" s="31">
        <f t="shared" si="13"/>
        <v>24.139837742944863</v>
      </c>
      <c r="Q135" s="31">
        <f t="shared" si="13"/>
        <v>24.639348566913924</v>
      </c>
      <c r="R135" s="75"/>
      <c r="S135" s="73"/>
      <c r="T135" s="76"/>
    </row>
    <row r="136" spans="1:20" x14ac:dyDescent="0.25">
      <c r="A136" s="25">
        <v>42984.458340798614</v>
      </c>
      <c r="B136" s="26">
        <v>157.214</v>
      </c>
      <c r="C136" s="27">
        <v>3488.5786600000001</v>
      </c>
      <c r="D136" s="26">
        <v>0</v>
      </c>
      <c r="E136" s="27">
        <v>0</v>
      </c>
      <c r="F136" s="28">
        <f t="shared" ref="F136:G186" si="15">B136-D136</f>
        <v>157.214</v>
      </c>
      <c r="G136" s="28">
        <f t="shared" si="15"/>
        <v>3488.5786600000001</v>
      </c>
      <c r="H136" s="29">
        <v>0</v>
      </c>
      <c r="I136" s="30">
        <f t="shared" ref="I136:I199" si="16">F136-H136</f>
        <v>157.214</v>
      </c>
      <c r="J136" s="31">
        <f t="shared" si="14"/>
        <v>22.19</v>
      </c>
      <c r="K136" s="78"/>
      <c r="L136" s="75"/>
      <c r="M136" s="31">
        <f t="shared" ref="M136:Q151" si="17">M135</f>
        <v>38.972318599667545</v>
      </c>
      <c r="N136" s="31">
        <f t="shared" si="17"/>
        <v>24.405934671543584</v>
      </c>
      <c r="O136" s="31">
        <f t="shared" si="17"/>
        <v>22.262402248108941</v>
      </c>
      <c r="P136" s="31">
        <f t="shared" si="17"/>
        <v>24.139837742944863</v>
      </c>
      <c r="Q136" s="31">
        <f t="shared" si="17"/>
        <v>24.639348566913924</v>
      </c>
      <c r="R136" s="75"/>
      <c r="S136" s="73"/>
      <c r="T136" s="76"/>
    </row>
    <row r="137" spans="1:20" x14ac:dyDescent="0.25">
      <c r="A137" s="25">
        <v>42984.500007523151</v>
      </c>
      <c r="B137" s="26">
        <v>178.88200000000001</v>
      </c>
      <c r="C137" s="27">
        <v>3989.0686000000001</v>
      </c>
      <c r="D137" s="26">
        <v>0</v>
      </c>
      <c r="E137" s="27">
        <v>0</v>
      </c>
      <c r="F137" s="28">
        <f t="shared" si="15"/>
        <v>178.88200000000001</v>
      </c>
      <c r="G137" s="28">
        <f t="shared" si="15"/>
        <v>3989.0686000000001</v>
      </c>
      <c r="H137" s="29">
        <v>0</v>
      </c>
      <c r="I137" s="30">
        <f t="shared" si="16"/>
        <v>178.88200000000001</v>
      </c>
      <c r="J137" s="31">
        <f t="shared" si="14"/>
        <v>22.3</v>
      </c>
      <c r="K137" s="78"/>
      <c r="L137" s="75"/>
      <c r="M137" s="31">
        <f t="shared" si="17"/>
        <v>38.972318599667545</v>
      </c>
      <c r="N137" s="31">
        <f t="shared" si="17"/>
        <v>24.405934671543584</v>
      </c>
      <c r="O137" s="31">
        <f t="shared" si="17"/>
        <v>22.262402248108941</v>
      </c>
      <c r="P137" s="31">
        <f t="shared" si="17"/>
        <v>24.139837742944863</v>
      </c>
      <c r="Q137" s="31">
        <f t="shared" si="17"/>
        <v>24.639348566913924</v>
      </c>
      <c r="R137" s="75"/>
      <c r="S137" s="73"/>
      <c r="T137" s="76"/>
    </row>
    <row r="138" spans="1:20" x14ac:dyDescent="0.25">
      <c r="A138" s="25">
        <v>42984.541674247688</v>
      </c>
      <c r="B138" s="26">
        <v>164.517</v>
      </c>
      <c r="C138" s="27">
        <v>3588.1157699999999</v>
      </c>
      <c r="D138" s="26">
        <v>0</v>
      </c>
      <c r="E138" s="27">
        <v>0</v>
      </c>
      <c r="F138" s="28">
        <f t="shared" si="15"/>
        <v>164.517</v>
      </c>
      <c r="G138" s="28">
        <f t="shared" si="15"/>
        <v>3588.1157699999999</v>
      </c>
      <c r="H138" s="29">
        <v>0</v>
      </c>
      <c r="I138" s="30">
        <f t="shared" si="16"/>
        <v>164.517</v>
      </c>
      <c r="J138" s="31">
        <f t="shared" si="14"/>
        <v>21.81</v>
      </c>
      <c r="K138" s="78"/>
      <c r="L138" s="75"/>
      <c r="M138" s="31">
        <f t="shared" si="17"/>
        <v>38.972318599667545</v>
      </c>
      <c r="N138" s="31">
        <f t="shared" si="17"/>
        <v>24.405934671543584</v>
      </c>
      <c r="O138" s="31">
        <f t="shared" si="17"/>
        <v>22.262402248108941</v>
      </c>
      <c r="P138" s="31">
        <f t="shared" si="17"/>
        <v>24.139837742944863</v>
      </c>
      <c r="Q138" s="31">
        <f t="shared" si="17"/>
        <v>24.639348566913924</v>
      </c>
      <c r="R138" s="75"/>
      <c r="S138" s="73"/>
      <c r="T138" s="76"/>
    </row>
    <row r="139" spans="1:20" x14ac:dyDescent="0.25">
      <c r="A139" s="25">
        <v>42984.583340972225</v>
      </c>
      <c r="B139" s="26">
        <v>177.29499999999999</v>
      </c>
      <c r="C139" s="27">
        <v>3932.4031</v>
      </c>
      <c r="D139" s="26">
        <v>0</v>
      </c>
      <c r="E139" s="27">
        <v>0</v>
      </c>
      <c r="F139" s="28">
        <f t="shared" si="15"/>
        <v>177.29499999999999</v>
      </c>
      <c r="G139" s="28">
        <f t="shared" si="15"/>
        <v>3932.4031</v>
      </c>
      <c r="H139" s="29">
        <v>0</v>
      </c>
      <c r="I139" s="30">
        <f t="shared" si="16"/>
        <v>177.29499999999999</v>
      </c>
      <c r="J139" s="31">
        <f t="shared" si="14"/>
        <v>22.180000000000003</v>
      </c>
      <c r="K139" s="78"/>
      <c r="L139" s="75"/>
      <c r="M139" s="31">
        <f t="shared" si="17"/>
        <v>38.972318599667545</v>
      </c>
      <c r="N139" s="31">
        <f t="shared" si="17"/>
        <v>24.405934671543584</v>
      </c>
      <c r="O139" s="31">
        <f t="shared" si="17"/>
        <v>22.262402248108941</v>
      </c>
      <c r="P139" s="31">
        <f t="shared" si="17"/>
        <v>24.139837742944863</v>
      </c>
      <c r="Q139" s="31">
        <f t="shared" si="17"/>
        <v>24.639348566913924</v>
      </c>
      <c r="R139" s="75"/>
      <c r="S139" s="73"/>
      <c r="T139" s="76"/>
    </row>
    <row r="140" spans="1:20" x14ac:dyDescent="0.25">
      <c r="A140" s="25">
        <v>42984.625007696763</v>
      </c>
      <c r="B140" s="26">
        <v>361.25700000000001</v>
      </c>
      <c r="C140" s="27">
        <v>7767.0254999999997</v>
      </c>
      <c r="D140" s="26">
        <v>296.72500000000002</v>
      </c>
      <c r="E140" s="27">
        <v>6379.5880000000006</v>
      </c>
      <c r="F140" s="28">
        <f t="shared" si="15"/>
        <v>64.531999999999982</v>
      </c>
      <c r="G140" s="28">
        <f t="shared" si="15"/>
        <v>1387.4374999999991</v>
      </c>
      <c r="H140" s="29">
        <v>0</v>
      </c>
      <c r="I140" s="30">
        <f t="shared" si="16"/>
        <v>64.531999999999982</v>
      </c>
      <c r="J140" s="31">
        <f t="shared" si="14"/>
        <v>21.499992251906022</v>
      </c>
      <c r="K140" s="78"/>
      <c r="L140" s="75"/>
      <c r="M140" s="31">
        <f t="shared" si="17"/>
        <v>38.972318599667545</v>
      </c>
      <c r="N140" s="31">
        <f t="shared" si="17"/>
        <v>24.405934671543584</v>
      </c>
      <c r="O140" s="31">
        <f t="shared" si="17"/>
        <v>22.262402248108941</v>
      </c>
      <c r="P140" s="31">
        <f t="shared" si="17"/>
        <v>24.139837742944863</v>
      </c>
      <c r="Q140" s="31">
        <f t="shared" si="17"/>
        <v>24.639348566913924</v>
      </c>
      <c r="R140" s="75"/>
      <c r="S140" s="73"/>
      <c r="T140" s="76"/>
    </row>
    <row r="141" spans="1:20" x14ac:dyDescent="0.25">
      <c r="A141" s="25">
        <v>42984.6666744213</v>
      </c>
      <c r="B141" s="26">
        <v>342.54199999999997</v>
      </c>
      <c r="C141" s="27">
        <v>6991.2822200000001</v>
      </c>
      <c r="D141" s="26">
        <v>307.05</v>
      </c>
      <c r="E141" s="27">
        <v>6266.89</v>
      </c>
      <c r="F141" s="28">
        <f t="shared" si="15"/>
        <v>35.491999999999962</v>
      </c>
      <c r="G141" s="28">
        <f t="shared" si="15"/>
        <v>724.39221999999972</v>
      </c>
      <c r="H141" s="29">
        <v>0</v>
      </c>
      <c r="I141" s="30">
        <f t="shared" si="16"/>
        <v>35.491999999999962</v>
      </c>
      <c r="J141" s="31">
        <f t="shared" si="14"/>
        <v>20.410014087681745</v>
      </c>
      <c r="K141" s="78"/>
      <c r="L141" s="75"/>
      <c r="M141" s="31">
        <f t="shared" si="17"/>
        <v>38.972318599667545</v>
      </c>
      <c r="N141" s="31">
        <f t="shared" si="17"/>
        <v>24.405934671543584</v>
      </c>
      <c r="O141" s="31">
        <f t="shared" si="17"/>
        <v>22.262402248108941</v>
      </c>
      <c r="P141" s="31">
        <f t="shared" si="17"/>
        <v>24.139837742944863</v>
      </c>
      <c r="Q141" s="31">
        <f t="shared" si="17"/>
        <v>24.639348566913924</v>
      </c>
      <c r="R141" s="75"/>
      <c r="S141" s="73"/>
      <c r="T141" s="76"/>
    </row>
    <row r="142" spans="1:20" x14ac:dyDescent="0.25">
      <c r="A142" s="25">
        <v>42984.70834114583</v>
      </c>
      <c r="B142" s="26">
        <v>403.22199999999998</v>
      </c>
      <c r="C142" s="27">
        <v>8681.3696600000003</v>
      </c>
      <c r="D142" s="26">
        <v>333.2</v>
      </c>
      <c r="E142" s="27">
        <v>7173.7960000000003</v>
      </c>
      <c r="F142" s="28">
        <f t="shared" si="15"/>
        <v>70.021999999999991</v>
      </c>
      <c r="G142" s="28">
        <f t="shared" si="15"/>
        <v>1507.57366</v>
      </c>
      <c r="H142" s="29">
        <v>0</v>
      </c>
      <c r="I142" s="30">
        <f t="shared" si="16"/>
        <v>70.021999999999991</v>
      </c>
      <c r="J142" s="31">
        <f t="shared" si="14"/>
        <v>21.530000000000005</v>
      </c>
      <c r="K142" s="78"/>
      <c r="L142" s="75"/>
      <c r="M142" s="31">
        <f t="shared" si="17"/>
        <v>38.972318599667545</v>
      </c>
      <c r="N142" s="31">
        <f t="shared" si="17"/>
        <v>24.405934671543584</v>
      </c>
      <c r="O142" s="31">
        <f t="shared" si="17"/>
        <v>22.262402248108941</v>
      </c>
      <c r="P142" s="31">
        <f t="shared" si="17"/>
        <v>24.139837742944863</v>
      </c>
      <c r="Q142" s="31">
        <f t="shared" si="17"/>
        <v>24.639348566913924</v>
      </c>
      <c r="R142" s="75"/>
      <c r="S142" s="73"/>
      <c r="T142" s="76"/>
    </row>
    <row r="143" spans="1:20" x14ac:dyDescent="0.25">
      <c r="A143" s="25">
        <v>42984.750007870367</v>
      </c>
      <c r="B143" s="26">
        <v>421.70299999999997</v>
      </c>
      <c r="C143" s="27">
        <v>9011.7931100000005</v>
      </c>
      <c r="D143" s="26">
        <v>360.8</v>
      </c>
      <c r="E143" s="27">
        <v>7710.2960000000003</v>
      </c>
      <c r="F143" s="28">
        <f t="shared" si="15"/>
        <v>60.902999999999963</v>
      </c>
      <c r="G143" s="28">
        <f t="shared" si="15"/>
        <v>1301.4971100000002</v>
      </c>
      <c r="H143" s="29">
        <v>0</v>
      </c>
      <c r="I143" s="30">
        <f t="shared" si="16"/>
        <v>60.902999999999963</v>
      </c>
      <c r="J143" s="31">
        <f t="shared" si="14"/>
        <v>21.370000000000019</v>
      </c>
      <c r="K143" s="78"/>
      <c r="L143" s="75"/>
      <c r="M143" s="31">
        <f t="shared" si="17"/>
        <v>38.972318599667545</v>
      </c>
      <c r="N143" s="31">
        <f t="shared" si="17"/>
        <v>24.405934671543584</v>
      </c>
      <c r="O143" s="31">
        <f t="shared" si="17"/>
        <v>22.262402248108941</v>
      </c>
      <c r="P143" s="31">
        <f t="shared" si="17"/>
        <v>24.139837742944863</v>
      </c>
      <c r="Q143" s="31">
        <f t="shared" si="17"/>
        <v>24.639348566913924</v>
      </c>
      <c r="R143" s="75"/>
      <c r="S143" s="73"/>
      <c r="T143" s="76"/>
    </row>
    <row r="144" spans="1:20" x14ac:dyDescent="0.25">
      <c r="A144" s="25">
        <v>42984.791674594904</v>
      </c>
      <c r="B144" s="26">
        <v>317.31700000000001</v>
      </c>
      <c r="C144" s="27">
        <v>6489.1326499999996</v>
      </c>
      <c r="D144" s="26">
        <v>273.40000000000003</v>
      </c>
      <c r="E144" s="27">
        <v>5591.03</v>
      </c>
      <c r="F144" s="28">
        <f t="shared" si="15"/>
        <v>43.916999999999973</v>
      </c>
      <c r="G144" s="28">
        <f t="shared" si="15"/>
        <v>898.10264999999981</v>
      </c>
      <c r="H144" s="29">
        <v>0</v>
      </c>
      <c r="I144" s="30">
        <f t="shared" si="16"/>
        <v>43.916999999999973</v>
      </c>
      <c r="J144" s="31">
        <f t="shared" si="14"/>
        <v>20.45000000000001</v>
      </c>
      <c r="K144" s="78"/>
      <c r="L144" s="75"/>
      <c r="M144" s="31">
        <f t="shared" si="17"/>
        <v>38.972318599667545</v>
      </c>
      <c r="N144" s="31">
        <f t="shared" si="17"/>
        <v>24.405934671543584</v>
      </c>
      <c r="O144" s="31">
        <f t="shared" si="17"/>
        <v>22.262402248108941</v>
      </c>
      <c r="P144" s="31">
        <f t="shared" si="17"/>
        <v>24.139837742944863</v>
      </c>
      <c r="Q144" s="31">
        <f t="shared" si="17"/>
        <v>24.639348566913924</v>
      </c>
      <c r="R144" s="75"/>
      <c r="S144" s="73"/>
      <c r="T144" s="76"/>
    </row>
    <row r="145" spans="1:20" x14ac:dyDescent="0.25">
      <c r="A145" s="25">
        <v>42984.833341319441</v>
      </c>
      <c r="B145" s="26">
        <v>289.12099999999998</v>
      </c>
      <c r="C145" s="27">
        <v>6505.2224999999999</v>
      </c>
      <c r="D145" s="26">
        <v>95.5</v>
      </c>
      <c r="E145" s="27">
        <v>2148.7510000000002</v>
      </c>
      <c r="F145" s="28">
        <f t="shared" si="15"/>
        <v>193.62099999999998</v>
      </c>
      <c r="G145" s="28">
        <f t="shared" si="15"/>
        <v>4356.4714999999997</v>
      </c>
      <c r="H145" s="29">
        <v>0</v>
      </c>
      <c r="I145" s="30">
        <f t="shared" si="16"/>
        <v>193.62099999999998</v>
      </c>
      <c r="J145" s="31">
        <f t="shared" si="14"/>
        <v>22.499994835270968</v>
      </c>
      <c r="K145" s="78"/>
      <c r="L145" s="75"/>
      <c r="M145" s="31">
        <f t="shared" si="17"/>
        <v>38.972318599667545</v>
      </c>
      <c r="N145" s="31">
        <f t="shared" si="17"/>
        <v>24.405934671543584</v>
      </c>
      <c r="O145" s="31">
        <f t="shared" si="17"/>
        <v>22.262402248108941</v>
      </c>
      <c r="P145" s="31">
        <f t="shared" si="17"/>
        <v>24.139837742944863</v>
      </c>
      <c r="Q145" s="31">
        <f t="shared" si="17"/>
        <v>24.639348566913924</v>
      </c>
      <c r="R145" s="75"/>
      <c r="S145" s="73"/>
      <c r="T145" s="76"/>
    </row>
    <row r="146" spans="1:20" x14ac:dyDescent="0.25">
      <c r="A146" s="25">
        <v>42984.875008043979</v>
      </c>
      <c r="B146" s="26">
        <v>369.09899999999999</v>
      </c>
      <c r="C146" s="27">
        <v>8264.1266099999993</v>
      </c>
      <c r="D146" s="26">
        <v>88.555000000000007</v>
      </c>
      <c r="E146" s="27">
        <v>1982.7470000000001</v>
      </c>
      <c r="F146" s="28">
        <f t="shared" si="15"/>
        <v>280.54399999999998</v>
      </c>
      <c r="G146" s="28">
        <f t="shared" si="15"/>
        <v>6281.379609999999</v>
      </c>
      <c r="H146" s="29">
        <v>0</v>
      </c>
      <c r="I146" s="30">
        <f t="shared" si="16"/>
        <v>280.54399999999998</v>
      </c>
      <c r="J146" s="31">
        <f t="shared" si="14"/>
        <v>22.38999803952321</v>
      </c>
      <c r="K146" s="78"/>
      <c r="L146" s="75"/>
      <c r="M146" s="31">
        <f t="shared" si="17"/>
        <v>38.972318599667545</v>
      </c>
      <c r="N146" s="31">
        <f t="shared" si="17"/>
        <v>24.405934671543584</v>
      </c>
      <c r="O146" s="31">
        <f t="shared" si="17"/>
        <v>22.262402248108941</v>
      </c>
      <c r="P146" s="31">
        <f t="shared" si="17"/>
        <v>24.139837742944863</v>
      </c>
      <c r="Q146" s="31">
        <f t="shared" si="17"/>
        <v>24.639348566913924</v>
      </c>
      <c r="R146" s="75"/>
      <c r="S146" s="73"/>
      <c r="T146" s="76"/>
    </row>
    <row r="147" spans="1:20" x14ac:dyDescent="0.25">
      <c r="A147" s="25">
        <v>42984.916674768516</v>
      </c>
      <c r="B147" s="26">
        <v>231.61699999999999</v>
      </c>
      <c r="C147" s="27">
        <v>4528.1123500000003</v>
      </c>
      <c r="D147" s="26">
        <v>0</v>
      </c>
      <c r="E147" s="27">
        <v>0</v>
      </c>
      <c r="F147" s="28">
        <f t="shared" si="15"/>
        <v>231.61699999999999</v>
      </c>
      <c r="G147" s="28">
        <f t="shared" si="15"/>
        <v>4528.1123500000003</v>
      </c>
      <c r="H147" s="29">
        <v>0</v>
      </c>
      <c r="I147" s="30">
        <f t="shared" si="16"/>
        <v>231.61699999999999</v>
      </c>
      <c r="J147" s="31">
        <f t="shared" si="14"/>
        <v>19.55</v>
      </c>
      <c r="K147" s="78"/>
      <c r="L147" s="75"/>
      <c r="M147" s="31">
        <f t="shared" si="17"/>
        <v>38.972318599667545</v>
      </c>
      <c r="N147" s="31">
        <f t="shared" si="17"/>
        <v>24.405934671543584</v>
      </c>
      <c r="O147" s="31">
        <f t="shared" si="17"/>
        <v>22.262402248108941</v>
      </c>
      <c r="P147" s="31">
        <f t="shared" si="17"/>
        <v>24.139837742944863</v>
      </c>
      <c r="Q147" s="31">
        <f t="shared" si="17"/>
        <v>24.639348566913924</v>
      </c>
      <c r="R147" s="75"/>
      <c r="S147" s="73"/>
      <c r="T147" s="76"/>
    </row>
    <row r="148" spans="1:20" x14ac:dyDescent="0.25">
      <c r="A148" s="25">
        <v>42984.958341493053</v>
      </c>
      <c r="B148" s="26">
        <v>162.72800000000001</v>
      </c>
      <c r="C148" s="27">
        <v>2887.3713900000002</v>
      </c>
      <c r="D148" s="26">
        <v>0</v>
      </c>
      <c r="E148" s="27">
        <v>0</v>
      </c>
      <c r="F148" s="28">
        <f t="shared" si="15"/>
        <v>162.72800000000001</v>
      </c>
      <c r="G148" s="28">
        <f t="shared" si="15"/>
        <v>2887.3713900000002</v>
      </c>
      <c r="H148" s="29">
        <v>0</v>
      </c>
      <c r="I148" s="30">
        <f t="shared" si="16"/>
        <v>162.72800000000001</v>
      </c>
      <c r="J148" s="31">
        <f t="shared" si="14"/>
        <v>17.743543766284844</v>
      </c>
      <c r="K148" s="78"/>
      <c r="L148" s="75"/>
      <c r="M148" s="31">
        <f t="shared" si="17"/>
        <v>38.972318599667545</v>
      </c>
      <c r="N148" s="31">
        <f t="shared" si="17"/>
        <v>24.405934671543584</v>
      </c>
      <c r="O148" s="31">
        <f t="shared" si="17"/>
        <v>22.262402248108941</v>
      </c>
      <c r="P148" s="31">
        <f t="shared" si="17"/>
        <v>24.139837742944863</v>
      </c>
      <c r="Q148" s="31">
        <f t="shared" si="17"/>
        <v>24.639348566913924</v>
      </c>
      <c r="R148" s="75"/>
      <c r="S148" s="73"/>
      <c r="T148" s="76"/>
    </row>
    <row r="149" spans="1:20" x14ac:dyDescent="0.25">
      <c r="A149" s="25">
        <v>42985.00000821759</v>
      </c>
      <c r="B149" s="26">
        <v>188.964</v>
      </c>
      <c r="C149" s="27">
        <v>3349.4536800000001</v>
      </c>
      <c r="D149" s="26">
        <v>0</v>
      </c>
      <c r="E149" s="27">
        <v>0</v>
      </c>
      <c r="F149" s="28">
        <f t="shared" si="15"/>
        <v>188.964</v>
      </c>
      <c r="G149" s="28">
        <f t="shared" si="15"/>
        <v>3349.4536800000001</v>
      </c>
      <c r="H149" s="29">
        <v>0</v>
      </c>
      <c r="I149" s="30">
        <f t="shared" si="16"/>
        <v>188.964</v>
      </c>
      <c r="J149" s="31">
        <f t="shared" si="14"/>
        <v>17.725353400647744</v>
      </c>
      <c r="K149" s="78"/>
      <c r="L149" s="75"/>
      <c r="M149" s="31">
        <f t="shared" si="17"/>
        <v>38.972318599667545</v>
      </c>
      <c r="N149" s="31">
        <f t="shared" si="17"/>
        <v>24.405934671543584</v>
      </c>
      <c r="O149" s="31">
        <f t="shared" si="17"/>
        <v>22.262402248108941</v>
      </c>
      <c r="P149" s="31">
        <f t="shared" si="17"/>
        <v>24.139837742944863</v>
      </c>
      <c r="Q149" s="31">
        <f t="shared" si="17"/>
        <v>24.639348566913924</v>
      </c>
      <c r="R149" s="75"/>
      <c r="S149" s="73"/>
      <c r="T149" s="76"/>
    </row>
    <row r="150" spans="1:20" x14ac:dyDescent="0.25">
      <c r="A150" s="25">
        <v>42985.041674942127</v>
      </c>
      <c r="B150" s="26">
        <v>170.00899999999999</v>
      </c>
      <c r="C150" s="27">
        <v>2482.1314000000002</v>
      </c>
      <c r="D150" s="26">
        <v>3.2</v>
      </c>
      <c r="E150" s="27">
        <v>46.72</v>
      </c>
      <c r="F150" s="28">
        <f t="shared" si="15"/>
        <v>166.809</v>
      </c>
      <c r="G150" s="28">
        <f t="shared" si="15"/>
        <v>2435.4114000000004</v>
      </c>
      <c r="H150" s="29">
        <v>0</v>
      </c>
      <c r="I150" s="30">
        <f t="shared" si="16"/>
        <v>166.809</v>
      </c>
      <c r="J150" s="31">
        <f t="shared" si="14"/>
        <v>14.600000000000003</v>
      </c>
      <c r="K150" s="78"/>
      <c r="L150" s="75"/>
      <c r="M150" s="31">
        <f t="shared" si="17"/>
        <v>38.972318599667545</v>
      </c>
      <c r="N150" s="31">
        <f t="shared" si="17"/>
        <v>24.405934671543584</v>
      </c>
      <c r="O150" s="31">
        <f t="shared" si="17"/>
        <v>22.262402248108941</v>
      </c>
      <c r="P150" s="31">
        <f t="shared" si="17"/>
        <v>24.139837742944863</v>
      </c>
      <c r="Q150" s="31">
        <f t="shared" si="17"/>
        <v>24.639348566913924</v>
      </c>
      <c r="R150" s="75"/>
      <c r="S150" s="73"/>
      <c r="T150" s="76"/>
    </row>
    <row r="151" spans="1:20" x14ac:dyDescent="0.25">
      <c r="A151" s="25">
        <v>42985.083341666665</v>
      </c>
      <c r="B151" s="26">
        <v>162.65600000000001</v>
      </c>
      <c r="C151" s="27">
        <v>2688.7036800000001</v>
      </c>
      <c r="D151" s="26">
        <v>22.45</v>
      </c>
      <c r="E151" s="27">
        <v>371.09899999999999</v>
      </c>
      <c r="F151" s="28">
        <f t="shared" si="15"/>
        <v>140.20600000000002</v>
      </c>
      <c r="G151" s="28">
        <f t="shared" si="15"/>
        <v>2317.6046799999999</v>
      </c>
      <c r="H151" s="29">
        <v>0</v>
      </c>
      <c r="I151" s="30">
        <f t="shared" si="16"/>
        <v>140.20600000000002</v>
      </c>
      <c r="J151" s="31">
        <f t="shared" si="14"/>
        <v>16.529996433818805</v>
      </c>
      <c r="K151" s="78"/>
      <c r="L151" s="75"/>
      <c r="M151" s="31">
        <f t="shared" si="17"/>
        <v>38.972318599667545</v>
      </c>
      <c r="N151" s="31">
        <f t="shared" si="17"/>
        <v>24.405934671543584</v>
      </c>
      <c r="O151" s="31">
        <f t="shared" si="17"/>
        <v>22.262402248108941</v>
      </c>
      <c r="P151" s="31">
        <f t="shared" si="17"/>
        <v>24.139837742944863</v>
      </c>
      <c r="Q151" s="31">
        <f t="shared" si="17"/>
        <v>24.639348566913924</v>
      </c>
      <c r="R151" s="75"/>
      <c r="S151" s="73"/>
      <c r="T151" s="76"/>
    </row>
    <row r="152" spans="1:20" x14ac:dyDescent="0.25">
      <c r="A152" s="25">
        <v>42985.125008391202</v>
      </c>
      <c r="B152" s="26">
        <v>171.67099999999999</v>
      </c>
      <c r="C152" s="27">
        <v>2901.2399</v>
      </c>
      <c r="D152" s="26">
        <v>33.049999999999997</v>
      </c>
      <c r="E152" s="27">
        <v>558.54500000000007</v>
      </c>
      <c r="F152" s="28">
        <f t="shared" si="15"/>
        <v>138.62099999999998</v>
      </c>
      <c r="G152" s="28">
        <f t="shared" si="15"/>
        <v>2342.6949</v>
      </c>
      <c r="H152" s="29">
        <v>0</v>
      </c>
      <c r="I152" s="30">
        <f t="shared" si="16"/>
        <v>138.62099999999998</v>
      </c>
      <c r="J152" s="31">
        <f t="shared" si="14"/>
        <v>16.900000000000002</v>
      </c>
      <c r="K152" s="78"/>
      <c r="L152" s="75"/>
      <c r="M152" s="31">
        <f t="shared" ref="M152:Q167" si="18">M151</f>
        <v>38.972318599667545</v>
      </c>
      <c r="N152" s="31">
        <f t="shared" si="18"/>
        <v>24.405934671543584</v>
      </c>
      <c r="O152" s="31">
        <f t="shared" si="18"/>
        <v>22.262402248108941</v>
      </c>
      <c r="P152" s="31">
        <f t="shared" si="18"/>
        <v>24.139837742944863</v>
      </c>
      <c r="Q152" s="31">
        <f t="shared" si="18"/>
        <v>24.639348566913924</v>
      </c>
      <c r="R152" s="75"/>
      <c r="S152" s="73"/>
      <c r="T152" s="76"/>
    </row>
    <row r="153" spans="1:20" x14ac:dyDescent="0.25">
      <c r="A153" s="25">
        <v>42985.166675115739</v>
      </c>
      <c r="B153" s="26">
        <v>165.57400000000001</v>
      </c>
      <c r="C153" s="27">
        <v>2286.5769399999999</v>
      </c>
      <c r="D153" s="26">
        <v>37.4</v>
      </c>
      <c r="E153" s="27">
        <v>516.49400000000003</v>
      </c>
      <c r="F153" s="28">
        <f t="shared" si="15"/>
        <v>128.17400000000001</v>
      </c>
      <c r="G153" s="28">
        <f t="shared" si="15"/>
        <v>1770.0829399999998</v>
      </c>
      <c r="H153" s="29">
        <v>0</v>
      </c>
      <c r="I153" s="30">
        <f t="shared" si="16"/>
        <v>128.17400000000001</v>
      </c>
      <c r="J153" s="31">
        <f t="shared" si="14"/>
        <v>13.809999999999997</v>
      </c>
      <c r="K153" s="78"/>
      <c r="L153" s="75"/>
      <c r="M153" s="31">
        <f t="shared" si="18"/>
        <v>38.972318599667545</v>
      </c>
      <c r="N153" s="31">
        <f t="shared" si="18"/>
        <v>24.405934671543584</v>
      </c>
      <c r="O153" s="31">
        <f t="shared" si="18"/>
        <v>22.262402248108941</v>
      </c>
      <c r="P153" s="31">
        <f t="shared" si="18"/>
        <v>24.139837742944863</v>
      </c>
      <c r="Q153" s="31">
        <f t="shared" si="18"/>
        <v>24.639348566913924</v>
      </c>
      <c r="R153" s="75"/>
      <c r="S153" s="73"/>
      <c r="T153" s="76"/>
    </row>
    <row r="154" spans="1:20" x14ac:dyDescent="0.25">
      <c r="A154" s="25">
        <v>42985.208341840276</v>
      </c>
      <c r="B154" s="26">
        <v>163.15600000000001</v>
      </c>
      <c r="C154" s="27">
        <v>2652.9165600000001</v>
      </c>
      <c r="D154" s="26">
        <v>29</v>
      </c>
      <c r="E154" s="27">
        <v>471.54</v>
      </c>
      <c r="F154" s="28">
        <f t="shared" si="15"/>
        <v>134.15600000000001</v>
      </c>
      <c r="G154" s="28">
        <f t="shared" si="15"/>
        <v>2181.3765600000002</v>
      </c>
      <c r="H154" s="29">
        <v>0</v>
      </c>
      <c r="I154" s="30">
        <f t="shared" si="16"/>
        <v>134.15600000000001</v>
      </c>
      <c r="J154" s="31">
        <f t="shared" si="14"/>
        <v>16.260000000000002</v>
      </c>
      <c r="K154" s="78"/>
      <c r="L154" s="75"/>
      <c r="M154" s="31">
        <f t="shared" si="18"/>
        <v>38.972318599667545</v>
      </c>
      <c r="N154" s="31">
        <f t="shared" si="18"/>
        <v>24.405934671543584</v>
      </c>
      <c r="O154" s="31">
        <f t="shared" si="18"/>
        <v>22.262402248108941</v>
      </c>
      <c r="P154" s="31">
        <f t="shared" si="18"/>
        <v>24.139837742944863</v>
      </c>
      <c r="Q154" s="31">
        <f t="shared" si="18"/>
        <v>24.639348566913924</v>
      </c>
      <c r="R154" s="75"/>
      <c r="S154" s="73"/>
      <c r="T154" s="76"/>
    </row>
    <row r="155" spans="1:20" x14ac:dyDescent="0.25">
      <c r="A155" s="25">
        <v>42985.250008564813</v>
      </c>
      <c r="B155" s="26">
        <v>159.92599999999999</v>
      </c>
      <c r="C155" s="27">
        <v>2713.9442199999999</v>
      </c>
      <c r="D155" s="26">
        <v>3.8</v>
      </c>
      <c r="E155" s="27">
        <v>64.486000000000004</v>
      </c>
      <c r="F155" s="28">
        <f t="shared" si="15"/>
        <v>156.12599999999998</v>
      </c>
      <c r="G155" s="28">
        <f t="shared" si="15"/>
        <v>2649.45822</v>
      </c>
      <c r="H155" s="29">
        <v>0</v>
      </c>
      <c r="I155" s="30">
        <f t="shared" si="16"/>
        <v>156.12599999999998</v>
      </c>
      <c r="J155" s="31">
        <f t="shared" si="14"/>
        <v>16.970000000000002</v>
      </c>
      <c r="K155" s="78"/>
      <c r="L155" s="75"/>
      <c r="M155" s="31">
        <f t="shared" si="18"/>
        <v>38.972318599667545</v>
      </c>
      <c r="N155" s="31">
        <f t="shared" si="18"/>
        <v>24.405934671543584</v>
      </c>
      <c r="O155" s="31">
        <f t="shared" si="18"/>
        <v>22.262402248108941</v>
      </c>
      <c r="P155" s="31">
        <f t="shared" si="18"/>
        <v>24.139837742944863</v>
      </c>
      <c r="Q155" s="31">
        <f t="shared" si="18"/>
        <v>24.639348566913924</v>
      </c>
      <c r="R155" s="75"/>
      <c r="S155" s="73"/>
      <c r="T155" s="76"/>
    </row>
    <row r="156" spans="1:20" x14ac:dyDescent="0.25">
      <c r="A156" s="25">
        <v>42985.291675289351</v>
      </c>
      <c r="B156" s="26">
        <v>241.624</v>
      </c>
      <c r="C156" s="27">
        <v>3832.1566400000002</v>
      </c>
      <c r="D156" s="26">
        <v>103.7</v>
      </c>
      <c r="E156" s="27">
        <v>1644.682</v>
      </c>
      <c r="F156" s="28">
        <f t="shared" si="15"/>
        <v>137.92399999999998</v>
      </c>
      <c r="G156" s="28">
        <f t="shared" si="15"/>
        <v>2187.4746400000004</v>
      </c>
      <c r="H156" s="29">
        <v>0</v>
      </c>
      <c r="I156" s="30">
        <f t="shared" si="16"/>
        <v>137.92399999999998</v>
      </c>
      <c r="J156" s="31">
        <f t="shared" si="14"/>
        <v>15.860000000000005</v>
      </c>
      <c r="K156" s="78"/>
      <c r="L156" s="75"/>
      <c r="M156" s="31">
        <f t="shared" si="18"/>
        <v>38.972318599667545</v>
      </c>
      <c r="N156" s="31">
        <f t="shared" si="18"/>
        <v>24.405934671543584</v>
      </c>
      <c r="O156" s="31">
        <f t="shared" si="18"/>
        <v>22.262402248108941</v>
      </c>
      <c r="P156" s="31">
        <f t="shared" si="18"/>
        <v>24.139837742944863</v>
      </c>
      <c r="Q156" s="31">
        <f t="shared" si="18"/>
        <v>24.639348566913924</v>
      </c>
      <c r="R156" s="75"/>
      <c r="S156" s="73"/>
      <c r="T156" s="76"/>
    </row>
    <row r="157" spans="1:20" x14ac:dyDescent="0.25">
      <c r="A157" s="25">
        <v>42985.333342013888</v>
      </c>
      <c r="B157" s="26">
        <v>172.88499999999999</v>
      </c>
      <c r="C157" s="27">
        <v>3065.2510499999999</v>
      </c>
      <c r="D157" s="26">
        <v>161.70000000000002</v>
      </c>
      <c r="E157" s="27">
        <v>2866.9410000000003</v>
      </c>
      <c r="F157" s="28">
        <f t="shared" si="15"/>
        <v>11.184999999999974</v>
      </c>
      <c r="G157" s="28">
        <f t="shared" si="15"/>
        <v>198.31004999999959</v>
      </c>
      <c r="H157" s="29">
        <v>0</v>
      </c>
      <c r="I157" s="30">
        <f t="shared" si="16"/>
        <v>11.184999999999974</v>
      </c>
      <c r="J157" s="31">
        <f t="shared" si="14"/>
        <v>17.730000000000004</v>
      </c>
      <c r="K157" s="78"/>
      <c r="L157" s="75"/>
      <c r="M157" s="31">
        <f t="shared" si="18"/>
        <v>38.972318599667545</v>
      </c>
      <c r="N157" s="31">
        <f t="shared" si="18"/>
        <v>24.405934671543584</v>
      </c>
      <c r="O157" s="31">
        <f t="shared" si="18"/>
        <v>22.262402248108941</v>
      </c>
      <c r="P157" s="31">
        <f t="shared" si="18"/>
        <v>24.139837742944863</v>
      </c>
      <c r="Q157" s="31">
        <f t="shared" si="18"/>
        <v>24.639348566913924</v>
      </c>
      <c r="R157" s="75"/>
      <c r="S157" s="73"/>
      <c r="T157" s="76"/>
    </row>
    <row r="158" spans="1:20" x14ac:dyDescent="0.25">
      <c r="A158" s="25">
        <v>42985.375008738425</v>
      </c>
      <c r="B158" s="26">
        <v>162.976</v>
      </c>
      <c r="C158" s="27">
        <v>2524.4982399999999</v>
      </c>
      <c r="D158" s="26">
        <v>159.95000000000002</v>
      </c>
      <c r="E158" s="27">
        <v>2477.625</v>
      </c>
      <c r="F158" s="28">
        <f t="shared" si="15"/>
        <v>3.025999999999982</v>
      </c>
      <c r="G158" s="28">
        <f t="shared" si="15"/>
        <v>46.873239999999896</v>
      </c>
      <c r="H158" s="29">
        <v>0</v>
      </c>
      <c r="I158" s="30">
        <f t="shared" si="16"/>
        <v>3.025999999999982</v>
      </c>
      <c r="J158" s="31">
        <f t="shared" si="14"/>
        <v>15.490165234633237</v>
      </c>
      <c r="K158" s="78"/>
      <c r="L158" s="75"/>
      <c r="M158" s="31">
        <f t="shared" si="18"/>
        <v>38.972318599667545</v>
      </c>
      <c r="N158" s="31">
        <f t="shared" si="18"/>
        <v>24.405934671543584</v>
      </c>
      <c r="O158" s="31">
        <f t="shared" si="18"/>
        <v>22.262402248108941</v>
      </c>
      <c r="P158" s="31">
        <f t="shared" si="18"/>
        <v>24.139837742944863</v>
      </c>
      <c r="Q158" s="31">
        <f t="shared" si="18"/>
        <v>24.639348566913924</v>
      </c>
      <c r="R158" s="75"/>
      <c r="S158" s="73"/>
      <c r="T158" s="76"/>
    </row>
    <row r="159" spans="1:20" x14ac:dyDescent="0.25">
      <c r="A159" s="25">
        <v>42985.416675462962</v>
      </c>
      <c r="B159" s="26">
        <v>229.416</v>
      </c>
      <c r="C159" s="27">
        <v>4530.9660000000003</v>
      </c>
      <c r="D159" s="26">
        <v>228.35</v>
      </c>
      <c r="E159" s="27">
        <v>4509.9130000000005</v>
      </c>
      <c r="F159" s="28">
        <f t="shared" si="15"/>
        <v>1.0660000000000025</v>
      </c>
      <c r="G159" s="28">
        <f t="shared" si="15"/>
        <v>21.052999999999884</v>
      </c>
      <c r="H159" s="29">
        <v>0</v>
      </c>
      <c r="I159" s="30">
        <f t="shared" si="16"/>
        <v>1.0660000000000025</v>
      </c>
      <c r="J159" s="31">
        <f t="shared" si="14"/>
        <v>19.749530956847874</v>
      </c>
      <c r="K159" s="78"/>
      <c r="L159" s="75"/>
      <c r="M159" s="31">
        <f t="shared" si="18"/>
        <v>38.972318599667545</v>
      </c>
      <c r="N159" s="31">
        <f t="shared" si="18"/>
        <v>24.405934671543584</v>
      </c>
      <c r="O159" s="31">
        <f t="shared" si="18"/>
        <v>22.262402248108941</v>
      </c>
      <c r="P159" s="31">
        <f t="shared" si="18"/>
        <v>24.139837742944863</v>
      </c>
      <c r="Q159" s="31">
        <f t="shared" si="18"/>
        <v>24.639348566913924</v>
      </c>
      <c r="R159" s="75"/>
      <c r="S159" s="73"/>
      <c r="T159" s="76"/>
    </row>
    <row r="160" spans="1:20" x14ac:dyDescent="0.25">
      <c r="A160" s="25">
        <v>42985.4583421875</v>
      </c>
      <c r="B160" s="26">
        <v>284.041</v>
      </c>
      <c r="C160" s="27">
        <v>6382.4012700000003</v>
      </c>
      <c r="D160" s="26">
        <v>275.95</v>
      </c>
      <c r="E160" s="27">
        <v>6200.5960000000005</v>
      </c>
      <c r="F160" s="28">
        <f t="shared" si="15"/>
        <v>8.0910000000000082</v>
      </c>
      <c r="G160" s="28">
        <f t="shared" si="15"/>
        <v>181.80526999999984</v>
      </c>
      <c r="H160" s="29">
        <v>0</v>
      </c>
      <c r="I160" s="30">
        <f t="shared" si="16"/>
        <v>8.0910000000000082</v>
      </c>
      <c r="J160" s="31">
        <f t="shared" si="14"/>
        <v>22.470061797058417</v>
      </c>
      <c r="K160" s="78"/>
      <c r="L160" s="75"/>
      <c r="M160" s="31">
        <f t="shared" si="18"/>
        <v>38.972318599667545</v>
      </c>
      <c r="N160" s="31">
        <f t="shared" si="18"/>
        <v>24.405934671543584</v>
      </c>
      <c r="O160" s="31">
        <f t="shared" si="18"/>
        <v>22.262402248108941</v>
      </c>
      <c r="P160" s="31">
        <f t="shared" si="18"/>
        <v>24.139837742944863</v>
      </c>
      <c r="Q160" s="31">
        <f t="shared" si="18"/>
        <v>24.639348566913924</v>
      </c>
      <c r="R160" s="75"/>
      <c r="S160" s="73"/>
      <c r="T160" s="76"/>
    </row>
    <row r="161" spans="1:20" x14ac:dyDescent="0.25">
      <c r="A161" s="25">
        <v>42985.500008912037</v>
      </c>
      <c r="B161" s="26">
        <v>331.88400000000001</v>
      </c>
      <c r="C161" s="27">
        <v>7102.3176000000003</v>
      </c>
      <c r="D161" s="26">
        <v>316.60000000000002</v>
      </c>
      <c r="E161" s="27">
        <v>6775.24</v>
      </c>
      <c r="F161" s="28">
        <f t="shared" si="15"/>
        <v>15.283999999999992</v>
      </c>
      <c r="G161" s="28">
        <f t="shared" si="15"/>
        <v>327.07760000000053</v>
      </c>
      <c r="H161" s="29">
        <v>0</v>
      </c>
      <c r="I161" s="30">
        <f t="shared" si="16"/>
        <v>15.283999999999992</v>
      </c>
      <c r="J161" s="31">
        <f t="shared" si="14"/>
        <v>21.400000000000045</v>
      </c>
      <c r="K161" s="78"/>
      <c r="L161" s="75"/>
      <c r="M161" s="31">
        <f t="shared" si="18"/>
        <v>38.972318599667545</v>
      </c>
      <c r="N161" s="31">
        <f t="shared" si="18"/>
        <v>24.405934671543584</v>
      </c>
      <c r="O161" s="31">
        <f t="shared" si="18"/>
        <v>22.262402248108941</v>
      </c>
      <c r="P161" s="31">
        <f t="shared" si="18"/>
        <v>24.139837742944863</v>
      </c>
      <c r="Q161" s="31">
        <f t="shared" si="18"/>
        <v>24.639348566913924</v>
      </c>
      <c r="R161" s="75"/>
      <c r="S161" s="73"/>
      <c r="T161" s="76"/>
    </row>
    <row r="162" spans="1:20" x14ac:dyDescent="0.25">
      <c r="A162" s="25">
        <v>42985.541675636574</v>
      </c>
      <c r="B162" s="26">
        <v>334.65899999999999</v>
      </c>
      <c r="C162" s="27">
        <v>7181.7821400000003</v>
      </c>
      <c r="D162" s="26">
        <v>166.65</v>
      </c>
      <c r="E162" s="27">
        <v>3576.3090000000002</v>
      </c>
      <c r="F162" s="28">
        <f t="shared" si="15"/>
        <v>168.00899999999999</v>
      </c>
      <c r="G162" s="28">
        <f t="shared" si="15"/>
        <v>3605.4731400000001</v>
      </c>
      <c r="H162" s="29">
        <v>0</v>
      </c>
      <c r="I162" s="30">
        <f t="shared" si="16"/>
        <v>168.00899999999999</v>
      </c>
      <c r="J162" s="31">
        <f t="shared" si="14"/>
        <v>21.46</v>
      </c>
      <c r="K162" s="78"/>
      <c r="L162" s="75"/>
      <c r="M162" s="31">
        <f t="shared" si="18"/>
        <v>38.972318599667545</v>
      </c>
      <c r="N162" s="31">
        <f t="shared" si="18"/>
        <v>24.405934671543584</v>
      </c>
      <c r="O162" s="31">
        <f t="shared" si="18"/>
        <v>22.262402248108941</v>
      </c>
      <c r="P162" s="31">
        <f t="shared" si="18"/>
        <v>24.139837742944863</v>
      </c>
      <c r="Q162" s="31">
        <f t="shared" si="18"/>
        <v>24.639348566913924</v>
      </c>
      <c r="R162" s="75"/>
      <c r="S162" s="73"/>
      <c r="T162" s="76"/>
    </row>
    <row r="163" spans="1:20" x14ac:dyDescent="0.25">
      <c r="A163" s="25">
        <v>42985.583342361111</v>
      </c>
      <c r="B163" s="26">
        <v>397.51900000000001</v>
      </c>
      <c r="C163" s="27">
        <v>8745.4179999999997</v>
      </c>
      <c r="D163" s="26">
        <v>257.25</v>
      </c>
      <c r="E163" s="27">
        <v>5659.5</v>
      </c>
      <c r="F163" s="28">
        <f t="shared" si="15"/>
        <v>140.26900000000001</v>
      </c>
      <c r="G163" s="28">
        <f t="shared" si="15"/>
        <v>3085.9179999999997</v>
      </c>
      <c r="H163" s="29">
        <v>0</v>
      </c>
      <c r="I163" s="30">
        <f t="shared" si="16"/>
        <v>140.26900000000001</v>
      </c>
      <c r="J163" s="31">
        <f t="shared" si="14"/>
        <v>21.999999999999996</v>
      </c>
      <c r="K163" s="78"/>
      <c r="L163" s="75"/>
      <c r="M163" s="31">
        <f t="shared" si="18"/>
        <v>38.972318599667545</v>
      </c>
      <c r="N163" s="31">
        <f t="shared" si="18"/>
        <v>24.405934671543584</v>
      </c>
      <c r="O163" s="31">
        <f t="shared" si="18"/>
        <v>22.262402248108941</v>
      </c>
      <c r="P163" s="31">
        <f t="shared" si="18"/>
        <v>24.139837742944863</v>
      </c>
      <c r="Q163" s="31">
        <f t="shared" si="18"/>
        <v>24.639348566913924</v>
      </c>
      <c r="R163" s="75"/>
      <c r="S163" s="73"/>
      <c r="T163" s="76"/>
    </row>
    <row r="164" spans="1:20" x14ac:dyDescent="0.25">
      <c r="A164" s="25">
        <v>42985.625009085648</v>
      </c>
      <c r="B164" s="26">
        <v>403.89800000000002</v>
      </c>
      <c r="C164" s="27">
        <v>8388.9614600000004</v>
      </c>
      <c r="D164" s="26">
        <v>261.64999999999998</v>
      </c>
      <c r="E164" s="27">
        <v>5434.47</v>
      </c>
      <c r="F164" s="28">
        <f t="shared" si="15"/>
        <v>142.24800000000005</v>
      </c>
      <c r="G164" s="28">
        <f t="shared" si="15"/>
        <v>2954.4914600000002</v>
      </c>
      <c r="H164" s="29">
        <v>0</v>
      </c>
      <c r="I164" s="30">
        <f t="shared" si="16"/>
        <v>142.24800000000005</v>
      </c>
      <c r="J164" s="31">
        <f t="shared" si="14"/>
        <v>20.770003514987902</v>
      </c>
      <c r="K164" s="78"/>
      <c r="L164" s="75"/>
      <c r="M164" s="31">
        <f t="shared" si="18"/>
        <v>38.972318599667545</v>
      </c>
      <c r="N164" s="31">
        <f t="shared" si="18"/>
        <v>24.405934671543584</v>
      </c>
      <c r="O164" s="31">
        <f t="shared" si="18"/>
        <v>22.262402248108941</v>
      </c>
      <c r="P164" s="31">
        <f t="shared" si="18"/>
        <v>24.139837742944863</v>
      </c>
      <c r="Q164" s="31">
        <f t="shared" si="18"/>
        <v>24.639348566913924</v>
      </c>
      <c r="R164" s="75"/>
      <c r="S164" s="73"/>
      <c r="T164" s="76"/>
    </row>
    <row r="165" spans="1:20" x14ac:dyDescent="0.25">
      <c r="A165" s="25">
        <v>42985.666675810186</v>
      </c>
      <c r="B165" s="26">
        <v>390.279</v>
      </c>
      <c r="C165" s="27">
        <v>8687.6105399999997</v>
      </c>
      <c r="D165" s="26">
        <v>255.8</v>
      </c>
      <c r="E165" s="27">
        <v>5694.1080000000002</v>
      </c>
      <c r="F165" s="28">
        <f t="shared" si="15"/>
        <v>134.47899999999998</v>
      </c>
      <c r="G165" s="28">
        <f t="shared" si="15"/>
        <v>2993.5025399999995</v>
      </c>
      <c r="H165" s="29">
        <v>0</v>
      </c>
      <c r="I165" s="30">
        <f t="shared" si="16"/>
        <v>134.47899999999998</v>
      </c>
      <c r="J165" s="31">
        <f t="shared" si="14"/>
        <v>22.259999999999998</v>
      </c>
      <c r="K165" s="78"/>
      <c r="L165" s="75"/>
      <c r="M165" s="31">
        <f t="shared" si="18"/>
        <v>38.972318599667545</v>
      </c>
      <c r="N165" s="31">
        <f t="shared" si="18"/>
        <v>24.405934671543584</v>
      </c>
      <c r="O165" s="31">
        <f t="shared" si="18"/>
        <v>22.262402248108941</v>
      </c>
      <c r="P165" s="31">
        <f t="shared" si="18"/>
        <v>24.139837742944863</v>
      </c>
      <c r="Q165" s="31">
        <f t="shared" si="18"/>
        <v>24.639348566913924</v>
      </c>
      <c r="R165" s="75"/>
      <c r="S165" s="73"/>
      <c r="T165" s="76"/>
    </row>
    <row r="166" spans="1:20" x14ac:dyDescent="0.25">
      <c r="A166" s="25">
        <v>42985.708342534723</v>
      </c>
      <c r="B166" s="26">
        <v>374.15800000000002</v>
      </c>
      <c r="C166" s="27">
        <v>8635.5666399999991</v>
      </c>
      <c r="D166" s="26">
        <v>238.45</v>
      </c>
      <c r="E166" s="27">
        <v>5503.4260000000004</v>
      </c>
      <c r="F166" s="28">
        <f t="shared" si="15"/>
        <v>135.70800000000003</v>
      </c>
      <c r="G166" s="28">
        <f t="shared" si="15"/>
        <v>3132.1406399999987</v>
      </c>
      <c r="H166" s="29">
        <v>0</v>
      </c>
      <c r="I166" s="30">
        <f t="shared" si="16"/>
        <v>135.70800000000003</v>
      </c>
      <c r="J166" s="31">
        <f t="shared" si="14"/>
        <v>23.079999999999988</v>
      </c>
      <c r="K166" s="78"/>
      <c r="L166" s="75"/>
      <c r="M166" s="31">
        <f t="shared" si="18"/>
        <v>38.972318599667545</v>
      </c>
      <c r="N166" s="31">
        <f t="shared" si="18"/>
        <v>24.405934671543584</v>
      </c>
      <c r="O166" s="31">
        <f t="shared" si="18"/>
        <v>22.262402248108941</v>
      </c>
      <c r="P166" s="31">
        <f t="shared" si="18"/>
        <v>24.139837742944863</v>
      </c>
      <c r="Q166" s="31">
        <f t="shared" si="18"/>
        <v>24.639348566913924</v>
      </c>
      <c r="R166" s="75"/>
      <c r="S166" s="73"/>
      <c r="T166" s="76"/>
    </row>
    <row r="167" spans="1:20" x14ac:dyDescent="0.25">
      <c r="A167" s="25">
        <v>42985.75000925926</v>
      </c>
      <c r="B167" s="26">
        <v>335.83300000000003</v>
      </c>
      <c r="C167" s="27">
        <v>7902.15049</v>
      </c>
      <c r="D167" s="26">
        <v>205.40100000000001</v>
      </c>
      <c r="E167" s="27">
        <v>4833.0770000000002</v>
      </c>
      <c r="F167" s="28">
        <f t="shared" si="15"/>
        <v>130.43200000000002</v>
      </c>
      <c r="G167" s="28">
        <f t="shared" si="15"/>
        <v>3069.0734899999998</v>
      </c>
      <c r="H167" s="29">
        <v>0</v>
      </c>
      <c r="I167" s="30">
        <f t="shared" si="16"/>
        <v>130.43200000000002</v>
      </c>
      <c r="J167" s="31">
        <f t="shared" si="14"/>
        <v>23.530065398061822</v>
      </c>
      <c r="K167" s="78"/>
      <c r="L167" s="75"/>
      <c r="M167" s="31">
        <f t="shared" si="18"/>
        <v>38.972318599667545</v>
      </c>
      <c r="N167" s="31">
        <f t="shared" si="18"/>
        <v>24.405934671543584</v>
      </c>
      <c r="O167" s="31">
        <f t="shared" si="18"/>
        <v>22.262402248108941</v>
      </c>
      <c r="P167" s="31">
        <f t="shared" si="18"/>
        <v>24.139837742944863</v>
      </c>
      <c r="Q167" s="31">
        <f t="shared" si="18"/>
        <v>24.639348566913924</v>
      </c>
      <c r="R167" s="75"/>
      <c r="S167" s="73"/>
      <c r="T167" s="76"/>
    </row>
    <row r="168" spans="1:20" x14ac:dyDescent="0.25">
      <c r="A168" s="25">
        <v>42985.791675983797</v>
      </c>
      <c r="B168" s="26">
        <v>339.07100000000003</v>
      </c>
      <c r="C168" s="27">
        <v>7974.94992</v>
      </c>
      <c r="D168" s="26">
        <v>215.26500000000001</v>
      </c>
      <c r="E168" s="27">
        <v>5063.0439999999999</v>
      </c>
      <c r="F168" s="28">
        <f t="shared" si="15"/>
        <v>123.80600000000001</v>
      </c>
      <c r="G168" s="28">
        <f t="shared" si="15"/>
        <v>2911.9059200000002</v>
      </c>
      <c r="H168" s="29">
        <v>0</v>
      </c>
      <c r="I168" s="30">
        <f t="shared" si="16"/>
        <v>123.80600000000001</v>
      </c>
      <c r="J168" s="31">
        <f t="shared" si="14"/>
        <v>23.519909535886789</v>
      </c>
      <c r="K168" s="78"/>
      <c r="L168" s="75"/>
      <c r="M168" s="31">
        <f t="shared" ref="M168:Q183" si="19">M167</f>
        <v>38.972318599667545</v>
      </c>
      <c r="N168" s="31">
        <f t="shared" si="19"/>
        <v>24.405934671543584</v>
      </c>
      <c r="O168" s="31">
        <f t="shared" si="19"/>
        <v>22.262402248108941</v>
      </c>
      <c r="P168" s="31">
        <f t="shared" si="19"/>
        <v>24.139837742944863</v>
      </c>
      <c r="Q168" s="31">
        <f t="shared" si="19"/>
        <v>24.639348566913924</v>
      </c>
      <c r="R168" s="75"/>
      <c r="S168" s="73"/>
      <c r="T168" s="76"/>
    </row>
    <row r="169" spans="1:20" x14ac:dyDescent="0.25">
      <c r="A169" s="25">
        <v>42985.833342708334</v>
      </c>
      <c r="B169" s="26">
        <v>362.226</v>
      </c>
      <c r="C169" s="27">
        <v>8852.8034399999997</v>
      </c>
      <c r="D169" s="26">
        <v>270.85200000000003</v>
      </c>
      <c r="E169" s="27">
        <v>6619.6230000000005</v>
      </c>
      <c r="F169" s="28">
        <f t="shared" si="15"/>
        <v>91.373999999999967</v>
      </c>
      <c r="G169" s="28">
        <f t="shared" si="15"/>
        <v>2233.1804399999992</v>
      </c>
      <c r="H169" s="29">
        <v>0</v>
      </c>
      <c r="I169" s="30">
        <f t="shared" si="16"/>
        <v>91.373999999999967</v>
      </c>
      <c r="J169" s="31">
        <f t="shared" si="14"/>
        <v>24.439998686716134</v>
      </c>
      <c r="K169" s="78"/>
      <c r="L169" s="75"/>
      <c r="M169" s="31">
        <f t="shared" si="19"/>
        <v>38.972318599667545</v>
      </c>
      <c r="N169" s="31">
        <f t="shared" si="19"/>
        <v>24.405934671543584</v>
      </c>
      <c r="O169" s="31">
        <f t="shared" si="19"/>
        <v>22.262402248108941</v>
      </c>
      <c r="P169" s="31">
        <f t="shared" si="19"/>
        <v>24.139837742944863</v>
      </c>
      <c r="Q169" s="31">
        <f t="shared" si="19"/>
        <v>24.639348566913924</v>
      </c>
      <c r="R169" s="75"/>
      <c r="S169" s="73"/>
      <c r="T169" s="76"/>
    </row>
    <row r="170" spans="1:20" x14ac:dyDescent="0.25">
      <c r="A170" s="25">
        <v>42985.875009432872</v>
      </c>
      <c r="B170" s="26">
        <v>155.893</v>
      </c>
      <c r="C170" s="27">
        <v>3785.0820399999998</v>
      </c>
      <c r="D170" s="26">
        <v>0</v>
      </c>
      <c r="E170" s="27">
        <v>0</v>
      </c>
      <c r="F170" s="28">
        <f t="shared" si="15"/>
        <v>155.893</v>
      </c>
      <c r="G170" s="28">
        <f t="shared" si="15"/>
        <v>3785.0820399999998</v>
      </c>
      <c r="H170" s="29">
        <v>0</v>
      </c>
      <c r="I170" s="30">
        <f t="shared" si="16"/>
        <v>155.893</v>
      </c>
      <c r="J170" s="31">
        <f t="shared" si="14"/>
        <v>24.279999999999998</v>
      </c>
      <c r="K170" s="78"/>
      <c r="L170" s="75"/>
      <c r="M170" s="31">
        <f t="shared" si="19"/>
        <v>38.972318599667545</v>
      </c>
      <c r="N170" s="31">
        <f t="shared" si="19"/>
        <v>24.405934671543584</v>
      </c>
      <c r="O170" s="31">
        <f t="shared" si="19"/>
        <v>22.262402248108941</v>
      </c>
      <c r="P170" s="31">
        <f t="shared" si="19"/>
        <v>24.139837742944863</v>
      </c>
      <c r="Q170" s="31">
        <f t="shared" si="19"/>
        <v>24.639348566913924</v>
      </c>
      <c r="R170" s="75"/>
      <c r="S170" s="73"/>
      <c r="T170" s="76"/>
    </row>
    <row r="171" spans="1:20" x14ac:dyDescent="0.25">
      <c r="A171" s="25">
        <v>42985.916676157409</v>
      </c>
      <c r="B171" s="26">
        <v>79.872</v>
      </c>
      <c r="C171" s="27">
        <v>1746.8006399999999</v>
      </c>
      <c r="D171" s="26">
        <v>0</v>
      </c>
      <c r="E171" s="27">
        <v>0</v>
      </c>
      <c r="F171" s="28">
        <f t="shared" si="15"/>
        <v>79.872</v>
      </c>
      <c r="G171" s="28">
        <f t="shared" si="15"/>
        <v>1746.8006399999999</v>
      </c>
      <c r="H171" s="29">
        <v>0</v>
      </c>
      <c r="I171" s="30">
        <f t="shared" si="16"/>
        <v>79.872</v>
      </c>
      <c r="J171" s="31">
        <f t="shared" si="14"/>
        <v>21.869999999999997</v>
      </c>
      <c r="K171" s="78"/>
      <c r="L171" s="75"/>
      <c r="M171" s="31">
        <f t="shared" si="19"/>
        <v>38.972318599667545</v>
      </c>
      <c r="N171" s="31">
        <f t="shared" si="19"/>
        <v>24.405934671543584</v>
      </c>
      <c r="O171" s="31">
        <f t="shared" si="19"/>
        <v>22.262402248108941</v>
      </c>
      <c r="P171" s="31">
        <f t="shared" si="19"/>
        <v>24.139837742944863</v>
      </c>
      <c r="Q171" s="31">
        <f t="shared" si="19"/>
        <v>24.639348566913924</v>
      </c>
      <c r="R171" s="75"/>
      <c r="S171" s="73"/>
      <c r="T171" s="76"/>
    </row>
    <row r="172" spans="1:20" x14ac:dyDescent="0.25">
      <c r="A172" s="25">
        <v>42985.958342881946</v>
      </c>
      <c r="B172" s="26">
        <v>125.065</v>
      </c>
      <c r="C172" s="27">
        <v>2591.3467999999998</v>
      </c>
      <c r="D172" s="26">
        <v>0</v>
      </c>
      <c r="E172" s="27">
        <v>0</v>
      </c>
      <c r="F172" s="28">
        <f t="shared" si="15"/>
        <v>125.065</v>
      </c>
      <c r="G172" s="28">
        <f t="shared" si="15"/>
        <v>2591.3467999999998</v>
      </c>
      <c r="H172" s="29">
        <v>0</v>
      </c>
      <c r="I172" s="30">
        <f t="shared" si="16"/>
        <v>125.065</v>
      </c>
      <c r="J172" s="31">
        <f t="shared" si="14"/>
        <v>20.72</v>
      </c>
      <c r="K172" s="78"/>
      <c r="L172" s="75"/>
      <c r="M172" s="31">
        <f t="shared" si="19"/>
        <v>38.972318599667545</v>
      </c>
      <c r="N172" s="31">
        <f t="shared" si="19"/>
        <v>24.405934671543584</v>
      </c>
      <c r="O172" s="31">
        <f t="shared" si="19"/>
        <v>22.262402248108941</v>
      </c>
      <c r="P172" s="31">
        <f t="shared" si="19"/>
        <v>24.139837742944863</v>
      </c>
      <c r="Q172" s="31">
        <f t="shared" si="19"/>
        <v>24.639348566913924</v>
      </c>
      <c r="R172" s="75"/>
      <c r="S172" s="73"/>
      <c r="T172" s="76"/>
    </row>
    <row r="173" spans="1:20" x14ac:dyDescent="0.25">
      <c r="A173" s="25">
        <v>42986.000009606483</v>
      </c>
      <c r="B173" s="26">
        <v>84</v>
      </c>
      <c r="C173" s="27">
        <v>1610.28</v>
      </c>
      <c r="D173" s="26">
        <v>0</v>
      </c>
      <c r="E173" s="27">
        <v>0</v>
      </c>
      <c r="F173" s="28">
        <f t="shared" si="15"/>
        <v>84</v>
      </c>
      <c r="G173" s="28">
        <f t="shared" si="15"/>
        <v>1610.28</v>
      </c>
      <c r="H173" s="29">
        <v>0</v>
      </c>
      <c r="I173" s="30">
        <f t="shared" si="16"/>
        <v>84</v>
      </c>
      <c r="J173" s="31">
        <f t="shared" si="14"/>
        <v>19.169999999999998</v>
      </c>
      <c r="K173" s="78"/>
      <c r="L173" s="75"/>
      <c r="M173" s="31">
        <f t="shared" si="19"/>
        <v>38.972318599667545</v>
      </c>
      <c r="N173" s="31">
        <f t="shared" si="19"/>
        <v>24.405934671543584</v>
      </c>
      <c r="O173" s="31">
        <f t="shared" si="19"/>
        <v>22.262402248108941</v>
      </c>
      <c r="P173" s="31">
        <f t="shared" si="19"/>
        <v>24.139837742944863</v>
      </c>
      <c r="Q173" s="31">
        <f t="shared" si="19"/>
        <v>24.639348566913924</v>
      </c>
      <c r="R173" s="75"/>
      <c r="S173" s="73"/>
      <c r="T173" s="76"/>
    </row>
    <row r="174" spans="1:20" x14ac:dyDescent="0.25">
      <c r="A174" s="25">
        <v>42986.04167633102</v>
      </c>
      <c r="B174" s="26">
        <v>246.3</v>
      </c>
      <c r="C174" s="27">
        <v>4357.0469999999996</v>
      </c>
      <c r="D174" s="26">
        <v>142.61100000000002</v>
      </c>
      <c r="E174" s="27">
        <v>2522.7890000000002</v>
      </c>
      <c r="F174" s="28">
        <f t="shared" si="15"/>
        <v>103.68899999999999</v>
      </c>
      <c r="G174" s="28">
        <f t="shared" si="15"/>
        <v>1834.2579999999994</v>
      </c>
      <c r="H174" s="29">
        <v>0</v>
      </c>
      <c r="I174" s="30">
        <f t="shared" si="16"/>
        <v>103.68899999999999</v>
      </c>
      <c r="J174" s="31">
        <f t="shared" si="14"/>
        <v>17.689996045867925</v>
      </c>
      <c r="K174" s="78"/>
      <c r="L174" s="75"/>
      <c r="M174" s="31">
        <f t="shared" si="19"/>
        <v>38.972318599667545</v>
      </c>
      <c r="N174" s="31">
        <f t="shared" si="19"/>
        <v>24.405934671543584</v>
      </c>
      <c r="O174" s="31">
        <f t="shared" si="19"/>
        <v>22.262402248108941</v>
      </c>
      <c r="P174" s="31">
        <f t="shared" si="19"/>
        <v>24.139837742944863</v>
      </c>
      <c r="Q174" s="31">
        <f t="shared" si="19"/>
        <v>24.639348566913924</v>
      </c>
      <c r="R174" s="75"/>
      <c r="S174" s="73"/>
      <c r="T174" s="76"/>
    </row>
    <row r="175" spans="1:20" x14ac:dyDescent="0.25">
      <c r="A175" s="25">
        <v>42986.083343055558</v>
      </c>
      <c r="B175" s="26">
        <v>225.4</v>
      </c>
      <c r="C175" s="27">
        <v>3791.2280000000001</v>
      </c>
      <c r="D175" s="26">
        <v>135.81200000000001</v>
      </c>
      <c r="E175" s="27">
        <v>2284.3580000000002</v>
      </c>
      <c r="F175" s="28">
        <f t="shared" si="15"/>
        <v>89.587999999999994</v>
      </c>
      <c r="G175" s="28">
        <f t="shared" si="15"/>
        <v>1506.87</v>
      </c>
      <c r="H175" s="29">
        <v>68.100000000000023</v>
      </c>
      <c r="I175" s="30">
        <f t="shared" si="16"/>
        <v>21.487999999999971</v>
      </c>
      <c r="J175" s="31">
        <f t="shared" si="14"/>
        <v>16.819998214046525</v>
      </c>
      <c r="K175" s="78"/>
      <c r="L175" s="75"/>
      <c r="M175" s="31">
        <f t="shared" si="19"/>
        <v>38.972318599667545</v>
      </c>
      <c r="N175" s="31">
        <f t="shared" si="19"/>
        <v>24.405934671543584</v>
      </c>
      <c r="O175" s="31">
        <f t="shared" si="19"/>
        <v>22.262402248108941</v>
      </c>
      <c r="P175" s="31">
        <f t="shared" si="19"/>
        <v>24.139837742944863</v>
      </c>
      <c r="Q175" s="31">
        <f t="shared" si="19"/>
        <v>24.639348566913924</v>
      </c>
      <c r="R175" s="75"/>
      <c r="S175" s="73"/>
      <c r="T175" s="76"/>
    </row>
    <row r="176" spans="1:20" x14ac:dyDescent="0.25">
      <c r="A176" s="25">
        <v>42986.125009780095</v>
      </c>
      <c r="B176" s="26">
        <v>217</v>
      </c>
      <c r="C176" s="27">
        <v>3608.71</v>
      </c>
      <c r="D176" s="26">
        <v>93.581000000000003</v>
      </c>
      <c r="E176" s="27">
        <v>1556.2520000000002</v>
      </c>
      <c r="F176" s="28">
        <f t="shared" si="15"/>
        <v>123.419</v>
      </c>
      <c r="G176" s="28">
        <f t="shared" si="15"/>
        <v>2052.4579999999996</v>
      </c>
      <c r="H176" s="29">
        <v>69.199999999999989</v>
      </c>
      <c r="I176" s="30">
        <f t="shared" si="16"/>
        <v>54.219000000000008</v>
      </c>
      <c r="J176" s="31">
        <f t="shared" si="14"/>
        <v>16.630000243074402</v>
      </c>
      <c r="K176" s="78"/>
      <c r="L176" s="75"/>
      <c r="M176" s="31">
        <f t="shared" si="19"/>
        <v>38.972318599667545</v>
      </c>
      <c r="N176" s="31">
        <f t="shared" si="19"/>
        <v>24.405934671543584</v>
      </c>
      <c r="O176" s="31">
        <f t="shared" si="19"/>
        <v>22.262402248108941</v>
      </c>
      <c r="P176" s="31">
        <f t="shared" si="19"/>
        <v>24.139837742944863</v>
      </c>
      <c r="Q176" s="31">
        <f t="shared" si="19"/>
        <v>24.639348566913924</v>
      </c>
      <c r="R176" s="75"/>
      <c r="S176" s="73"/>
      <c r="T176" s="76"/>
    </row>
    <row r="177" spans="1:20" x14ac:dyDescent="0.25">
      <c r="A177" s="25">
        <v>42986.166676504632</v>
      </c>
      <c r="B177" s="26">
        <v>211.4</v>
      </c>
      <c r="C177" s="27">
        <v>3357.0320000000002</v>
      </c>
      <c r="D177" s="26">
        <v>62.374000000000002</v>
      </c>
      <c r="E177" s="27">
        <v>990.49900000000002</v>
      </c>
      <c r="F177" s="28">
        <f t="shared" si="15"/>
        <v>149.02600000000001</v>
      </c>
      <c r="G177" s="28">
        <f t="shared" si="15"/>
        <v>2366.5330000000004</v>
      </c>
      <c r="H177" s="29">
        <v>93.440000000000055</v>
      </c>
      <c r="I177" s="30">
        <f t="shared" si="16"/>
        <v>55.585999999999956</v>
      </c>
      <c r="J177" s="31">
        <f t="shared" si="14"/>
        <v>15.880000805228619</v>
      </c>
      <c r="K177" s="78"/>
      <c r="L177" s="75"/>
      <c r="M177" s="31">
        <f t="shared" si="19"/>
        <v>38.972318599667545</v>
      </c>
      <c r="N177" s="31">
        <f t="shared" si="19"/>
        <v>24.405934671543584</v>
      </c>
      <c r="O177" s="31">
        <f t="shared" si="19"/>
        <v>22.262402248108941</v>
      </c>
      <c r="P177" s="31">
        <f t="shared" si="19"/>
        <v>24.139837742944863</v>
      </c>
      <c r="Q177" s="31">
        <f t="shared" si="19"/>
        <v>24.639348566913924</v>
      </c>
      <c r="R177" s="75"/>
      <c r="S177" s="73"/>
      <c r="T177" s="76"/>
    </row>
    <row r="178" spans="1:20" x14ac:dyDescent="0.25">
      <c r="A178" s="25">
        <v>42986.208343229169</v>
      </c>
      <c r="B178" s="26">
        <v>220.6</v>
      </c>
      <c r="C178" s="27">
        <v>3684.02</v>
      </c>
      <c r="D178" s="26">
        <v>62.63</v>
      </c>
      <c r="E178" s="27">
        <v>1045.921</v>
      </c>
      <c r="F178" s="28">
        <f t="shared" si="15"/>
        <v>157.97</v>
      </c>
      <c r="G178" s="28">
        <f t="shared" si="15"/>
        <v>2638.0990000000002</v>
      </c>
      <c r="H178" s="29">
        <v>6.2099999999999227</v>
      </c>
      <c r="I178" s="30">
        <f t="shared" si="16"/>
        <v>151.76000000000008</v>
      </c>
      <c r="J178" s="31">
        <f t="shared" si="14"/>
        <v>16.700000000000003</v>
      </c>
      <c r="K178" s="78"/>
      <c r="L178" s="75"/>
      <c r="M178" s="31">
        <f t="shared" si="19"/>
        <v>38.972318599667545</v>
      </c>
      <c r="N178" s="31">
        <f t="shared" si="19"/>
        <v>24.405934671543584</v>
      </c>
      <c r="O178" s="31">
        <f t="shared" si="19"/>
        <v>22.262402248108941</v>
      </c>
      <c r="P178" s="31">
        <f t="shared" si="19"/>
        <v>24.139837742944863</v>
      </c>
      <c r="Q178" s="31">
        <f t="shared" si="19"/>
        <v>24.639348566913924</v>
      </c>
      <c r="R178" s="75"/>
      <c r="S178" s="73"/>
      <c r="T178" s="76"/>
    </row>
    <row r="179" spans="1:20" x14ac:dyDescent="0.25">
      <c r="A179" s="25">
        <v>42986.250009953706</v>
      </c>
      <c r="B179" s="26">
        <v>250.8</v>
      </c>
      <c r="C179" s="27">
        <v>4526.9399999999996</v>
      </c>
      <c r="D179" s="26">
        <v>69.057000000000002</v>
      </c>
      <c r="E179" s="27">
        <v>1246.479</v>
      </c>
      <c r="F179" s="28">
        <f t="shared" si="15"/>
        <v>181.74299999999999</v>
      </c>
      <c r="G179" s="28">
        <f t="shared" si="15"/>
        <v>3280.4609999999993</v>
      </c>
      <c r="H179" s="29">
        <v>0</v>
      </c>
      <c r="I179" s="30">
        <f t="shared" si="16"/>
        <v>181.74299999999999</v>
      </c>
      <c r="J179" s="31">
        <f t="shared" si="14"/>
        <v>18.049999174658719</v>
      </c>
      <c r="K179" s="78"/>
      <c r="L179" s="75"/>
      <c r="M179" s="31">
        <f t="shared" si="19"/>
        <v>38.972318599667545</v>
      </c>
      <c r="N179" s="31">
        <f t="shared" si="19"/>
        <v>24.405934671543584</v>
      </c>
      <c r="O179" s="31">
        <f t="shared" si="19"/>
        <v>22.262402248108941</v>
      </c>
      <c r="P179" s="31">
        <f t="shared" si="19"/>
        <v>24.139837742944863</v>
      </c>
      <c r="Q179" s="31">
        <f t="shared" si="19"/>
        <v>24.639348566913924</v>
      </c>
      <c r="R179" s="75"/>
      <c r="S179" s="73"/>
      <c r="T179" s="76"/>
    </row>
    <row r="180" spans="1:20" x14ac:dyDescent="0.25">
      <c r="A180" s="25">
        <v>42986.291676678244</v>
      </c>
      <c r="B180" s="26">
        <v>287.995</v>
      </c>
      <c r="C180" s="27">
        <v>6145.8132999999998</v>
      </c>
      <c r="D180" s="26">
        <v>23.036000000000001</v>
      </c>
      <c r="E180" s="27">
        <v>491.58800000000002</v>
      </c>
      <c r="F180" s="28">
        <f t="shared" si="15"/>
        <v>264.959</v>
      </c>
      <c r="G180" s="28">
        <f t="shared" si="15"/>
        <v>5654.2253000000001</v>
      </c>
      <c r="H180" s="29">
        <v>0</v>
      </c>
      <c r="I180" s="30">
        <f t="shared" si="16"/>
        <v>264.959</v>
      </c>
      <c r="J180" s="31">
        <f t="shared" si="14"/>
        <v>21.340000905800519</v>
      </c>
      <c r="K180" s="78"/>
      <c r="L180" s="75"/>
      <c r="M180" s="31">
        <f t="shared" si="19"/>
        <v>38.972318599667545</v>
      </c>
      <c r="N180" s="31">
        <f t="shared" si="19"/>
        <v>24.405934671543584</v>
      </c>
      <c r="O180" s="31">
        <f t="shared" si="19"/>
        <v>22.262402248108941</v>
      </c>
      <c r="P180" s="31">
        <f t="shared" si="19"/>
        <v>24.139837742944863</v>
      </c>
      <c r="Q180" s="31">
        <f t="shared" si="19"/>
        <v>24.639348566913924</v>
      </c>
      <c r="R180" s="75"/>
      <c r="S180" s="73"/>
      <c r="T180" s="76"/>
    </row>
    <row r="181" spans="1:20" x14ac:dyDescent="0.25">
      <c r="A181" s="25">
        <v>42986.333343402781</v>
      </c>
      <c r="B181" s="26">
        <v>263.58</v>
      </c>
      <c r="C181" s="27">
        <v>5833.0254000000004</v>
      </c>
      <c r="D181" s="26">
        <v>0</v>
      </c>
      <c r="E181" s="27">
        <v>0</v>
      </c>
      <c r="F181" s="28">
        <f t="shared" si="15"/>
        <v>263.58</v>
      </c>
      <c r="G181" s="28">
        <f t="shared" si="15"/>
        <v>5833.0254000000004</v>
      </c>
      <c r="H181" s="29">
        <v>18.710000000000036</v>
      </c>
      <c r="I181" s="30">
        <f t="shared" si="16"/>
        <v>244.86999999999995</v>
      </c>
      <c r="J181" s="31">
        <f t="shared" si="14"/>
        <v>22.130000000000003</v>
      </c>
      <c r="K181" s="78"/>
      <c r="L181" s="75"/>
      <c r="M181" s="31">
        <f t="shared" si="19"/>
        <v>38.972318599667545</v>
      </c>
      <c r="N181" s="31">
        <f t="shared" si="19"/>
        <v>24.405934671543584</v>
      </c>
      <c r="O181" s="31">
        <f t="shared" si="19"/>
        <v>22.262402248108941</v>
      </c>
      <c r="P181" s="31">
        <f t="shared" si="19"/>
        <v>24.139837742944863</v>
      </c>
      <c r="Q181" s="31">
        <f t="shared" si="19"/>
        <v>24.639348566913924</v>
      </c>
      <c r="R181" s="75"/>
      <c r="S181" s="73"/>
      <c r="T181" s="76"/>
    </row>
    <row r="182" spans="1:20" x14ac:dyDescent="0.25">
      <c r="A182" s="25">
        <v>42986.375010127318</v>
      </c>
      <c r="B182" s="26">
        <v>260.14699999999999</v>
      </c>
      <c r="C182" s="27">
        <v>6028.0553900000004</v>
      </c>
      <c r="D182" s="26">
        <v>0</v>
      </c>
      <c r="E182" s="27">
        <v>0</v>
      </c>
      <c r="F182" s="28">
        <f t="shared" si="15"/>
        <v>260.14699999999999</v>
      </c>
      <c r="G182" s="28">
        <f t="shared" si="15"/>
        <v>6028.0553900000004</v>
      </c>
      <c r="H182" s="29">
        <v>31.970000000000027</v>
      </c>
      <c r="I182" s="30">
        <f t="shared" si="16"/>
        <v>228.17699999999996</v>
      </c>
      <c r="J182" s="31">
        <f t="shared" si="14"/>
        <v>23.17172748484511</v>
      </c>
      <c r="K182" s="78"/>
      <c r="L182" s="75"/>
      <c r="M182" s="31">
        <f t="shared" si="19"/>
        <v>38.972318599667545</v>
      </c>
      <c r="N182" s="31">
        <f t="shared" si="19"/>
        <v>24.405934671543584</v>
      </c>
      <c r="O182" s="31">
        <f t="shared" si="19"/>
        <v>22.262402248108941</v>
      </c>
      <c r="P182" s="31">
        <f t="shared" si="19"/>
        <v>24.139837742944863</v>
      </c>
      <c r="Q182" s="31">
        <f t="shared" si="19"/>
        <v>24.639348566913924</v>
      </c>
      <c r="R182" s="75"/>
      <c r="S182" s="73"/>
      <c r="T182" s="76"/>
    </row>
    <row r="183" spans="1:20" x14ac:dyDescent="0.25">
      <c r="A183" s="25">
        <v>42986.416676851855</v>
      </c>
      <c r="B183" s="26">
        <v>264.48399999999998</v>
      </c>
      <c r="C183" s="27">
        <v>6343.1817999999994</v>
      </c>
      <c r="D183" s="26">
        <v>0</v>
      </c>
      <c r="E183" s="27">
        <v>0</v>
      </c>
      <c r="F183" s="28">
        <f t="shared" si="15"/>
        <v>264.48399999999998</v>
      </c>
      <c r="G183" s="28">
        <f t="shared" si="15"/>
        <v>6343.1817999999994</v>
      </c>
      <c r="H183" s="29">
        <v>38.769999999999982</v>
      </c>
      <c r="I183" s="30">
        <f t="shared" si="16"/>
        <v>225.714</v>
      </c>
      <c r="J183" s="31">
        <f t="shared" si="14"/>
        <v>23.983234524583718</v>
      </c>
      <c r="K183" s="78"/>
      <c r="L183" s="75"/>
      <c r="M183" s="31">
        <f t="shared" si="19"/>
        <v>38.972318599667545</v>
      </c>
      <c r="N183" s="31">
        <f t="shared" si="19"/>
        <v>24.405934671543584</v>
      </c>
      <c r="O183" s="31">
        <f t="shared" si="19"/>
        <v>22.262402248108941</v>
      </c>
      <c r="P183" s="31">
        <f t="shared" si="19"/>
        <v>24.139837742944863</v>
      </c>
      <c r="Q183" s="31">
        <f t="shared" si="19"/>
        <v>24.639348566913924</v>
      </c>
      <c r="R183" s="75"/>
      <c r="S183" s="73"/>
      <c r="T183" s="76"/>
    </row>
    <row r="184" spans="1:20" x14ac:dyDescent="0.25">
      <c r="A184" s="25">
        <v>42986.458343576393</v>
      </c>
      <c r="B184" s="26">
        <v>242.727</v>
      </c>
      <c r="C184" s="27">
        <v>6222.6308199999994</v>
      </c>
      <c r="D184" s="26">
        <v>0</v>
      </c>
      <c r="E184" s="27">
        <v>0</v>
      </c>
      <c r="F184" s="28">
        <f t="shared" si="15"/>
        <v>242.727</v>
      </c>
      <c r="G184" s="28">
        <f t="shared" si="15"/>
        <v>6222.6308199999994</v>
      </c>
      <c r="H184" s="29">
        <v>49.310000000000059</v>
      </c>
      <c r="I184" s="30">
        <f t="shared" si="16"/>
        <v>193.41699999999994</v>
      </c>
      <c r="J184" s="31">
        <f t="shared" si="14"/>
        <v>25.636335553935076</v>
      </c>
      <c r="K184" s="78"/>
      <c r="L184" s="75"/>
      <c r="M184" s="31">
        <f t="shared" ref="M184:Q199" si="20">M183</f>
        <v>38.972318599667545</v>
      </c>
      <c r="N184" s="31">
        <f t="shared" si="20"/>
        <v>24.405934671543584</v>
      </c>
      <c r="O184" s="31">
        <f t="shared" si="20"/>
        <v>22.262402248108941</v>
      </c>
      <c r="P184" s="31">
        <f t="shared" si="20"/>
        <v>24.139837742944863</v>
      </c>
      <c r="Q184" s="31">
        <f t="shared" si="20"/>
        <v>24.639348566913924</v>
      </c>
      <c r="R184" s="75"/>
      <c r="S184" s="73"/>
      <c r="T184" s="76"/>
    </row>
    <row r="185" spans="1:20" x14ac:dyDescent="0.25">
      <c r="A185" s="25">
        <v>42986.500010300922</v>
      </c>
      <c r="B185" s="26">
        <v>233.91899999999998</v>
      </c>
      <c r="C185" s="27">
        <v>6191.6226699999997</v>
      </c>
      <c r="D185" s="26">
        <v>0</v>
      </c>
      <c r="E185" s="27">
        <v>0</v>
      </c>
      <c r="F185" s="28">
        <f t="shared" si="15"/>
        <v>233.91899999999998</v>
      </c>
      <c r="G185" s="28">
        <f t="shared" si="15"/>
        <v>6191.6226699999997</v>
      </c>
      <c r="H185" s="29">
        <v>58.509999999999991</v>
      </c>
      <c r="I185" s="30">
        <f t="shared" si="16"/>
        <v>175.40899999999999</v>
      </c>
      <c r="J185" s="31">
        <f t="shared" si="14"/>
        <v>26.46908831689602</v>
      </c>
      <c r="K185" s="78"/>
      <c r="L185" s="75"/>
      <c r="M185" s="31">
        <f t="shared" si="20"/>
        <v>38.972318599667545</v>
      </c>
      <c r="N185" s="31">
        <f t="shared" si="20"/>
        <v>24.405934671543584</v>
      </c>
      <c r="O185" s="31">
        <f t="shared" si="20"/>
        <v>22.262402248108941</v>
      </c>
      <c r="P185" s="31">
        <f t="shared" si="20"/>
        <v>24.139837742944863</v>
      </c>
      <c r="Q185" s="31">
        <f t="shared" si="20"/>
        <v>24.639348566913924</v>
      </c>
      <c r="R185" s="75"/>
      <c r="S185" s="73"/>
      <c r="T185" s="76"/>
    </row>
    <row r="186" spans="1:20" x14ac:dyDescent="0.25">
      <c r="A186" s="25">
        <v>42986.54167702546</v>
      </c>
      <c r="B186" s="26">
        <v>238.898</v>
      </c>
      <c r="C186" s="27">
        <v>6350.3386999999993</v>
      </c>
      <c r="D186" s="26">
        <v>0</v>
      </c>
      <c r="E186" s="27">
        <v>0</v>
      </c>
      <c r="F186" s="28">
        <f t="shared" si="15"/>
        <v>238.898</v>
      </c>
      <c r="G186" s="28">
        <f t="shared" si="15"/>
        <v>6350.3386999999993</v>
      </c>
      <c r="H186" s="29">
        <v>68.980000000000018</v>
      </c>
      <c r="I186" s="30">
        <f t="shared" si="16"/>
        <v>169.91799999999998</v>
      </c>
      <c r="J186" s="31">
        <f t="shared" si="14"/>
        <v>26.58179934532729</v>
      </c>
      <c r="K186" s="78"/>
      <c r="L186" s="75"/>
      <c r="M186" s="31">
        <f t="shared" si="20"/>
        <v>38.972318599667545</v>
      </c>
      <c r="N186" s="31">
        <f t="shared" si="20"/>
        <v>24.405934671543584</v>
      </c>
      <c r="O186" s="31">
        <f t="shared" si="20"/>
        <v>22.262402248108941</v>
      </c>
      <c r="P186" s="31">
        <f t="shared" si="20"/>
        <v>24.139837742944863</v>
      </c>
      <c r="Q186" s="31">
        <f t="shared" si="20"/>
        <v>24.639348566913924</v>
      </c>
      <c r="R186" s="75"/>
      <c r="S186" s="73"/>
      <c r="T186" s="76"/>
    </row>
    <row r="187" spans="1:20" x14ac:dyDescent="0.25">
      <c r="A187" s="25">
        <v>42986.583343749997</v>
      </c>
      <c r="B187" s="26">
        <v>254.108</v>
      </c>
      <c r="C187" s="27">
        <v>6776.2707199999995</v>
      </c>
      <c r="D187" s="26">
        <v>0</v>
      </c>
      <c r="E187" s="27">
        <v>0</v>
      </c>
      <c r="F187" s="28">
        <f t="shared" ref="F187:G250" si="21">B187-D187</f>
        <v>254.108</v>
      </c>
      <c r="G187" s="28">
        <f t="shared" si="21"/>
        <v>6776.2707199999995</v>
      </c>
      <c r="H187" s="29">
        <v>79.080000000000041</v>
      </c>
      <c r="I187" s="30">
        <f t="shared" si="16"/>
        <v>175.02799999999996</v>
      </c>
      <c r="J187" s="31">
        <f t="shared" si="14"/>
        <v>26.66689250240055</v>
      </c>
      <c r="K187" s="78"/>
      <c r="L187" s="75"/>
      <c r="M187" s="31">
        <f t="shared" si="20"/>
        <v>38.972318599667545</v>
      </c>
      <c r="N187" s="31">
        <f t="shared" si="20"/>
        <v>24.405934671543584</v>
      </c>
      <c r="O187" s="31">
        <f t="shared" si="20"/>
        <v>22.262402248108941</v>
      </c>
      <c r="P187" s="31">
        <f t="shared" si="20"/>
        <v>24.139837742944863</v>
      </c>
      <c r="Q187" s="31">
        <f t="shared" si="20"/>
        <v>24.639348566913924</v>
      </c>
      <c r="R187" s="75"/>
      <c r="S187" s="73"/>
      <c r="T187" s="76"/>
    </row>
    <row r="188" spans="1:20" x14ac:dyDescent="0.25">
      <c r="A188" s="25">
        <v>42986.625010474534</v>
      </c>
      <c r="B188" s="26">
        <v>232.95</v>
      </c>
      <c r="C188" s="27">
        <v>6136.2419999999993</v>
      </c>
      <c r="D188" s="26">
        <v>0</v>
      </c>
      <c r="E188" s="27">
        <v>0</v>
      </c>
      <c r="F188" s="28">
        <f t="shared" si="21"/>
        <v>232.95</v>
      </c>
      <c r="G188" s="28">
        <f t="shared" si="21"/>
        <v>6136.2419999999993</v>
      </c>
      <c r="H188" s="29">
        <v>84.340000000000032</v>
      </c>
      <c r="I188" s="30">
        <f t="shared" si="16"/>
        <v>148.60999999999996</v>
      </c>
      <c r="J188" s="31">
        <f t="shared" si="14"/>
        <v>26.341455247907273</v>
      </c>
      <c r="K188" s="78"/>
      <c r="L188" s="75"/>
      <c r="M188" s="31">
        <f t="shared" si="20"/>
        <v>38.972318599667545</v>
      </c>
      <c r="N188" s="31">
        <f t="shared" si="20"/>
        <v>24.405934671543584</v>
      </c>
      <c r="O188" s="31">
        <f t="shared" si="20"/>
        <v>22.262402248108941</v>
      </c>
      <c r="P188" s="31">
        <f t="shared" si="20"/>
        <v>24.139837742944863</v>
      </c>
      <c r="Q188" s="31">
        <f t="shared" si="20"/>
        <v>24.639348566913924</v>
      </c>
      <c r="R188" s="75"/>
      <c r="S188" s="73"/>
      <c r="T188" s="76"/>
    </row>
    <row r="189" spans="1:20" x14ac:dyDescent="0.25">
      <c r="A189" s="25">
        <v>42986.666677199071</v>
      </c>
      <c r="B189" s="26">
        <v>218.86100000000002</v>
      </c>
      <c r="C189" s="27">
        <v>5598.4978900000006</v>
      </c>
      <c r="D189" s="26">
        <v>0</v>
      </c>
      <c r="E189" s="27">
        <v>0</v>
      </c>
      <c r="F189" s="28">
        <f t="shared" si="21"/>
        <v>218.86100000000002</v>
      </c>
      <c r="G189" s="28">
        <f t="shared" si="21"/>
        <v>5598.4978900000006</v>
      </c>
      <c r="H189" s="29">
        <v>80.870000000000118</v>
      </c>
      <c r="I189" s="30">
        <f t="shared" si="16"/>
        <v>137.9909999999999</v>
      </c>
      <c r="J189" s="31">
        <f t="shared" si="14"/>
        <v>25.580153110878594</v>
      </c>
      <c r="K189" s="78"/>
      <c r="L189" s="75"/>
      <c r="M189" s="31">
        <f t="shared" si="20"/>
        <v>38.972318599667545</v>
      </c>
      <c r="N189" s="31">
        <f t="shared" si="20"/>
        <v>24.405934671543584</v>
      </c>
      <c r="O189" s="31">
        <f t="shared" si="20"/>
        <v>22.262402248108941</v>
      </c>
      <c r="P189" s="31">
        <f t="shared" si="20"/>
        <v>24.139837742944863</v>
      </c>
      <c r="Q189" s="31">
        <f t="shared" si="20"/>
        <v>24.639348566913924</v>
      </c>
      <c r="R189" s="75"/>
      <c r="S189" s="73"/>
      <c r="T189" s="76"/>
    </row>
    <row r="190" spans="1:20" x14ac:dyDescent="0.25">
      <c r="A190" s="25">
        <v>42986.708343923608</v>
      </c>
      <c r="B190" s="26">
        <v>175.63299999999998</v>
      </c>
      <c r="C190" s="27">
        <v>4749.1043900000004</v>
      </c>
      <c r="D190" s="26">
        <v>0</v>
      </c>
      <c r="E190" s="27">
        <v>0</v>
      </c>
      <c r="F190" s="28">
        <f t="shared" si="21"/>
        <v>175.63299999999998</v>
      </c>
      <c r="G190" s="28">
        <f t="shared" si="21"/>
        <v>4749.1043900000004</v>
      </c>
      <c r="H190" s="29">
        <v>90.200000000000045</v>
      </c>
      <c r="I190" s="30">
        <f t="shared" si="16"/>
        <v>85.432999999999936</v>
      </c>
      <c r="J190" s="31">
        <f t="shared" si="14"/>
        <v>27.03993207426851</v>
      </c>
      <c r="K190" s="78"/>
      <c r="L190" s="75"/>
      <c r="M190" s="31">
        <f t="shared" si="20"/>
        <v>38.972318599667545</v>
      </c>
      <c r="N190" s="31">
        <f t="shared" si="20"/>
        <v>24.405934671543584</v>
      </c>
      <c r="O190" s="31">
        <f t="shared" si="20"/>
        <v>22.262402248108941</v>
      </c>
      <c r="P190" s="31">
        <f t="shared" si="20"/>
        <v>24.139837742944863</v>
      </c>
      <c r="Q190" s="31">
        <f t="shared" si="20"/>
        <v>24.639348566913924</v>
      </c>
      <c r="R190" s="75"/>
      <c r="S190" s="73"/>
      <c r="T190" s="76"/>
    </row>
    <row r="191" spans="1:20" x14ac:dyDescent="0.25">
      <c r="A191" s="25">
        <v>42986.750010648146</v>
      </c>
      <c r="B191" s="26">
        <v>134.828</v>
      </c>
      <c r="C191" s="27">
        <v>3500.9753620000001</v>
      </c>
      <c r="D191" s="26">
        <v>0</v>
      </c>
      <c r="E191" s="27">
        <v>0</v>
      </c>
      <c r="F191" s="28">
        <f t="shared" si="21"/>
        <v>134.828</v>
      </c>
      <c r="G191" s="28">
        <f t="shared" si="21"/>
        <v>3500.9753620000001</v>
      </c>
      <c r="H191" s="29">
        <v>80.399999999999977</v>
      </c>
      <c r="I191" s="30">
        <f t="shared" si="16"/>
        <v>54.428000000000026</v>
      </c>
      <c r="J191" s="31">
        <f t="shared" si="14"/>
        <v>25.966233734832528</v>
      </c>
      <c r="K191" s="78"/>
      <c r="L191" s="75"/>
      <c r="M191" s="31">
        <f t="shared" si="20"/>
        <v>38.972318599667545</v>
      </c>
      <c r="N191" s="31">
        <f t="shared" si="20"/>
        <v>24.405934671543584</v>
      </c>
      <c r="O191" s="31">
        <f t="shared" si="20"/>
        <v>22.262402248108941</v>
      </c>
      <c r="P191" s="31">
        <f t="shared" si="20"/>
        <v>24.139837742944863</v>
      </c>
      <c r="Q191" s="31">
        <f t="shared" si="20"/>
        <v>24.639348566913924</v>
      </c>
      <c r="R191" s="75"/>
      <c r="S191" s="73"/>
      <c r="T191" s="76"/>
    </row>
    <row r="192" spans="1:20" x14ac:dyDescent="0.25">
      <c r="A192" s="25">
        <v>42986.791677372683</v>
      </c>
      <c r="B192" s="26">
        <v>129.45400000000001</v>
      </c>
      <c r="C192" s="27">
        <v>3217.1361999999999</v>
      </c>
      <c r="D192" s="26">
        <v>0</v>
      </c>
      <c r="E192" s="27">
        <v>0</v>
      </c>
      <c r="F192" s="28">
        <f t="shared" si="21"/>
        <v>129.45400000000001</v>
      </c>
      <c r="G192" s="28">
        <f t="shared" si="21"/>
        <v>3217.1361999999999</v>
      </c>
      <c r="H192" s="29">
        <v>61.560000000000059</v>
      </c>
      <c r="I192" s="30">
        <f t="shared" si="16"/>
        <v>67.893999999999949</v>
      </c>
      <c r="J192" s="31">
        <f t="shared" si="14"/>
        <v>24.851578166761936</v>
      </c>
      <c r="K192" s="78"/>
      <c r="L192" s="75"/>
      <c r="M192" s="31">
        <f t="shared" si="20"/>
        <v>38.972318599667545</v>
      </c>
      <c r="N192" s="31">
        <f t="shared" si="20"/>
        <v>24.405934671543584</v>
      </c>
      <c r="O192" s="31">
        <f t="shared" si="20"/>
        <v>22.262402248108941</v>
      </c>
      <c r="P192" s="31">
        <f t="shared" si="20"/>
        <v>24.139837742944863</v>
      </c>
      <c r="Q192" s="31">
        <f t="shared" si="20"/>
        <v>24.639348566913924</v>
      </c>
      <c r="R192" s="75"/>
      <c r="S192" s="73"/>
      <c r="T192" s="76"/>
    </row>
    <row r="193" spans="1:20" x14ac:dyDescent="0.25">
      <c r="A193" s="25">
        <v>42986.83334409722</v>
      </c>
      <c r="B193" s="26">
        <v>153.88400000000001</v>
      </c>
      <c r="C193" s="27">
        <v>3959.3029200000001</v>
      </c>
      <c r="D193" s="26">
        <v>0</v>
      </c>
      <c r="E193" s="27">
        <v>0</v>
      </c>
      <c r="F193" s="28">
        <f t="shared" si="21"/>
        <v>153.88400000000001</v>
      </c>
      <c r="G193" s="28">
        <f t="shared" si="21"/>
        <v>3959.3029200000001</v>
      </c>
      <c r="H193" s="29">
        <v>51.010000000000105</v>
      </c>
      <c r="I193" s="30">
        <f t="shared" si="16"/>
        <v>102.87399999999991</v>
      </c>
      <c r="J193" s="31">
        <f t="shared" si="14"/>
        <v>25.72913961165553</v>
      </c>
      <c r="K193" s="78"/>
      <c r="L193" s="75"/>
      <c r="M193" s="31">
        <f t="shared" si="20"/>
        <v>38.972318599667545</v>
      </c>
      <c r="N193" s="31">
        <f t="shared" si="20"/>
        <v>24.405934671543584</v>
      </c>
      <c r="O193" s="31">
        <f t="shared" si="20"/>
        <v>22.262402248108941</v>
      </c>
      <c r="P193" s="31">
        <f t="shared" si="20"/>
        <v>24.139837742944863</v>
      </c>
      <c r="Q193" s="31">
        <f t="shared" si="20"/>
        <v>24.639348566913924</v>
      </c>
      <c r="R193" s="75"/>
      <c r="S193" s="73"/>
      <c r="T193" s="76"/>
    </row>
    <row r="194" spans="1:20" x14ac:dyDescent="0.25">
      <c r="A194" s="25">
        <v>42986.875010821757</v>
      </c>
      <c r="B194" s="26">
        <v>195.982</v>
      </c>
      <c r="C194" s="27">
        <v>4838.9341199999999</v>
      </c>
      <c r="D194" s="26">
        <v>0</v>
      </c>
      <c r="E194" s="27">
        <v>0</v>
      </c>
      <c r="F194" s="28">
        <f t="shared" si="21"/>
        <v>195.982</v>
      </c>
      <c r="G194" s="28">
        <f t="shared" si="21"/>
        <v>4838.9341199999999</v>
      </c>
      <c r="H194" s="29">
        <v>58.25</v>
      </c>
      <c r="I194" s="30">
        <f t="shared" si="16"/>
        <v>137.732</v>
      </c>
      <c r="J194" s="31">
        <f t="shared" si="14"/>
        <v>24.690706901654234</v>
      </c>
      <c r="K194" s="78"/>
      <c r="L194" s="75"/>
      <c r="M194" s="31">
        <f t="shared" si="20"/>
        <v>38.972318599667545</v>
      </c>
      <c r="N194" s="31">
        <f t="shared" si="20"/>
        <v>24.405934671543584</v>
      </c>
      <c r="O194" s="31">
        <f t="shared" si="20"/>
        <v>22.262402248108941</v>
      </c>
      <c r="P194" s="31">
        <f t="shared" si="20"/>
        <v>24.139837742944863</v>
      </c>
      <c r="Q194" s="31">
        <f t="shared" si="20"/>
        <v>24.639348566913924</v>
      </c>
      <c r="R194" s="75"/>
      <c r="S194" s="73"/>
      <c r="T194" s="76"/>
    </row>
    <row r="195" spans="1:20" x14ac:dyDescent="0.25">
      <c r="A195" s="25">
        <v>42986.916677546295</v>
      </c>
      <c r="B195" s="26">
        <v>235.02999999999997</v>
      </c>
      <c r="C195" s="27">
        <v>5237.4633999999996</v>
      </c>
      <c r="D195" s="26">
        <v>0</v>
      </c>
      <c r="E195" s="27">
        <v>0</v>
      </c>
      <c r="F195" s="28">
        <f t="shared" si="21"/>
        <v>235.02999999999997</v>
      </c>
      <c r="G195" s="28">
        <f t="shared" si="21"/>
        <v>5237.4633999999996</v>
      </c>
      <c r="H195" s="29">
        <v>37.360000000000014</v>
      </c>
      <c r="I195" s="30">
        <f t="shared" si="16"/>
        <v>197.66999999999996</v>
      </c>
      <c r="J195" s="31">
        <f t="shared" si="14"/>
        <v>22.284233502106115</v>
      </c>
      <c r="K195" s="78"/>
      <c r="L195" s="75"/>
      <c r="M195" s="31">
        <f t="shared" si="20"/>
        <v>38.972318599667545</v>
      </c>
      <c r="N195" s="31">
        <f t="shared" si="20"/>
        <v>24.405934671543584</v>
      </c>
      <c r="O195" s="31">
        <f t="shared" si="20"/>
        <v>22.262402248108941</v>
      </c>
      <c r="P195" s="31">
        <f t="shared" si="20"/>
        <v>24.139837742944863</v>
      </c>
      <c r="Q195" s="31">
        <f t="shared" si="20"/>
        <v>24.639348566913924</v>
      </c>
      <c r="R195" s="75"/>
      <c r="S195" s="73"/>
      <c r="T195" s="76"/>
    </row>
    <row r="196" spans="1:20" x14ac:dyDescent="0.25">
      <c r="A196" s="25">
        <v>42986.958344270832</v>
      </c>
      <c r="B196" s="26">
        <v>290.60000000000002</v>
      </c>
      <c r="C196" s="27">
        <v>5968.924</v>
      </c>
      <c r="D196" s="26">
        <v>0</v>
      </c>
      <c r="E196" s="27">
        <v>0</v>
      </c>
      <c r="F196" s="28">
        <f t="shared" si="21"/>
        <v>290.60000000000002</v>
      </c>
      <c r="G196" s="28">
        <f t="shared" si="21"/>
        <v>5968.924</v>
      </c>
      <c r="H196" s="29">
        <v>16.440000000000055</v>
      </c>
      <c r="I196" s="30">
        <f t="shared" si="16"/>
        <v>274.15999999999997</v>
      </c>
      <c r="J196" s="31">
        <f t="shared" si="14"/>
        <v>20.54</v>
      </c>
      <c r="K196" s="78"/>
      <c r="L196" s="75"/>
      <c r="M196" s="31">
        <f t="shared" si="20"/>
        <v>38.972318599667545</v>
      </c>
      <c r="N196" s="31">
        <f t="shared" si="20"/>
        <v>24.405934671543584</v>
      </c>
      <c r="O196" s="31">
        <f t="shared" si="20"/>
        <v>22.262402248108941</v>
      </c>
      <c r="P196" s="31">
        <f t="shared" si="20"/>
        <v>24.139837742944863</v>
      </c>
      <c r="Q196" s="31">
        <f t="shared" si="20"/>
        <v>24.639348566913924</v>
      </c>
      <c r="R196" s="75"/>
      <c r="S196" s="73"/>
      <c r="T196" s="76"/>
    </row>
    <row r="197" spans="1:20" x14ac:dyDescent="0.25">
      <c r="A197" s="25">
        <v>42987.000010995369</v>
      </c>
      <c r="B197" s="26">
        <v>258.3</v>
      </c>
      <c r="C197" s="27">
        <v>4933.53</v>
      </c>
      <c r="D197" s="26">
        <v>0</v>
      </c>
      <c r="E197" s="27">
        <v>0</v>
      </c>
      <c r="F197" s="28">
        <f t="shared" si="21"/>
        <v>258.3</v>
      </c>
      <c r="G197" s="28">
        <f t="shared" si="21"/>
        <v>4933.53</v>
      </c>
      <c r="H197" s="29">
        <v>26.3900000000001</v>
      </c>
      <c r="I197" s="30">
        <f t="shared" si="16"/>
        <v>231.90999999999991</v>
      </c>
      <c r="J197" s="31">
        <f t="shared" si="14"/>
        <v>19.099999999999998</v>
      </c>
      <c r="K197" s="78"/>
      <c r="L197" s="75"/>
      <c r="M197" s="31">
        <f t="shared" si="20"/>
        <v>38.972318599667545</v>
      </c>
      <c r="N197" s="31">
        <f t="shared" si="20"/>
        <v>24.405934671543584</v>
      </c>
      <c r="O197" s="31">
        <f t="shared" si="20"/>
        <v>22.262402248108941</v>
      </c>
      <c r="P197" s="31">
        <f t="shared" si="20"/>
        <v>24.139837742944863</v>
      </c>
      <c r="Q197" s="31">
        <f t="shared" si="20"/>
        <v>24.639348566913924</v>
      </c>
      <c r="R197" s="75"/>
      <c r="S197" s="73"/>
      <c r="T197" s="76"/>
    </row>
    <row r="198" spans="1:20" x14ac:dyDescent="0.25">
      <c r="A198" s="25">
        <v>42987.041677719906</v>
      </c>
      <c r="B198" s="26">
        <v>241.172</v>
      </c>
      <c r="C198" s="27">
        <v>3893.673624</v>
      </c>
      <c r="D198" s="26">
        <v>0</v>
      </c>
      <c r="E198" s="27">
        <v>0</v>
      </c>
      <c r="F198" s="28">
        <f t="shared" si="21"/>
        <v>241.172</v>
      </c>
      <c r="G198" s="28">
        <f t="shared" si="21"/>
        <v>3893.673624</v>
      </c>
      <c r="H198" s="29">
        <v>0</v>
      </c>
      <c r="I198" s="30">
        <f t="shared" si="16"/>
        <v>241.172</v>
      </c>
      <c r="J198" s="31">
        <f t="shared" si="14"/>
        <v>16.144799661652264</v>
      </c>
      <c r="K198" s="78"/>
      <c r="L198" s="75"/>
      <c r="M198" s="31">
        <f t="shared" si="20"/>
        <v>38.972318599667545</v>
      </c>
      <c r="N198" s="31">
        <f t="shared" si="20"/>
        <v>24.405934671543584</v>
      </c>
      <c r="O198" s="31">
        <f t="shared" si="20"/>
        <v>22.262402248108941</v>
      </c>
      <c r="P198" s="31">
        <f t="shared" si="20"/>
        <v>24.139837742944863</v>
      </c>
      <c r="Q198" s="31">
        <f t="shared" si="20"/>
        <v>24.639348566913924</v>
      </c>
      <c r="R198" s="75"/>
      <c r="S198" s="73"/>
      <c r="T198" s="76"/>
    </row>
    <row r="199" spans="1:20" x14ac:dyDescent="0.25">
      <c r="A199" s="25">
        <v>42987.083344444443</v>
      </c>
      <c r="B199" s="26">
        <v>222.72300000000001</v>
      </c>
      <c r="C199" s="27">
        <v>3417.5383769999999</v>
      </c>
      <c r="D199" s="26">
        <v>0</v>
      </c>
      <c r="E199" s="27">
        <v>0</v>
      </c>
      <c r="F199" s="28">
        <f t="shared" si="21"/>
        <v>222.72300000000001</v>
      </c>
      <c r="G199" s="28">
        <f t="shared" si="21"/>
        <v>3417.5383769999999</v>
      </c>
      <c r="H199" s="29">
        <v>0</v>
      </c>
      <c r="I199" s="30">
        <f t="shared" si="16"/>
        <v>222.72300000000001</v>
      </c>
      <c r="J199" s="31">
        <f t="shared" ref="J199:J262" si="22">IF(F199&gt;0,G199/F199,0)</f>
        <v>15.344344216807423</v>
      </c>
      <c r="K199" s="78"/>
      <c r="L199" s="75"/>
      <c r="M199" s="31">
        <f t="shared" si="20"/>
        <v>38.972318599667545</v>
      </c>
      <c r="N199" s="31">
        <f t="shared" si="20"/>
        <v>24.405934671543584</v>
      </c>
      <c r="O199" s="31">
        <f t="shared" si="20"/>
        <v>22.262402248108941</v>
      </c>
      <c r="P199" s="31">
        <f t="shared" si="20"/>
        <v>24.139837742944863</v>
      </c>
      <c r="Q199" s="31">
        <f t="shared" si="20"/>
        <v>24.639348566913924</v>
      </c>
      <c r="R199" s="75"/>
      <c r="S199" s="73"/>
      <c r="T199" s="76"/>
    </row>
    <row r="200" spans="1:20" x14ac:dyDescent="0.25">
      <c r="A200" s="25">
        <v>42987.125011168981</v>
      </c>
      <c r="B200" s="26">
        <v>212</v>
      </c>
      <c r="C200" s="27">
        <v>3044.32</v>
      </c>
      <c r="D200" s="26">
        <v>2.7390000000000003</v>
      </c>
      <c r="E200" s="27">
        <v>39.332000000000001</v>
      </c>
      <c r="F200" s="28">
        <f t="shared" si="21"/>
        <v>209.261</v>
      </c>
      <c r="G200" s="28">
        <f t="shared" si="21"/>
        <v>3004.9880000000003</v>
      </c>
      <c r="H200" s="29">
        <v>0</v>
      </c>
      <c r="I200" s="30">
        <f t="shared" ref="I200:I263" si="23">F200-H200</f>
        <v>209.261</v>
      </c>
      <c r="J200" s="31">
        <f t="shared" si="22"/>
        <v>14.360000191148854</v>
      </c>
      <c r="K200" s="78"/>
      <c r="L200" s="75"/>
      <c r="M200" s="31">
        <f t="shared" ref="M200:Q215" si="24">M199</f>
        <v>38.972318599667545</v>
      </c>
      <c r="N200" s="31">
        <f t="shared" si="24"/>
        <v>24.405934671543584</v>
      </c>
      <c r="O200" s="31">
        <f t="shared" si="24"/>
        <v>22.262402248108941</v>
      </c>
      <c r="P200" s="31">
        <f t="shared" si="24"/>
        <v>24.139837742944863</v>
      </c>
      <c r="Q200" s="31">
        <f t="shared" si="24"/>
        <v>24.639348566913924</v>
      </c>
      <c r="R200" s="75"/>
      <c r="S200" s="73"/>
      <c r="T200" s="76"/>
    </row>
    <row r="201" spans="1:20" x14ac:dyDescent="0.25">
      <c r="A201" s="25">
        <v>42987.166677893518</v>
      </c>
      <c r="B201" s="26">
        <v>204.083</v>
      </c>
      <c r="C201" s="27">
        <v>2717.1599329999999</v>
      </c>
      <c r="D201" s="26">
        <v>0</v>
      </c>
      <c r="E201" s="27">
        <v>0</v>
      </c>
      <c r="F201" s="28">
        <f t="shared" si="21"/>
        <v>204.083</v>
      </c>
      <c r="G201" s="28">
        <f t="shared" si="21"/>
        <v>2717.1599329999999</v>
      </c>
      <c r="H201" s="29">
        <v>0</v>
      </c>
      <c r="I201" s="30">
        <f t="shared" si="23"/>
        <v>204.083</v>
      </c>
      <c r="J201" s="31">
        <f t="shared" si="22"/>
        <v>13.313994467937064</v>
      </c>
      <c r="K201" s="78"/>
      <c r="L201" s="75"/>
      <c r="M201" s="31">
        <f t="shared" si="24"/>
        <v>38.972318599667545</v>
      </c>
      <c r="N201" s="31">
        <f t="shared" si="24"/>
        <v>24.405934671543584</v>
      </c>
      <c r="O201" s="31">
        <f t="shared" si="24"/>
        <v>22.262402248108941</v>
      </c>
      <c r="P201" s="31">
        <f t="shared" si="24"/>
        <v>24.139837742944863</v>
      </c>
      <c r="Q201" s="31">
        <f t="shared" si="24"/>
        <v>24.639348566913924</v>
      </c>
      <c r="R201" s="75"/>
      <c r="S201" s="73"/>
      <c r="T201" s="76"/>
    </row>
    <row r="202" spans="1:20" x14ac:dyDescent="0.25">
      <c r="A202" s="25">
        <v>42987.208344618055</v>
      </c>
      <c r="B202" s="26">
        <v>204.64600000000002</v>
      </c>
      <c r="C202" s="27">
        <v>2792.8198199999997</v>
      </c>
      <c r="D202" s="26">
        <v>0</v>
      </c>
      <c r="E202" s="27">
        <v>0</v>
      </c>
      <c r="F202" s="28">
        <f t="shared" si="21"/>
        <v>204.64600000000002</v>
      </c>
      <c r="G202" s="28">
        <f t="shared" si="21"/>
        <v>2792.8198199999997</v>
      </c>
      <c r="H202" s="29">
        <v>0</v>
      </c>
      <c r="I202" s="30">
        <f t="shared" si="23"/>
        <v>204.64600000000002</v>
      </c>
      <c r="J202" s="31">
        <f t="shared" si="22"/>
        <v>13.647077489909401</v>
      </c>
      <c r="K202" s="78"/>
      <c r="L202" s="75"/>
      <c r="M202" s="31">
        <f t="shared" si="24"/>
        <v>38.972318599667545</v>
      </c>
      <c r="N202" s="31">
        <f t="shared" si="24"/>
        <v>24.405934671543584</v>
      </c>
      <c r="O202" s="31">
        <f t="shared" si="24"/>
        <v>22.262402248108941</v>
      </c>
      <c r="P202" s="31">
        <f t="shared" si="24"/>
        <v>24.139837742944863</v>
      </c>
      <c r="Q202" s="31">
        <f t="shared" si="24"/>
        <v>24.639348566913924</v>
      </c>
      <c r="R202" s="75"/>
      <c r="S202" s="73"/>
      <c r="T202" s="76"/>
    </row>
    <row r="203" spans="1:20" x14ac:dyDescent="0.25">
      <c r="A203" s="25">
        <v>42987.250011342592</v>
      </c>
      <c r="B203" s="26">
        <v>215.5</v>
      </c>
      <c r="C203" s="27">
        <v>3105.355</v>
      </c>
      <c r="D203" s="26">
        <v>3.9380000000000002</v>
      </c>
      <c r="E203" s="27">
        <v>56.747</v>
      </c>
      <c r="F203" s="28">
        <f t="shared" si="21"/>
        <v>211.56200000000001</v>
      </c>
      <c r="G203" s="28">
        <f t="shared" si="21"/>
        <v>3048.6080000000002</v>
      </c>
      <c r="H203" s="29">
        <v>0</v>
      </c>
      <c r="I203" s="30">
        <f t="shared" si="23"/>
        <v>211.56200000000001</v>
      </c>
      <c r="J203" s="31">
        <f t="shared" si="22"/>
        <v>14.409998014766357</v>
      </c>
      <c r="K203" s="78"/>
      <c r="L203" s="75"/>
      <c r="M203" s="31">
        <f t="shared" si="24"/>
        <v>38.972318599667545</v>
      </c>
      <c r="N203" s="31">
        <f t="shared" si="24"/>
        <v>24.405934671543584</v>
      </c>
      <c r="O203" s="31">
        <f t="shared" si="24"/>
        <v>22.262402248108941</v>
      </c>
      <c r="P203" s="31">
        <f t="shared" si="24"/>
        <v>24.139837742944863</v>
      </c>
      <c r="Q203" s="31">
        <f t="shared" si="24"/>
        <v>24.639348566913924</v>
      </c>
      <c r="R203" s="75"/>
      <c r="S203" s="73"/>
      <c r="T203" s="76"/>
    </row>
    <row r="204" spans="1:20" x14ac:dyDescent="0.25">
      <c r="A204" s="25">
        <v>42987.291678067129</v>
      </c>
      <c r="B204" s="26">
        <v>233</v>
      </c>
      <c r="C204" s="27">
        <v>3539.27</v>
      </c>
      <c r="D204" s="26">
        <v>4.7780000000000005</v>
      </c>
      <c r="E204" s="27">
        <v>72.578000000000003</v>
      </c>
      <c r="F204" s="28">
        <f t="shared" si="21"/>
        <v>228.22200000000001</v>
      </c>
      <c r="G204" s="28">
        <f t="shared" si="21"/>
        <v>3466.692</v>
      </c>
      <c r="H204" s="29">
        <v>0</v>
      </c>
      <c r="I204" s="30">
        <f t="shared" si="23"/>
        <v>228.22200000000001</v>
      </c>
      <c r="J204" s="31">
        <f t="shared" si="22"/>
        <v>15.189999211294266</v>
      </c>
      <c r="K204" s="78"/>
      <c r="L204" s="75"/>
      <c r="M204" s="31">
        <f t="shared" si="24"/>
        <v>38.972318599667545</v>
      </c>
      <c r="N204" s="31">
        <f t="shared" si="24"/>
        <v>24.405934671543584</v>
      </c>
      <c r="O204" s="31">
        <f t="shared" si="24"/>
        <v>22.262402248108941</v>
      </c>
      <c r="P204" s="31">
        <f t="shared" si="24"/>
        <v>24.139837742944863</v>
      </c>
      <c r="Q204" s="31">
        <f t="shared" si="24"/>
        <v>24.639348566913924</v>
      </c>
      <c r="R204" s="75"/>
      <c r="S204" s="73"/>
      <c r="T204" s="76"/>
    </row>
    <row r="205" spans="1:20" x14ac:dyDescent="0.25">
      <c r="A205" s="25">
        <v>42987.333344791667</v>
      </c>
      <c r="B205" s="26">
        <v>245.28699999999998</v>
      </c>
      <c r="C205" s="27">
        <v>3925.26323</v>
      </c>
      <c r="D205" s="26">
        <v>0</v>
      </c>
      <c r="E205" s="27">
        <v>0</v>
      </c>
      <c r="F205" s="28">
        <f t="shared" si="21"/>
        <v>245.28699999999998</v>
      </c>
      <c r="G205" s="28">
        <f t="shared" si="21"/>
        <v>3925.26323</v>
      </c>
      <c r="H205" s="29">
        <v>0</v>
      </c>
      <c r="I205" s="30">
        <f t="shared" si="23"/>
        <v>245.28699999999998</v>
      </c>
      <c r="J205" s="31">
        <f t="shared" si="22"/>
        <v>16.002736508661282</v>
      </c>
      <c r="K205" s="78"/>
      <c r="L205" s="75"/>
      <c r="M205" s="31">
        <f t="shared" si="24"/>
        <v>38.972318599667545</v>
      </c>
      <c r="N205" s="31">
        <f t="shared" si="24"/>
        <v>24.405934671543584</v>
      </c>
      <c r="O205" s="31">
        <f t="shared" si="24"/>
        <v>22.262402248108941</v>
      </c>
      <c r="P205" s="31">
        <f t="shared" si="24"/>
        <v>24.139837742944863</v>
      </c>
      <c r="Q205" s="31">
        <f t="shared" si="24"/>
        <v>24.639348566913924</v>
      </c>
      <c r="R205" s="75"/>
      <c r="S205" s="77"/>
      <c r="T205" s="76"/>
    </row>
    <row r="206" spans="1:20" x14ac:dyDescent="0.25">
      <c r="A206" s="25">
        <v>42987.375011516204</v>
      </c>
      <c r="B206" s="26">
        <v>264.98500000000001</v>
      </c>
      <c r="C206" s="27">
        <v>4809.1238499999999</v>
      </c>
      <c r="D206" s="26">
        <v>0</v>
      </c>
      <c r="E206" s="27">
        <v>0</v>
      </c>
      <c r="F206" s="28">
        <f t="shared" si="21"/>
        <v>264.98500000000001</v>
      </c>
      <c r="G206" s="28">
        <f t="shared" si="21"/>
        <v>4809.1238499999999</v>
      </c>
      <c r="H206" s="29">
        <v>0</v>
      </c>
      <c r="I206" s="30">
        <f t="shared" si="23"/>
        <v>264.98500000000001</v>
      </c>
      <c r="J206" s="31">
        <f t="shared" si="22"/>
        <v>18.148664452704868</v>
      </c>
      <c r="K206" s="78"/>
      <c r="L206" s="75"/>
      <c r="M206" s="31">
        <f t="shared" si="24"/>
        <v>38.972318599667545</v>
      </c>
      <c r="N206" s="31">
        <f t="shared" si="24"/>
        <v>24.405934671543584</v>
      </c>
      <c r="O206" s="31">
        <f t="shared" si="24"/>
        <v>22.262402248108941</v>
      </c>
      <c r="P206" s="31">
        <f t="shared" si="24"/>
        <v>24.139837742944863</v>
      </c>
      <c r="Q206" s="31">
        <f t="shared" si="24"/>
        <v>24.639348566913924</v>
      </c>
      <c r="R206" s="75"/>
      <c r="S206" s="73"/>
      <c r="T206" s="76"/>
    </row>
    <row r="207" spans="1:20" x14ac:dyDescent="0.25">
      <c r="A207" s="25">
        <v>42987.416678240741</v>
      </c>
      <c r="B207" s="26">
        <v>271.28500000000003</v>
      </c>
      <c r="C207" s="27">
        <v>5241.686205</v>
      </c>
      <c r="D207" s="26">
        <v>0</v>
      </c>
      <c r="E207" s="27">
        <v>0</v>
      </c>
      <c r="F207" s="28">
        <f t="shared" si="21"/>
        <v>271.28500000000003</v>
      </c>
      <c r="G207" s="28">
        <f t="shared" si="21"/>
        <v>5241.686205</v>
      </c>
      <c r="H207" s="29">
        <v>0</v>
      </c>
      <c r="I207" s="30">
        <f t="shared" si="23"/>
        <v>271.28500000000003</v>
      </c>
      <c r="J207" s="31">
        <f t="shared" si="22"/>
        <v>19.321695652173911</v>
      </c>
      <c r="K207" s="78"/>
      <c r="L207" s="75"/>
      <c r="M207" s="31">
        <f t="shared" si="24"/>
        <v>38.972318599667545</v>
      </c>
      <c r="N207" s="31">
        <f t="shared" si="24"/>
        <v>24.405934671543584</v>
      </c>
      <c r="O207" s="31">
        <f t="shared" si="24"/>
        <v>22.262402248108941</v>
      </c>
      <c r="P207" s="31">
        <f t="shared" si="24"/>
        <v>24.139837742944863</v>
      </c>
      <c r="Q207" s="31">
        <f t="shared" si="24"/>
        <v>24.639348566913924</v>
      </c>
      <c r="R207" s="75"/>
      <c r="S207" s="73"/>
      <c r="T207" s="76"/>
    </row>
    <row r="208" spans="1:20" x14ac:dyDescent="0.25">
      <c r="A208" s="25">
        <v>42987.458344965278</v>
      </c>
      <c r="B208" s="26">
        <v>273.81100000000004</v>
      </c>
      <c r="C208" s="27">
        <v>5619.4893400000001</v>
      </c>
      <c r="D208" s="26">
        <v>0</v>
      </c>
      <c r="E208" s="27">
        <v>0</v>
      </c>
      <c r="F208" s="28">
        <f t="shared" si="21"/>
        <v>273.81100000000004</v>
      </c>
      <c r="G208" s="28">
        <f t="shared" si="21"/>
        <v>5619.4893400000001</v>
      </c>
      <c r="H208" s="29">
        <v>8.5800000000000409</v>
      </c>
      <c r="I208" s="30">
        <f t="shared" si="23"/>
        <v>265.23099999999999</v>
      </c>
      <c r="J208" s="31">
        <f t="shared" si="22"/>
        <v>20.523241725131566</v>
      </c>
      <c r="K208" s="78"/>
      <c r="L208" s="75"/>
      <c r="M208" s="31">
        <f t="shared" si="24"/>
        <v>38.972318599667545</v>
      </c>
      <c r="N208" s="31">
        <f t="shared" si="24"/>
        <v>24.405934671543584</v>
      </c>
      <c r="O208" s="31">
        <f t="shared" si="24"/>
        <v>22.262402248108941</v>
      </c>
      <c r="P208" s="31">
        <f t="shared" si="24"/>
        <v>24.139837742944863</v>
      </c>
      <c r="Q208" s="31">
        <f t="shared" si="24"/>
        <v>24.639348566913924</v>
      </c>
      <c r="R208" s="75"/>
      <c r="S208" s="73"/>
      <c r="T208" s="76"/>
    </row>
    <row r="209" spans="1:20" x14ac:dyDescent="0.25">
      <c r="A209" s="25">
        <v>42987.500011689815</v>
      </c>
      <c r="B209" s="26">
        <v>266.98500000000001</v>
      </c>
      <c r="C209" s="27">
        <v>5363.72865</v>
      </c>
      <c r="D209" s="26">
        <v>0</v>
      </c>
      <c r="E209" s="27">
        <v>0</v>
      </c>
      <c r="F209" s="28">
        <f t="shared" si="21"/>
        <v>266.98500000000001</v>
      </c>
      <c r="G209" s="28">
        <f t="shared" si="21"/>
        <v>5363.72865</v>
      </c>
      <c r="H209" s="29">
        <v>18.960000000000036</v>
      </c>
      <c r="I209" s="30">
        <f t="shared" si="23"/>
        <v>248.02499999999998</v>
      </c>
      <c r="J209" s="31">
        <f t="shared" si="22"/>
        <v>20.09</v>
      </c>
      <c r="K209" s="78"/>
      <c r="L209" s="75"/>
      <c r="M209" s="31">
        <f t="shared" si="24"/>
        <v>38.972318599667545</v>
      </c>
      <c r="N209" s="31">
        <f t="shared" si="24"/>
        <v>24.405934671543584</v>
      </c>
      <c r="O209" s="31">
        <f t="shared" si="24"/>
        <v>22.262402248108941</v>
      </c>
      <c r="P209" s="31">
        <f t="shared" si="24"/>
        <v>24.139837742944863</v>
      </c>
      <c r="Q209" s="31">
        <f t="shared" si="24"/>
        <v>24.639348566913924</v>
      </c>
      <c r="R209" s="75"/>
      <c r="S209" s="73"/>
      <c r="T209" s="76"/>
    </row>
    <row r="210" spans="1:20" x14ac:dyDescent="0.25">
      <c r="A210" s="25">
        <v>42987.541678414353</v>
      </c>
      <c r="B210" s="26">
        <v>274.43</v>
      </c>
      <c r="C210" s="27">
        <v>5573.6733000000004</v>
      </c>
      <c r="D210" s="26">
        <v>0</v>
      </c>
      <c r="E210" s="27">
        <v>0</v>
      </c>
      <c r="F210" s="28">
        <f t="shared" si="21"/>
        <v>274.43</v>
      </c>
      <c r="G210" s="28">
        <f t="shared" si="21"/>
        <v>5573.6733000000004</v>
      </c>
      <c r="H210" s="29">
        <v>26.919999999999959</v>
      </c>
      <c r="I210" s="30">
        <f t="shared" si="23"/>
        <v>247.51000000000005</v>
      </c>
      <c r="J210" s="31">
        <f t="shared" si="22"/>
        <v>20.310000000000002</v>
      </c>
      <c r="K210" s="78"/>
      <c r="L210" s="75"/>
      <c r="M210" s="31">
        <f t="shared" si="24"/>
        <v>38.972318599667545</v>
      </c>
      <c r="N210" s="31">
        <f t="shared" si="24"/>
        <v>24.405934671543584</v>
      </c>
      <c r="O210" s="31">
        <f t="shared" si="24"/>
        <v>22.262402248108941</v>
      </c>
      <c r="P210" s="31">
        <f t="shared" si="24"/>
        <v>24.139837742944863</v>
      </c>
      <c r="Q210" s="31">
        <f t="shared" si="24"/>
        <v>24.639348566913924</v>
      </c>
      <c r="R210" s="75"/>
      <c r="S210" s="73"/>
      <c r="T210" s="76"/>
    </row>
    <row r="211" spans="1:20" x14ac:dyDescent="0.25">
      <c r="A211" s="25">
        <v>42987.58334513889</v>
      </c>
      <c r="B211" s="26">
        <v>248.05500000000001</v>
      </c>
      <c r="C211" s="27">
        <v>5117.3746499999997</v>
      </c>
      <c r="D211" s="26">
        <v>0</v>
      </c>
      <c r="E211" s="27">
        <v>0</v>
      </c>
      <c r="F211" s="28">
        <f t="shared" si="21"/>
        <v>248.05500000000001</v>
      </c>
      <c r="G211" s="28">
        <f t="shared" si="21"/>
        <v>5117.3746499999997</v>
      </c>
      <c r="H211" s="29">
        <v>41.029999999999973</v>
      </c>
      <c r="I211" s="30">
        <f t="shared" si="23"/>
        <v>207.02500000000003</v>
      </c>
      <c r="J211" s="31">
        <f t="shared" si="22"/>
        <v>20.63</v>
      </c>
      <c r="K211" s="78"/>
      <c r="L211" s="75"/>
      <c r="M211" s="31">
        <f t="shared" si="24"/>
        <v>38.972318599667545</v>
      </c>
      <c r="N211" s="31">
        <f t="shared" si="24"/>
        <v>24.405934671543584</v>
      </c>
      <c r="O211" s="31">
        <f t="shared" si="24"/>
        <v>22.262402248108941</v>
      </c>
      <c r="P211" s="31">
        <f t="shared" si="24"/>
        <v>24.139837742944863</v>
      </c>
      <c r="Q211" s="31">
        <f t="shared" si="24"/>
        <v>24.639348566913924</v>
      </c>
      <c r="R211" s="75"/>
      <c r="S211" s="73"/>
      <c r="T211" s="76"/>
    </row>
    <row r="212" spans="1:20" x14ac:dyDescent="0.25">
      <c r="A212" s="25">
        <v>42987.625011863427</v>
      </c>
      <c r="B212" s="26">
        <v>237.65</v>
      </c>
      <c r="C212" s="27">
        <v>4969.2614999999996</v>
      </c>
      <c r="D212" s="26">
        <v>0</v>
      </c>
      <c r="E212" s="27">
        <v>0</v>
      </c>
      <c r="F212" s="28">
        <f t="shared" si="21"/>
        <v>237.65</v>
      </c>
      <c r="G212" s="28">
        <f t="shared" si="21"/>
        <v>4969.2614999999996</v>
      </c>
      <c r="H212" s="29">
        <v>40.289999999999964</v>
      </c>
      <c r="I212" s="30">
        <f t="shared" si="23"/>
        <v>197.36000000000004</v>
      </c>
      <c r="J212" s="31">
        <f t="shared" si="22"/>
        <v>20.909999999999997</v>
      </c>
      <c r="K212" s="78"/>
      <c r="L212" s="75"/>
      <c r="M212" s="31">
        <f t="shared" si="24"/>
        <v>38.972318599667545</v>
      </c>
      <c r="N212" s="31">
        <f t="shared" si="24"/>
        <v>24.405934671543584</v>
      </c>
      <c r="O212" s="31">
        <f t="shared" si="24"/>
        <v>22.262402248108941</v>
      </c>
      <c r="P212" s="31">
        <f t="shared" si="24"/>
        <v>24.139837742944863</v>
      </c>
      <c r="Q212" s="31">
        <f t="shared" si="24"/>
        <v>24.639348566913924</v>
      </c>
      <c r="R212" s="75"/>
      <c r="S212" s="73"/>
      <c r="T212" s="76"/>
    </row>
    <row r="213" spans="1:20" x14ac:dyDescent="0.25">
      <c r="A213" s="25">
        <v>42987.666678587964</v>
      </c>
      <c r="B213" s="26">
        <v>238.98</v>
      </c>
      <c r="C213" s="27">
        <v>5049.6473999999998</v>
      </c>
      <c r="D213" s="26">
        <v>0</v>
      </c>
      <c r="E213" s="27">
        <v>0</v>
      </c>
      <c r="F213" s="28">
        <f t="shared" si="21"/>
        <v>238.98</v>
      </c>
      <c r="G213" s="28">
        <f t="shared" si="21"/>
        <v>5049.6473999999998</v>
      </c>
      <c r="H213" s="29">
        <v>44.57000000000005</v>
      </c>
      <c r="I213" s="30">
        <f t="shared" si="23"/>
        <v>194.40999999999994</v>
      </c>
      <c r="J213" s="31">
        <f t="shared" si="22"/>
        <v>21.13</v>
      </c>
      <c r="K213" s="78"/>
      <c r="L213" s="75"/>
      <c r="M213" s="31">
        <f t="shared" si="24"/>
        <v>38.972318599667545</v>
      </c>
      <c r="N213" s="31">
        <f t="shared" si="24"/>
        <v>24.405934671543584</v>
      </c>
      <c r="O213" s="31">
        <f t="shared" si="24"/>
        <v>22.262402248108941</v>
      </c>
      <c r="P213" s="31">
        <f t="shared" si="24"/>
        <v>24.139837742944863</v>
      </c>
      <c r="Q213" s="31">
        <f t="shared" si="24"/>
        <v>24.639348566913924</v>
      </c>
      <c r="R213" s="75"/>
      <c r="S213" s="73"/>
      <c r="T213" s="76"/>
    </row>
    <row r="214" spans="1:20" x14ac:dyDescent="0.25">
      <c r="A214" s="25">
        <v>42987.708345312501</v>
      </c>
      <c r="B214" s="26">
        <v>242.54499999999999</v>
      </c>
      <c r="C214" s="27">
        <v>5141.9539999999997</v>
      </c>
      <c r="D214" s="26">
        <v>0</v>
      </c>
      <c r="E214" s="27">
        <v>0</v>
      </c>
      <c r="F214" s="28">
        <f t="shared" si="21"/>
        <v>242.54499999999999</v>
      </c>
      <c r="G214" s="28">
        <f t="shared" si="21"/>
        <v>5141.9539999999997</v>
      </c>
      <c r="H214" s="29">
        <v>56.469999999999914</v>
      </c>
      <c r="I214" s="30">
        <f t="shared" si="23"/>
        <v>186.07500000000007</v>
      </c>
      <c r="J214" s="31">
        <f t="shared" si="22"/>
        <v>21.2</v>
      </c>
      <c r="K214" s="78"/>
      <c r="L214" s="75"/>
      <c r="M214" s="31">
        <f t="shared" si="24"/>
        <v>38.972318599667545</v>
      </c>
      <c r="N214" s="31">
        <f t="shared" si="24"/>
        <v>24.405934671543584</v>
      </c>
      <c r="O214" s="31">
        <f t="shared" si="24"/>
        <v>22.262402248108941</v>
      </c>
      <c r="P214" s="31">
        <f t="shared" si="24"/>
        <v>24.139837742944863</v>
      </c>
      <c r="Q214" s="31">
        <f t="shared" si="24"/>
        <v>24.639348566913924</v>
      </c>
      <c r="R214" s="75"/>
      <c r="S214" s="73"/>
      <c r="T214" s="76"/>
    </row>
    <row r="215" spans="1:20" x14ac:dyDescent="0.25">
      <c r="A215" s="25">
        <v>42987.750012037039</v>
      </c>
      <c r="B215" s="26">
        <v>250.6</v>
      </c>
      <c r="C215" s="27">
        <v>5230.0219999999999</v>
      </c>
      <c r="D215" s="26">
        <v>0</v>
      </c>
      <c r="E215" s="27">
        <v>0</v>
      </c>
      <c r="F215" s="28">
        <f t="shared" si="21"/>
        <v>250.6</v>
      </c>
      <c r="G215" s="28">
        <f t="shared" si="21"/>
        <v>5230.0219999999999</v>
      </c>
      <c r="H215" s="29">
        <v>49.399999999999977</v>
      </c>
      <c r="I215" s="30">
        <f t="shared" si="23"/>
        <v>201.20000000000002</v>
      </c>
      <c r="J215" s="31">
        <f t="shared" si="22"/>
        <v>20.87</v>
      </c>
      <c r="K215" s="78"/>
      <c r="L215" s="75"/>
      <c r="M215" s="31">
        <f t="shared" si="24"/>
        <v>38.972318599667545</v>
      </c>
      <c r="N215" s="31">
        <f t="shared" si="24"/>
        <v>24.405934671543584</v>
      </c>
      <c r="O215" s="31">
        <f t="shared" si="24"/>
        <v>22.262402248108941</v>
      </c>
      <c r="P215" s="31">
        <f t="shared" si="24"/>
        <v>24.139837742944863</v>
      </c>
      <c r="Q215" s="31">
        <f t="shared" si="24"/>
        <v>24.639348566913924</v>
      </c>
      <c r="R215" s="75"/>
      <c r="S215" s="73"/>
      <c r="T215" s="76"/>
    </row>
    <row r="216" spans="1:20" x14ac:dyDescent="0.25">
      <c r="A216" s="25">
        <v>42987.791678761576</v>
      </c>
      <c r="B216" s="26">
        <v>251.98500000000001</v>
      </c>
      <c r="C216" s="27">
        <v>5185.8513000000003</v>
      </c>
      <c r="D216" s="26">
        <v>0</v>
      </c>
      <c r="E216" s="27">
        <v>0</v>
      </c>
      <c r="F216" s="28">
        <f t="shared" si="21"/>
        <v>251.98500000000001</v>
      </c>
      <c r="G216" s="28">
        <f t="shared" si="21"/>
        <v>5185.8513000000003</v>
      </c>
      <c r="H216" s="29">
        <v>41.869999999999891</v>
      </c>
      <c r="I216" s="30">
        <f t="shared" si="23"/>
        <v>210.11500000000012</v>
      </c>
      <c r="J216" s="31">
        <f t="shared" si="22"/>
        <v>20.58</v>
      </c>
      <c r="K216" s="78"/>
      <c r="L216" s="75"/>
      <c r="M216" s="31">
        <f t="shared" ref="M216:Q231" si="25">M215</f>
        <v>38.972318599667545</v>
      </c>
      <c r="N216" s="31">
        <f t="shared" si="25"/>
        <v>24.405934671543584</v>
      </c>
      <c r="O216" s="31">
        <f t="shared" si="25"/>
        <v>22.262402248108941</v>
      </c>
      <c r="P216" s="31">
        <f t="shared" si="25"/>
        <v>24.139837742944863</v>
      </c>
      <c r="Q216" s="31">
        <f t="shared" si="25"/>
        <v>24.639348566913924</v>
      </c>
      <c r="R216" s="75"/>
      <c r="S216" s="73"/>
      <c r="T216" s="76"/>
    </row>
    <row r="217" spans="1:20" x14ac:dyDescent="0.25">
      <c r="A217" s="25">
        <v>42987.833345486113</v>
      </c>
      <c r="B217" s="26">
        <v>210.07</v>
      </c>
      <c r="C217" s="27">
        <v>4495.4979999999996</v>
      </c>
      <c r="D217" s="26">
        <v>0</v>
      </c>
      <c r="E217" s="27">
        <v>0</v>
      </c>
      <c r="F217" s="28">
        <f t="shared" si="21"/>
        <v>210.07</v>
      </c>
      <c r="G217" s="28">
        <f t="shared" si="21"/>
        <v>4495.4979999999996</v>
      </c>
      <c r="H217" s="29">
        <v>23.990000000000009</v>
      </c>
      <c r="I217" s="30">
        <f t="shared" si="23"/>
        <v>186.07999999999998</v>
      </c>
      <c r="J217" s="31">
        <f t="shared" si="22"/>
        <v>21.4</v>
      </c>
      <c r="K217" s="78"/>
      <c r="L217" s="75"/>
      <c r="M217" s="31">
        <f t="shared" si="25"/>
        <v>38.972318599667545</v>
      </c>
      <c r="N217" s="31">
        <f t="shared" si="25"/>
        <v>24.405934671543584</v>
      </c>
      <c r="O217" s="31">
        <f t="shared" si="25"/>
        <v>22.262402248108941</v>
      </c>
      <c r="P217" s="31">
        <f t="shared" si="25"/>
        <v>24.139837742944863</v>
      </c>
      <c r="Q217" s="31">
        <f t="shared" si="25"/>
        <v>24.639348566913924</v>
      </c>
      <c r="R217" s="75"/>
      <c r="S217" s="73"/>
      <c r="T217" s="76"/>
    </row>
    <row r="218" spans="1:20" x14ac:dyDescent="0.25">
      <c r="A218" s="25">
        <v>42987.87501221065</v>
      </c>
      <c r="B218" s="26">
        <v>226.92699999999999</v>
      </c>
      <c r="C218" s="27">
        <v>4976.8963600000006</v>
      </c>
      <c r="D218" s="26">
        <v>0</v>
      </c>
      <c r="E218" s="27">
        <v>0</v>
      </c>
      <c r="F218" s="28">
        <f t="shared" si="21"/>
        <v>226.92699999999999</v>
      </c>
      <c r="G218" s="28">
        <f t="shared" si="21"/>
        <v>4976.8963600000006</v>
      </c>
      <c r="H218" s="29">
        <v>31.139999999999986</v>
      </c>
      <c r="I218" s="30">
        <f t="shared" si="23"/>
        <v>195.78700000000001</v>
      </c>
      <c r="J218" s="31">
        <f t="shared" si="22"/>
        <v>21.931706495921599</v>
      </c>
      <c r="K218" s="78"/>
      <c r="L218" s="75"/>
      <c r="M218" s="31">
        <f t="shared" si="25"/>
        <v>38.972318599667545</v>
      </c>
      <c r="N218" s="31">
        <f t="shared" si="25"/>
        <v>24.405934671543584</v>
      </c>
      <c r="O218" s="31">
        <f t="shared" si="25"/>
        <v>22.262402248108941</v>
      </c>
      <c r="P218" s="31">
        <f t="shared" si="25"/>
        <v>24.139837742944863</v>
      </c>
      <c r="Q218" s="31">
        <f t="shared" si="25"/>
        <v>24.639348566913924</v>
      </c>
      <c r="R218" s="75"/>
      <c r="S218" s="73"/>
      <c r="T218" s="76"/>
    </row>
    <row r="219" spans="1:20" x14ac:dyDescent="0.25">
      <c r="A219" s="25">
        <v>42987.916678935188</v>
      </c>
      <c r="B219" s="26">
        <v>289.16500000000002</v>
      </c>
      <c r="C219" s="27">
        <v>5739.9252500000002</v>
      </c>
      <c r="D219" s="26">
        <v>0</v>
      </c>
      <c r="E219" s="27">
        <v>0</v>
      </c>
      <c r="F219" s="28">
        <f t="shared" si="21"/>
        <v>289.16500000000002</v>
      </c>
      <c r="G219" s="28">
        <f t="shared" si="21"/>
        <v>5739.9252500000002</v>
      </c>
      <c r="H219" s="29">
        <v>8.3299999999999272</v>
      </c>
      <c r="I219" s="30">
        <f t="shared" si="23"/>
        <v>280.83500000000009</v>
      </c>
      <c r="J219" s="31">
        <f t="shared" si="22"/>
        <v>19.849999999999998</v>
      </c>
      <c r="K219" s="78"/>
      <c r="L219" s="75"/>
      <c r="M219" s="31">
        <f t="shared" si="25"/>
        <v>38.972318599667545</v>
      </c>
      <c r="N219" s="31">
        <f t="shared" si="25"/>
        <v>24.405934671543584</v>
      </c>
      <c r="O219" s="31">
        <f t="shared" si="25"/>
        <v>22.262402248108941</v>
      </c>
      <c r="P219" s="31">
        <f t="shared" si="25"/>
        <v>24.139837742944863</v>
      </c>
      <c r="Q219" s="31">
        <f t="shared" si="25"/>
        <v>24.639348566913924</v>
      </c>
      <c r="R219" s="75"/>
      <c r="S219" s="73"/>
      <c r="T219" s="76"/>
    </row>
    <row r="220" spans="1:20" x14ac:dyDescent="0.25">
      <c r="A220" s="25">
        <v>42987.958345659725</v>
      </c>
      <c r="B220" s="26">
        <v>277.60000000000002</v>
      </c>
      <c r="C220" s="27">
        <v>4819.1360000000004</v>
      </c>
      <c r="D220" s="26">
        <v>0</v>
      </c>
      <c r="E220" s="27">
        <v>0</v>
      </c>
      <c r="F220" s="28">
        <f t="shared" si="21"/>
        <v>277.60000000000002</v>
      </c>
      <c r="G220" s="28">
        <f t="shared" si="21"/>
        <v>4819.1360000000004</v>
      </c>
      <c r="H220" s="29">
        <v>2.6900000000000546</v>
      </c>
      <c r="I220" s="30">
        <f t="shared" si="23"/>
        <v>274.90999999999997</v>
      </c>
      <c r="J220" s="31">
        <f t="shared" si="22"/>
        <v>17.36</v>
      </c>
      <c r="K220" s="78"/>
      <c r="L220" s="75"/>
      <c r="M220" s="31">
        <f t="shared" si="25"/>
        <v>38.972318599667545</v>
      </c>
      <c r="N220" s="31">
        <f t="shared" si="25"/>
        <v>24.405934671543584</v>
      </c>
      <c r="O220" s="31">
        <f t="shared" si="25"/>
        <v>22.262402248108941</v>
      </c>
      <c r="P220" s="31">
        <f t="shared" si="25"/>
        <v>24.139837742944863</v>
      </c>
      <c r="Q220" s="31">
        <f t="shared" si="25"/>
        <v>24.639348566913924</v>
      </c>
      <c r="R220" s="75"/>
      <c r="S220" s="73"/>
      <c r="T220" s="76"/>
    </row>
    <row r="221" spans="1:20" x14ac:dyDescent="0.25">
      <c r="A221" s="25">
        <v>42988.000012384262</v>
      </c>
      <c r="B221" s="26">
        <v>242.9</v>
      </c>
      <c r="C221" s="27">
        <v>3764.95</v>
      </c>
      <c r="D221" s="26">
        <v>0</v>
      </c>
      <c r="E221" s="27">
        <v>0</v>
      </c>
      <c r="F221" s="28">
        <f t="shared" si="21"/>
        <v>242.9</v>
      </c>
      <c r="G221" s="28">
        <f t="shared" si="21"/>
        <v>3764.95</v>
      </c>
      <c r="H221" s="29">
        <v>59.589999999999975</v>
      </c>
      <c r="I221" s="30">
        <f t="shared" si="23"/>
        <v>183.31000000000003</v>
      </c>
      <c r="J221" s="31">
        <f t="shared" si="22"/>
        <v>15.499999999999998</v>
      </c>
      <c r="K221" s="78"/>
      <c r="L221" s="75"/>
      <c r="M221" s="31">
        <f t="shared" si="25"/>
        <v>38.972318599667545</v>
      </c>
      <c r="N221" s="31">
        <f t="shared" si="25"/>
        <v>24.405934671543584</v>
      </c>
      <c r="O221" s="31">
        <f t="shared" si="25"/>
        <v>22.262402248108941</v>
      </c>
      <c r="P221" s="31">
        <f t="shared" si="25"/>
        <v>24.139837742944863</v>
      </c>
      <c r="Q221" s="31">
        <f t="shared" si="25"/>
        <v>24.639348566913924</v>
      </c>
      <c r="R221" s="75"/>
      <c r="S221" s="73"/>
      <c r="T221" s="76"/>
    </row>
    <row r="222" spans="1:20" x14ac:dyDescent="0.25">
      <c r="A222" s="25">
        <v>42988.041679108799</v>
      </c>
      <c r="B222" s="26">
        <v>222.4</v>
      </c>
      <c r="C222" s="27">
        <v>3193.6640000000002</v>
      </c>
      <c r="D222" s="26">
        <v>1.2310000000000001</v>
      </c>
      <c r="E222" s="27">
        <v>17.677</v>
      </c>
      <c r="F222" s="28">
        <f t="shared" si="21"/>
        <v>221.16900000000001</v>
      </c>
      <c r="G222" s="28">
        <f t="shared" si="21"/>
        <v>3175.9870000000001</v>
      </c>
      <c r="H222" s="29">
        <v>13.319999999999936</v>
      </c>
      <c r="I222" s="30">
        <f t="shared" si="23"/>
        <v>207.84900000000007</v>
      </c>
      <c r="J222" s="31">
        <f t="shared" si="22"/>
        <v>14.360000723428691</v>
      </c>
      <c r="K222" s="78"/>
      <c r="L222" s="75"/>
      <c r="M222" s="31">
        <f t="shared" si="25"/>
        <v>38.972318599667545</v>
      </c>
      <c r="N222" s="31">
        <f t="shared" si="25"/>
        <v>24.405934671543584</v>
      </c>
      <c r="O222" s="31">
        <f t="shared" si="25"/>
        <v>22.262402248108941</v>
      </c>
      <c r="P222" s="31">
        <f t="shared" si="25"/>
        <v>24.139837742944863</v>
      </c>
      <c r="Q222" s="31">
        <f t="shared" si="25"/>
        <v>24.639348566913924</v>
      </c>
      <c r="R222" s="75"/>
      <c r="S222" s="73"/>
      <c r="T222" s="76"/>
    </row>
    <row r="223" spans="1:20" x14ac:dyDescent="0.25">
      <c r="A223" s="25">
        <v>42988.083345833336</v>
      </c>
      <c r="B223" s="26">
        <v>212.8</v>
      </c>
      <c r="C223" s="27">
        <v>3013.248</v>
      </c>
      <c r="D223" s="26">
        <v>4.2880000000000003</v>
      </c>
      <c r="E223" s="27">
        <v>60.718000000000004</v>
      </c>
      <c r="F223" s="28">
        <f t="shared" si="21"/>
        <v>208.512</v>
      </c>
      <c r="G223" s="28">
        <f t="shared" si="21"/>
        <v>2952.53</v>
      </c>
      <c r="H223" s="29">
        <v>0</v>
      </c>
      <c r="I223" s="30">
        <f t="shared" si="23"/>
        <v>208.512</v>
      </c>
      <c r="J223" s="31">
        <f t="shared" si="22"/>
        <v>14.160000383670965</v>
      </c>
      <c r="K223" s="78"/>
      <c r="L223" s="75"/>
      <c r="M223" s="31">
        <f t="shared" si="25"/>
        <v>38.972318599667545</v>
      </c>
      <c r="N223" s="31">
        <f t="shared" si="25"/>
        <v>24.405934671543584</v>
      </c>
      <c r="O223" s="31">
        <f t="shared" si="25"/>
        <v>22.262402248108941</v>
      </c>
      <c r="P223" s="31">
        <f t="shared" si="25"/>
        <v>24.139837742944863</v>
      </c>
      <c r="Q223" s="31">
        <f t="shared" si="25"/>
        <v>24.639348566913924</v>
      </c>
      <c r="R223" s="75"/>
      <c r="S223" s="73"/>
      <c r="T223" s="76"/>
    </row>
    <row r="224" spans="1:20" x14ac:dyDescent="0.25">
      <c r="A224" s="25">
        <v>42988.125012557874</v>
      </c>
      <c r="B224" s="26">
        <v>199.4</v>
      </c>
      <c r="C224" s="27">
        <v>2652.02</v>
      </c>
      <c r="D224" s="26">
        <v>1.6260000000000001</v>
      </c>
      <c r="E224" s="27">
        <v>21.626000000000001</v>
      </c>
      <c r="F224" s="28">
        <f t="shared" si="21"/>
        <v>197.774</v>
      </c>
      <c r="G224" s="28">
        <f t="shared" si="21"/>
        <v>2630.3939999999998</v>
      </c>
      <c r="H224" s="29">
        <v>0</v>
      </c>
      <c r="I224" s="30">
        <f t="shared" si="23"/>
        <v>197.774</v>
      </c>
      <c r="J224" s="31">
        <f t="shared" si="22"/>
        <v>13.299998988744727</v>
      </c>
      <c r="K224" s="78"/>
      <c r="L224" s="75"/>
      <c r="M224" s="31">
        <f t="shared" si="25"/>
        <v>38.972318599667545</v>
      </c>
      <c r="N224" s="31">
        <f t="shared" si="25"/>
        <v>24.405934671543584</v>
      </c>
      <c r="O224" s="31">
        <f t="shared" si="25"/>
        <v>22.262402248108941</v>
      </c>
      <c r="P224" s="31">
        <f t="shared" si="25"/>
        <v>24.139837742944863</v>
      </c>
      <c r="Q224" s="31">
        <f t="shared" si="25"/>
        <v>24.639348566913924</v>
      </c>
      <c r="R224" s="75"/>
      <c r="S224" s="73"/>
      <c r="T224" s="76"/>
    </row>
    <row r="225" spans="1:20" x14ac:dyDescent="0.25">
      <c r="A225" s="25">
        <v>42988.166679282411</v>
      </c>
      <c r="B225" s="26">
        <v>195.804</v>
      </c>
      <c r="C225" s="27">
        <v>2382.453</v>
      </c>
      <c r="D225" s="26">
        <v>0</v>
      </c>
      <c r="E225" s="27">
        <v>0</v>
      </c>
      <c r="F225" s="28">
        <f t="shared" si="21"/>
        <v>195.804</v>
      </c>
      <c r="G225" s="28">
        <f t="shared" si="21"/>
        <v>2382.453</v>
      </c>
      <c r="H225" s="29">
        <v>26.170000000000016</v>
      </c>
      <c r="I225" s="30">
        <f t="shared" si="23"/>
        <v>169.63399999999999</v>
      </c>
      <c r="J225" s="31">
        <f t="shared" si="22"/>
        <v>12.16753998896856</v>
      </c>
      <c r="K225" s="78"/>
      <c r="L225" s="75"/>
      <c r="M225" s="31">
        <f t="shared" si="25"/>
        <v>38.972318599667545</v>
      </c>
      <c r="N225" s="31">
        <f t="shared" si="25"/>
        <v>24.405934671543584</v>
      </c>
      <c r="O225" s="31">
        <f t="shared" si="25"/>
        <v>22.262402248108941</v>
      </c>
      <c r="P225" s="31">
        <f t="shared" si="25"/>
        <v>24.139837742944863</v>
      </c>
      <c r="Q225" s="31">
        <f t="shared" si="25"/>
        <v>24.639348566913924</v>
      </c>
      <c r="R225" s="75"/>
      <c r="S225" s="73"/>
      <c r="T225" s="76"/>
    </row>
    <row r="226" spans="1:20" x14ac:dyDescent="0.25">
      <c r="A226" s="25">
        <v>42988.208346006948</v>
      </c>
      <c r="B226" s="26">
        <v>201.3</v>
      </c>
      <c r="C226" s="27">
        <v>2502.1590000000001</v>
      </c>
      <c r="D226" s="26">
        <v>1.4590000000000001</v>
      </c>
      <c r="E226" s="27">
        <v>18.135000000000002</v>
      </c>
      <c r="F226" s="28">
        <f t="shared" si="21"/>
        <v>199.84100000000001</v>
      </c>
      <c r="G226" s="28">
        <f t="shared" si="21"/>
        <v>2484.0239999999999</v>
      </c>
      <c r="H226" s="29">
        <v>0</v>
      </c>
      <c r="I226" s="30">
        <f t="shared" si="23"/>
        <v>199.84100000000001</v>
      </c>
      <c r="J226" s="31">
        <f t="shared" si="22"/>
        <v>12.430001851471919</v>
      </c>
      <c r="K226" s="78"/>
      <c r="L226" s="75"/>
      <c r="M226" s="31">
        <f t="shared" si="25"/>
        <v>38.972318599667545</v>
      </c>
      <c r="N226" s="31">
        <f t="shared" si="25"/>
        <v>24.405934671543584</v>
      </c>
      <c r="O226" s="31">
        <f t="shared" si="25"/>
        <v>22.262402248108941</v>
      </c>
      <c r="P226" s="31">
        <f t="shared" si="25"/>
        <v>24.139837742944863</v>
      </c>
      <c r="Q226" s="31">
        <f t="shared" si="25"/>
        <v>24.639348566913924</v>
      </c>
      <c r="R226" s="75"/>
      <c r="S226" s="73"/>
      <c r="T226" s="76"/>
    </row>
    <row r="227" spans="1:20" x14ac:dyDescent="0.25">
      <c r="A227" s="25">
        <v>42988.250012731478</v>
      </c>
      <c r="B227" s="26">
        <v>207.9</v>
      </c>
      <c r="C227" s="27">
        <v>2683.989</v>
      </c>
      <c r="D227" s="26">
        <v>3.6720000000000002</v>
      </c>
      <c r="E227" s="27">
        <v>47.405999999999999</v>
      </c>
      <c r="F227" s="28">
        <f t="shared" si="21"/>
        <v>204.22800000000001</v>
      </c>
      <c r="G227" s="28">
        <f t="shared" si="21"/>
        <v>2636.5830000000001</v>
      </c>
      <c r="H227" s="29">
        <v>0</v>
      </c>
      <c r="I227" s="30">
        <f t="shared" si="23"/>
        <v>204.22800000000001</v>
      </c>
      <c r="J227" s="31">
        <f t="shared" si="22"/>
        <v>12.909997649685645</v>
      </c>
      <c r="K227" s="78"/>
      <c r="L227" s="75"/>
      <c r="M227" s="31">
        <f t="shared" si="25"/>
        <v>38.972318599667545</v>
      </c>
      <c r="N227" s="31">
        <f t="shared" si="25"/>
        <v>24.405934671543584</v>
      </c>
      <c r="O227" s="31">
        <f t="shared" si="25"/>
        <v>22.262402248108941</v>
      </c>
      <c r="P227" s="31">
        <f t="shared" si="25"/>
        <v>24.139837742944863</v>
      </c>
      <c r="Q227" s="31">
        <f t="shared" si="25"/>
        <v>24.639348566913924</v>
      </c>
      <c r="R227" s="75"/>
      <c r="S227" s="73"/>
      <c r="T227" s="76"/>
    </row>
    <row r="228" spans="1:20" x14ac:dyDescent="0.25">
      <c r="A228" s="25">
        <v>42988.291679456015</v>
      </c>
      <c r="B228" s="26">
        <v>215.12799999999999</v>
      </c>
      <c r="C228" s="27">
        <v>2790.654532</v>
      </c>
      <c r="D228" s="26">
        <v>0</v>
      </c>
      <c r="E228" s="27">
        <v>0</v>
      </c>
      <c r="F228" s="28">
        <f t="shared" si="21"/>
        <v>215.12799999999999</v>
      </c>
      <c r="G228" s="28">
        <f t="shared" si="21"/>
        <v>2790.654532</v>
      </c>
      <c r="H228" s="29">
        <v>0</v>
      </c>
      <c r="I228" s="30">
        <f t="shared" si="23"/>
        <v>215.12799999999999</v>
      </c>
      <c r="J228" s="31">
        <f t="shared" si="22"/>
        <v>12.972065616749099</v>
      </c>
      <c r="K228" s="78"/>
      <c r="L228" s="75"/>
      <c r="M228" s="31">
        <f t="shared" si="25"/>
        <v>38.972318599667545</v>
      </c>
      <c r="N228" s="31">
        <f t="shared" si="25"/>
        <v>24.405934671543584</v>
      </c>
      <c r="O228" s="31">
        <f t="shared" si="25"/>
        <v>22.262402248108941</v>
      </c>
      <c r="P228" s="31">
        <f t="shared" si="25"/>
        <v>24.139837742944863</v>
      </c>
      <c r="Q228" s="31">
        <f t="shared" si="25"/>
        <v>24.639348566913924</v>
      </c>
      <c r="R228" s="75"/>
      <c r="S228" s="73"/>
      <c r="T228" s="76"/>
    </row>
    <row r="229" spans="1:20" x14ac:dyDescent="0.25">
      <c r="A229" s="25">
        <v>42988.333346180552</v>
      </c>
      <c r="B229" s="26">
        <v>222.06100000000001</v>
      </c>
      <c r="C229" s="27">
        <v>2679.9208099999996</v>
      </c>
      <c r="D229" s="26">
        <v>0</v>
      </c>
      <c r="E229" s="27">
        <v>0</v>
      </c>
      <c r="F229" s="28">
        <f t="shared" si="21"/>
        <v>222.06100000000001</v>
      </c>
      <c r="G229" s="28">
        <f t="shared" si="21"/>
        <v>2679.9208099999996</v>
      </c>
      <c r="H229" s="29">
        <v>0</v>
      </c>
      <c r="I229" s="30">
        <f t="shared" si="23"/>
        <v>222.06100000000001</v>
      </c>
      <c r="J229" s="31">
        <f t="shared" si="22"/>
        <v>12.068399268669417</v>
      </c>
      <c r="K229" s="78"/>
      <c r="L229" s="75"/>
      <c r="M229" s="31">
        <f t="shared" si="25"/>
        <v>38.972318599667545</v>
      </c>
      <c r="N229" s="31">
        <f t="shared" si="25"/>
        <v>24.405934671543584</v>
      </c>
      <c r="O229" s="31">
        <f t="shared" si="25"/>
        <v>22.262402248108941</v>
      </c>
      <c r="P229" s="31">
        <f t="shared" si="25"/>
        <v>24.139837742944863</v>
      </c>
      <c r="Q229" s="31">
        <f t="shared" si="25"/>
        <v>24.639348566913924</v>
      </c>
      <c r="R229" s="75"/>
      <c r="S229" s="73"/>
      <c r="T229" s="76"/>
    </row>
    <row r="230" spans="1:20" x14ac:dyDescent="0.25">
      <c r="A230" s="25">
        <v>42988.37501290509</v>
      </c>
      <c r="B230" s="26">
        <v>235.1</v>
      </c>
      <c r="C230" s="27">
        <v>3526.5</v>
      </c>
      <c r="D230" s="26">
        <v>0</v>
      </c>
      <c r="E230" s="27">
        <v>0</v>
      </c>
      <c r="F230" s="28">
        <f t="shared" si="21"/>
        <v>235.1</v>
      </c>
      <c r="G230" s="28">
        <f t="shared" si="21"/>
        <v>3526.5</v>
      </c>
      <c r="H230" s="29">
        <v>0</v>
      </c>
      <c r="I230" s="30">
        <f t="shared" si="23"/>
        <v>235.1</v>
      </c>
      <c r="J230" s="31">
        <f t="shared" si="22"/>
        <v>15</v>
      </c>
      <c r="K230" s="78"/>
      <c r="L230" s="75"/>
      <c r="M230" s="31">
        <f t="shared" si="25"/>
        <v>38.972318599667545</v>
      </c>
      <c r="N230" s="31">
        <f t="shared" si="25"/>
        <v>24.405934671543584</v>
      </c>
      <c r="O230" s="31">
        <f t="shared" si="25"/>
        <v>22.262402248108941</v>
      </c>
      <c r="P230" s="31">
        <f t="shared" si="25"/>
        <v>24.139837742944863</v>
      </c>
      <c r="Q230" s="31">
        <f t="shared" si="25"/>
        <v>24.639348566913924</v>
      </c>
      <c r="R230" s="75"/>
      <c r="S230" s="73"/>
      <c r="T230" s="76"/>
    </row>
    <row r="231" spans="1:20" x14ac:dyDescent="0.25">
      <c r="A231" s="25">
        <v>42988.416679629627</v>
      </c>
      <c r="B231" s="26">
        <v>257.06099999999998</v>
      </c>
      <c r="C231" s="27">
        <v>3526.1576600000003</v>
      </c>
      <c r="D231" s="26">
        <v>0</v>
      </c>
      <c r="E231" s="27">
        <v>0</v>
      </c>
      <c r="F231" s="28">
        <f t="shared" si="21"/>
        <v>257.06099999999998</v>
      </c>
      <c r="G231" s="28">
        <f t="shared" si="21"/>
        <v>3526.1576600000003</v>
      </c>
      <c r="H231" s="29">
        <v>0</v>
      </c>
      <c r="I231" s="30">
        <f t="shared" si="23"/>
        <v>257.06099999999998</v>
      </c>
      <c r="J231" s="31">
        <f t="shared" si="22"/>
        <v>13.717201987076999</v>
      </c>
      <c r="K231" s="78"/>
      <c r="L231" s="75"/>
      <c r="M231" s="31">
        <f t="shared" si="25"/>
        <v>38.972318599667545</v>
      </c>
      <c r="N231" s="31">
        <f t="shared" si="25"/>
        <v>24.405934671543584</v>
      </c>
      <c r="O231" s="31">
        <f t="shared" si="25"/>
        <v>22.262402248108941</v>
      </c>
      <c r="P231" s="31">
        <f t="shared" si="25"/>
        <v>24.139837742944863</v>
      </c>
      <c r="Q231" s="31">
        <f t="shared" si="25"/>
        <v>24.639348566913924</v>
      </c>
      <c r="R231" s="75"/>
      <c r="S231" s="73"/>
      <c r="T231" s="76"/>
    </row>
    <row r="232" spans="1:20" x14ac:dyDescent="0.25">
      <c r="A232" s="25">
        <v>42988.458346354164</v>
      </c>
      <c r="B232" s="26">
        <v>254</v>
      </c>
      <c r="C232" s="27">
        <v>4739.6400000000003</v>
      </c>
      <c r="D232" s="26">
        <v>0</v>
      </c>
      <c r="E232" s="27">
        <v>0</v>
      </c>
      <c r="F232" s="28">
        <f t="shared" si="21"/>
        <v>254</v>
      </c>
      <c r="G232" s="28">
        <f t="shared" si="21"/>
        <v>4739.6400000000003</v>
      </c>
      <c r="H232" s="29">
        <v>47.040000000000077</v>
      </c>
      <c r="I232" s="30">
        <f t="shared" si="23"/>
        <v>206.95999999999992</v>
      </c>
      <c r="J232" s="31">
        <f t="shared" si="22"/>
        <v>18.66</v>
      </c>
      <c r="K232" s="78"/>
      <c r="L232" s="75"/>
      <c r="M232" s="31">
        <f t="shared" ref="M232:Q247" si="26">M231</f>
        <v>38.972318599667545</v>
      </c>
      <c r="N232" s="31">
        <f t="shared" si="26"/>
        <v>24.405934671543584</v>
      </c>
      <c r="O232" s="31">
        <f t="shared" si="26"/>
        <v>22.262402248108941</v>
      </c>
      <c r="P232" s="31">
        <f t="shared" si="26"/>
        <v>24.139837742944863</v>
      </c>
      <c r="Q232" s="31">
        <f t="shared" si="26"/>
        <v>24.639348566913924</v>
      </c>
      <c r="R232" s="75"/>
      <c r="S232" s="73"/>
      <c r="T232" s="76"/>
    </row>
    <row r="233" spans="1:20" x14ac:dyDescent="0.25">
      <c r="A233" s="25">
        <v>42988.500013078701</v>
      </c>
      <c r="B233" s="26">
        <v>253.9</v>
      </c>
      <c r="C233" s="27">
        <v>4831.7169999999996</v>
      </c>
      <c r="D233" s="26">
        <v>0</v>
      </c>
      <c r="E233" s="27">
        <v>0</v>
      </c>
      <c r="F233" s="28">
        <f t="shared" si="21"/>
        <v>253.9</v>
      </c>
      <c r="G233" s="28">
        <f t="shared" si="21"/>
        <v>4831.7169999999996</v>
      </c>
      <c r="H233" s="29">
        <v>67.100000000000023</v>
      </c>
      <c r="I233" s="30">
        <f t="shared" si="23"/>
        <v>186.79999999999998</v>
      </c>
      <c r="J233" s="31">
        <f t="shared" si="22"/>
        <v>19.029999999999998</v>
      </c>
      <c r="K233" s="78"/>
      <c r="L233" s="75"/>
      <c r="M233" s="31">
        <f t="shared" si="26"/>
        <v>38.972318599667545</v>
      </c>
      <c r="N233" s="31">
        <f t="shared" si="26"/>
        <v>24.405934671543584</v>
      </c>
      <c r="O233" s="31">
        <f t="shared" si="26"/>
        <v>22.262402248108941</v>
      </c>
      <c r="P233" s="31">
        <f t="shared" si="26"/>
        <v>24.139837742944863</v>
      </c>
      <c r="Q233" s="31">
        <f t="shared" si="26"/>
        <v>24.639348566913924</v>
      </c>
      <c r="R233" s="75"/>
      <c r="S233" s="73"/>
      <c r="T233" s="76"/>
    </row>
    <row r="234" spans="1:20" x14ac:dyDescent="0.25">
      <c r="A234" s="25">
        <v>42988.541679803238</v>
      </c>
      <c r="B234" s="34">
        <v>267.72500000000002</v>
      </c>
      <c r="C234" s="35">
        <v>5225.9920000000002</v>
      </c>
      <c r="D234" s="34">
        <v>0</v>
      </c>
      <c r="E234" s="35">
        <v>0</v>
      </c>
      <c r="F234" s="28">
        <f t="shared" si="21"/>
        <v>267.72500000000002</v>
      </c>
      <c r="G234" s="28">
        <f t="shared" si="21"/>
        <v>5225.9920000000002</v>
      </c>
      <c r="H234" s="29">
        <v>0</v>
      </c>
      <c r="I234" s="30">
        <f t="shared" si="23"/>
        <v>267.72500000000002</v>
      </c>
      <c r="J234" s="31">
        <f t="shared" si="22"/>
        <v>19.52</v>
      </c>
      <c r="K234" s="78"/>
      <c r="L234" s="75"/>
      <c r="M234" s="31">
        <f t="shared" si="26"/>
        <v>38.972318599667545</v>
      </c>
      <c r="N234" s="31">
        <f t="shared" si="26"/>
        <v>24.405934671543584</v>
      </c>
      <c r="O234" s="31">
        <f t="shared" si="26"/>
        <v>22.262402248108941</v>
      </c>
      <c r="P234" s="31">
        <f t="shared" si="26"/>
        <v>24.139837742944863</v>
      </c>
      <c r="Q234" s="31">
        <f t="shared" si="26"/>
        <v>24.639348566913924</v>
      </c>
      <c r="R234" s="75"/>
      <c r="S234" s="73"/>
      <c r="T234" s="76"/>
    </row>
    <row r="235" spans="1:20" x14ac:dyDescent="0.25">
      <c r="A235" s="25">
        <v>42988.583346527776</v>
      </c>
      <c r="B235" s="34">
        <v>208.5</v>
      </c>
      <c r="C235" s="35">
        <v>4247.1450000000004</v>
      </c>
      <c r="D235" s="34">
        <v>0</v>
      </c>
      <c r="E235" s="35">
        <v>0</v>
      </c>
      <c r="F235" s="28">
        <f t="shared" si="21"/>
        <v>208.5</v>
      </c>
      <c r="G235" s="28">
        <f t="shared" si="21"/>
        <v>4247.1450000000004</v>
      </c>
      <c r="H235" s="29">
        <v>0.13999999999998636</v>
      </c>
      <c r="I235" s="30">
        <f t="shared" si="23"/>
        <v>208.36</v>
      </c>
      <c r="J235" s="31">
        <f t="shared" si="22"/>
        <v>20.37</v>
      </c>
      <c r="K235" s="78"/>
      <c r="L235" s="75"/>
      <c r="M235" s="31">
        <f t="shared" si="26"/>
        <v>38.972318599667545</v>
      </c>
      <c r="N235" s="31">
        <f t="shared" si="26"/>
        <v>24.405934671543584</v>
      </c>
      <c r="O235" s="31">
        <f t="shared" si="26"/>
        <v>22.262402248108941</v>
      </c>
      <c r="P235" s="31">
        <f t="shared" si="26"/>
        <v>24.139837742944863</v>
      </c>
      <c r="Q235" s="31">
        <f t="shared" si="26"/>
        <v>24.639348566913924</v>
      </c>
      <c r="R235" s="75"/>
      <c r="S235" s="73"/>
      <c r="T235" s="76"/>
    </row>
    <row r="236" spans="1:20" x14ac:dyDescent="0.25">
      <c r="A236" s="25">
        <v>42988.625013252313</v>
      </c>
      <c r="B236" s="34">
        <v>166.50099999999998</v>
      </c>
      <c r="C236" s="35">
        <v>3501.3215759999998</v>
      </c>
      <c r="D236" s="34">
        <v>0</v>
      </c>
      <c r="E236" s="35">
        <v>0</v>
      </c>
      <c r="F236" s="28">
        <f t="shared" si="21"/>
        <v>166.50099999999998</v>
      </c>
      <c r="G236" s="28">
        <f t="shared" si="21"/>
        <v>3501.3215759999998</v>
      </c>
      <c r="H236" s="29">
        <v>11.759999999999991</v>
      </c>
      <c r="I236" s="30">
        <f t="shared" si="23"/>
        <v>154.74099999999999</v>
      </c>
      <c r="J236" s="31">
        <f t="shared" si="22"/>
        <v>21.028832115122434</v>
      </c>
      <c r="K236" s="78"/>
      <c r="L236" s="75"/>
      <c r="M236" s="31">
        <f t="shared" si="26"/>
        <v>38.972318599667545</v>
      </c>
      <c r="N236" s="31">
        <f t="shared" si="26"/>
        <v>24.405934671543584</v>
      </c>
      <c r="O236" s="31">
        <f t="shared" si="26"/>
        <v>22.262402248108941</v>
      </c>
      <c r="P236" s="31">
        <f t="shared" si="26"/>
        <v>24.139837742944863</v>
      </c>
      <c r="Q236" s="31">
        <f t="shared" si="26"/>
        <v>24.639348566913924</v>
      </c>
      <c r="R236" s="75"/>
      <c r="S236" s="73"/>
      <c r="T236" s="76"/>
    </row>
    <row r="237" spans="1:20" x14ac:dyDescent="0.25">
      <c r="A237" s="25">
        <v>42988.66667997685</v>
      </c>
      <c r="B237" s="34">
        <v>210.18600000000001</v>
      </c>
      <c r="C237" s="35">
        <v>4435.6131000000005</v>
      </c>
      <c r="D237" s="34">
        <v>0</v>
      </c>
      <c r="E237" s="35">
        <v>0</v>
      </c>
      <c r="F237" s="28">
        <f t="shared" si="21"/>
        <v>210.18600000000001</v>
      </c>
      <c r="G237" s="28">
        <f t="shared" si="21"/>
        <v>4435.6131000000005</v>
      </c>
      <c r="H237" s="29">
        <v>30.600000000000023</v>
      </c>
      <c r="I237" s="30">
        <f t="shared" si="23"/>
        <v>179.58599999999998</v>
      </c>
      <c r="J237" s="31">
        <f t="shared" si="22"/>
        <v>21.103275670120752</v>
      </c>
      <c r="K237" s="78"/>
      <c r="L237" s="75"/>
      <c r="M237" s="31">
        <f t="shared" si="26"/>
        <v>38.972318599667545</v>
      </c>
      <c r="N237" s="31">
        <f t="shared" si="26"/>
        <v>24.405934671543584</v>
      </c>
      <c r="O237" s="31">
        <f t="shared" si="26"/>
        <v>22.262402248108941</v>
      </c>
      <c r="P237" s="31">
        <f t="shared" si="26"/>
        <v>24.139837742944863</v>
      </c>
      <c r="Q237" s="31">
        <f t="shared" si="26"/>
        <v>24.639348566913924</v>
      </c>
      <c r="R237" s="75"/>
      <c r="S237" s="73"/>
      <c r="T237" s="76"/>
    </row>
    <row r="238" spans="1:20" x14ac:dyDescent="0.25">
      <c r="A238" s="25">
        <v>42988.708346701387</v>
      </c>
      <c r="B238" s="34">
        <v>190.46699999999998</v>
      </c>
      <c r="C238" s="35">
        <v>4405.5190499999999</v>
      </c>
      <c r="D238" s="34">
        <v>0</v>
      </c>
      <c r="E238" s="35">
        <v>0</v>
      </c>
      <c r="F238" s="28">
        <f t="shared" si="21"/>
        <v>190.46699999999998</v>
      </c>
      <c r="G238" s="28">
        <f t="shared" si="21"/>
        <v>4405.5190499999999</v>
      </c>
      <c r="H238" s="29">
        <v>39.730000000000018</v>
      </c>
      <c r="I238" s="30">
        <f t="shared" si="23"/>
        <v>150.73699999999997</v>
      </c>
      <c r="J238" s="31">
        <f t="shared" si="22"/>
        <v>23.130091039392653</v>
      </c>
      <c r="K238" s="78"/>
      <c r="L238" s="75"/>
      <c r="M238" s="31">
        <f t="shared" si="26"/>
        <v>38.972318599667545</v>
      </c>
      <c r="N238" s="31">
        <f t="shared" si="26"/>
        <v>24.405934671543584</v>
      </c>
      <c r="O238" s="31">
        <f t="shared" si="26"/>
        <v>22.262402248108941</v>
      </c>
      <c r="P238" s="31">
        <f t="shared" si="26"/>
        <v>24.139837742944863</v>
      </c>
      <c r="Q238" s="31">
        <f t="shared" si="26"/>
        <v>24.639348566913924</v>
      </c>
      <c r="R238" s="75"/>
      <c r="S238" s="73"/>
      <c r="T238" s="76"/>
    </row>
    <row r="239" spans="1:20" x14ac:dyDescent="0.25">
      <c r="A239" s="25">
        <v>42988.750013425924</v>
      </c>
      <c r="B239" s="34">
        <v>144.648</v>
      </c>
      <c r="C239" s="35">
        <v>3317.2555199999997</v>
      </c>
      <c r="D239" s="34">
        <v>0</v>
      </c>
      <c r="E239" s="35">
        <v>0</v>
      </c>
      <c r="F239" s="28">
        <f t="shared" si="21"/>
        <v>144.648</v>
      </c>
      <c r="G239" s="28">
        <f t="shared" si="21"/>
        <v>3317.2555199999997</v>
      </c>
      <c r="H239" s="29">
        <v>42.269999999999982</v>
      </c>
      <c r="I239" s="30">
        <f t="shared" si="23"/>
        <v>102.37800000000001</v>
      </c>
      <c r="J239" s="31">
        <f t="shared" si="22"/>
        <v>22.933296830927492</v>
      </c>
      <c r="K239" s="78"/>
      <c r="L239" s="75"/>
      <c r="M239" s="31">
        <f t="shared" si="26"/>
        <v>38.972318599667545</v>
      </c>
      <c r="N239" s="31">
        <f t="shared" si="26"/>
        <v>24.405934671543584</v>
      </c>
      <c r="O239" s="31">
        <f t="shared" si="26"/>
        <v>22.262402248108941</v>
      </c>
      <c r="P239" s="31">
        <f t="shared" si="26"/>
        <v>24.139837742944863</v>
      </c>
      <c r="Q239" s="31">
        <f t="shared" si="26"/>
        <v>24.639348566913924</v>
      </c>
      <c r="R239" s="75"/>
      <c r="S239" s="73"/>
      <c r="T239" s="76"/>
    </row>
    <row r="240" spans="1:20" x14ac:dyDescent="0.25">
      <c r="A240" s="25">
        <v>42988.791680150462</v>
      </c>
      <c r="B240" s="34">
        <v>141.46899999999999</v>
      </c>
      <c r="C240" s="35">
        <v>3147.2049000000002</v>
      </c>
      <c r="D240" s="34">
        <v>0</v>
      </c>
      <c r="E240" s="35">
        <v>0</v>
      </c>
      <c r="F240" s="28">
        <f t="shared" si="21"/>
        <v>141.46899999999999</v>
      </c>
      <c r="G240" s="28">
        <f t="shared" si="21"/>
        <v>3147.2049000000002</v>
      </c>
      <c r="H240" s="29">
        <v>31.939999999999941</v>
      </c>
      <c r="I240" s="30">
        <f t="shared" si="23"/>
        <v>109.52900000000005</v>
      </c>
      <c r="J240" s="31">
        <f t="shared" si="22"/>
        <v>22.246604556475273</v>
      </c>
      <c r="K240" s="78"/>
      <c r="L240" s="75"/>
      <c r="M240" s="31">
        <f t="shared" si="26"/>
        <v>38.972318599667545</v>
      </c>
      <c r="N240" s="31">
        <f t="shared" si="26"/>
        <v>24.405934671543584</v>
      </c>
      <c r="O240" s="31">
        <f t="shared" si="26"/>
        <v>22.262402248108941</v>
      </c>
      <c r="P240" s="31">
        <f t="shared" si="26"/>
        <v>24.139837742944863</v>
      </c>
      <c r="Q240" s="31">
        <f t="shared" si="26"/>
        <v>24.639348566913924</v>
      </c>
      <c r="R240" s="75"/>
      <c r="S240" s="73"/>
      <c r="T240" s="76"/>
    </row>
    <row r="241" spans="1:20" x14ac:dyDescent="0.25">
      <c r="A241" s="25">
        <v>42988.833346874999</v>
      </c>
      <c r="B241" s="34">
        <v>166.05600000000001</v>
      </c>
      <c r="C241" s="35">
        <v>4498.3904000000002</v>
      </c>
      <c r="D241" s="34">
        <v>0</v>
      </c>
      <c r="E241" s="35">
        <v>0</v>
      </c>
      <c r="F241" s="28">
        <f t="shared" si="21"/>
        <v>166.05600000000001</v>
      </c>
      <c r="G241" s="28">
        <f t="shared" si="21"/>
        <v>4498.3904000000002</v>
      </c>
      <c r="H241" s="29">
        <v>31.870000000000005</v>
      </c>
      <c r="I241" s="30">
        <f t="shared" si="23"/>
        <v>134.18600000000001</v>
      </c>
      <c r="J241" s="31">
        <f t="shared" si="22"/>
        <v>27.089598689598688</v>
      </c>
      <c r="K241" s="78"/>
      <c r="L241" s="75"/>
      <c r="M241" s="31">
        <f t="shared" si="26"/>
        <v>38.972318599667545</v>
      </c>
      <c r="N241" s="31">
        <f t="shared" si="26"/>
        <v>24.405934671543584</v>
      </c>
      <c r="O241" s="31">
        <f t="shared" si="26"/>
        <v>22.262402248108941</v>
      </c>
      <c r="P241" s="31">
        <f t="shared" si="26"/>
        <v>24.139837742944863</v>
      </c>
      <c r="Q241" s="31">
        <f t="shared" si="26"/>
        <v>24.639348566913924</v>
      </c>
      <c r="R241" s="75"/>
      <c r="S241" s="73"/>
      <c r="T241" s="76"/>
    </row>
    <row r="242" spans="1:20" x14ac:dyDescent="0.25">
      <c r="A242" s="25">
        <v>42988.875013599536</v>
      </c>
      <c r="B242" s="34">
        <v>175.32599999999999</v>
      </c>
      <c r="C242" s="35">
        <v>4221.6420200000002</v>
      </c>
      <c r="D242" s="34">
        <v>0</v>
      </c>
      <c r="E242" s="35">
        <v>0</v>
      </c>
      <c r="F242" s="28">
        <f t="shared" si="21"/>
        <v>175.32599999999999</v>
      </c>
      <c r="G242" s="28">
        <f t="shared" si="21"/>
        <v>4221.6420200000002</v>
      </c>
      <c r="H242" s="29">
        <v>56.279999999999973</v>
      </c>
      <c r="I242" s="30">
        <f t="shared" si="23"/>
        <v>119.04600000000002</v>
      </c>
      <c r="J242" s="31">
        <f t="shared" si="22"/>
        <v>24.078813296373614</v>
      </c>
      <c r="K242" s="78"/>
      <c r="L242" s="75"/>
      <c r="M242" s="31">
        <f t="shared" si="26"/>
        <v>38.972318599667545</v>
      </c>
      <c r="N242" s="31">
        <f t="shared" si="26"/>
        <v>24.405934671543584</v>
      </c>
      <c r="O242" s="31">
        <f t="shared" si="26"/>
        <v>22.262402248108941</v>
      </c>
      <c r="P242" s="31">
        <f t="shared" si="26"/>
        <v>24.139837742944863</v>
      </c>
      <c r="Q242" s="31">
        <f t="shared" si="26"/>
        <v>24.639348566913924</v>
      </c>
      <c r="R242" s="75"/>
      <c r="S242" s="73"/>
      <c r="T242" s="76"/>
    </row>
    <row r="243" spans="1:20" x14ac:dyDescent="0.25">
      <c r="A243" s="25">
        <v>42988.916680324073</v>
      </c>
      <c r="B243" s="34">
        <v>188.42999999999998</v>
      </c>
      <c r="C243" s="35">
        <v>4022.4892500000001</v>
      </c>
      <c r="D243" s="34">
        <v>0</v>
      </c>
      <c r="E243" s="36">
        <v>0</v>
      </c>
      <c r="F243" s="28">
        <f t="shared" si="21"/>
        <v>188.42999999999998</v>
      </c>
      <c r="G243" s="28">
        <f t="shared" si="21"/>
        <v>4022.4892500000001</v>
      </c>
      <c r="H243" s="29">
        <v>32.580000000000041</v>
      </c>
      <c r="I243" s="30">
        <f t="shared" si="23"/>
        <v>155.84999999999994</v>
      </c>
      <c r="J243" s="31">
        <f t="shared" si="22"/>
        <v>21.347392931061936</v>
      </c>
      <c r="K243" s="78"/>
      <c r="L243" s="75"/>
      <c r="M243" s="31">
        <f t="shared" si="26"/>
        <v>38.972318599667545</v>
      </c>
      <c r="N243" s="31">
        <f t="shared" si="26"/>
        <v>24.405934671543584</v>
      </c>
      <c r="O243" s="31">
        <f t="shared" si="26"/>
        <v>22.262402248108941</v>
      </c>
      <c r="P243" s="31">
        <f t="shared" si="26"/>
        <v>24.139837742944863</v>
      </c>
      <c r="Q243" s="31">
        <f t="shared" si="26"/>
        <v>24.639348566913924</v>
      </c>
      <c r="R243" s="75"/>
      <c r="S243" s="73"/>
      <c r="T243" s="76"/>
    </row>
    <row r="244" spans="1:20" x14ac:dyDescent="0.25">
      <c r="A244" s="25">
        <v>42988.95834704861</v>
      </c>
      <c r="B244" s="34">
        <v>242.11500000000001</v>
      </c>
      <c r="C244" s="35">
        <v>4382.2815000000001</v>
      </c>
      <c r="D244" s="34">
        <v>0</v>
      </c>
      <c r="E244" s="35">
        <v>0</v>
      </c>
      <c r="F244" s="28">
        <f t="shared" si="21"/>
        <v>242.11500000000001</v>
      </c>
      <c r="G244" s="28">
        <f t="shared" si="21"/>
        <v>4382.2815000000001</v>
      </c>
      <c r="H244" s="29">
        <v>0</v>
      </c>
      <c r="I244" s="30">
        <f t="shared" si="23"/>
        <v>242.11500000000001</v>
      </c>
      <c r="J244" s="31">
        <f t="shared" si="22"/>
        <v>18.099999999999998</v>
      </c>
      <c r="K244" s="78"/>
      <c r="L244" s="75"/>
      <c r="M244" s="31">
        <f t="shared" si="26"/>
        <v>38.972318599667545</v>
      </c>
      <c r="N244" s="31">
        <f t="shared" si="26"/>
        <v>24.405934671543584</v>
      </c>
      <c r="O244" s="31">
        <f t="shared" si="26"/>
        <v>22.262402248108941</v>
      </c>
      <c r="P244" s="31">
        <f t="shared" si="26"/>
        <v>24.139837742944863</v>
      </c>
      <c r="Q244" s="31">
        <f t="shared" si="26"/>
        <v>24.639348566913924</v>
      </c>
      <c r="R244" s="75"/>
      <c r="S244" s="73"/>
      <c r="T244" s="76"/>
    </row>
    <row r="245" spans="1:20" x14ac:dyDescent="0.25">
      <c r="A245" s="25">
        <v>42989.000013773148</v>
      </c>
      <c r="B245" s="34">
        <v>249.7</v>
      </c>
      <c r="C245" s="35">
        <v>4097.5770000000002</v>
      </c>
      <c r="D245" s="34">
        <v>0</v>
      </c>
      <c r="E245" s="35">
        <v>0</v>
      </c>
      <c r="F245" s="28">
        <f t="shared" si="21"/>
        <v>249.7</v>
      </c>
      <c r="G245" s="28">
        <f t="shared" si="21"/>
        <v>4097.5770000000002</v>
      </c>
      <c r="H245" s="29">
        <v>0</v>
      </c>
      <c r="I245" s="30">
        <f t="shared" si="23"/>
        <v>249.7</v>
      </c>
      <c r="J245" s="31">
        <f t="shared" si="22"/>
        <v>16.41</v>
      </c>
      <c r="K245" s="78"/>
      <c r="L245" s="75"/>
      <c r="M245" s="31">
        <f t="shared" si="26"/>
        <v>38.972318599667545</v>
      </c>
      <c r="N245" s="31">
        <f t="shared" si="26"/>
        <v>24.405934671543584</v>
      </c>
      <c r="O245" s="31">
        <f t="shared" si="26"/>
        <v>22.262402248108941</v>
      </c>
      <c r="P245" s="31">
        <f t="shared" si="26"/>
        <v>24.139837742944863</v>
      </c>
      <c r="Q245" s="31">
        <f t="shared" si="26"/>
        <v>24.639348566913924</v>
      </c>
      <c r="R245" s="75"/>
      <c r="S245" s="73"/>
      <c r="T245" s="76"/>
    </row>
    <row r="246" spans="1:20" x14ac:dyDescent="0.25">
      <c r="A246" s="25">
        <v>42989.041680497685</v>
      </c>
      <c r="B246" s="34">
        <v>216</v>
      </c>
      <c r="C246" s="35">
        <v>2974.32</v>
      </c>
      <c r="D246" s="34">
        <v>0</v>
      </c>
      <c r="E246" s="35">
        <v>0</v>
      </c>
      <c r="F246" s="28">
        <f t="shared" si="21"/>
        <v>216</v>
      </c>
      <c r="G246" s="28">
        <f t="shared" si="21"/>
        <v>2974.32</v>
      </c>
      <c r="H246" s="29">
        <v>0</v>
      </c>
      <c r="I246" s="30">
        <f t="shared" si="23"/>
        <v>216</v>
      </c>
      <c r="J246" s="31">
        <f t="shared" si="22"/>
        <v>13.770000000000001</v>
      </c>
      <c r="K246" s="78"/>
      <c r="L246" s="75"/>
      <c r="M246" s="31">
        <f t="shared" si="26"/>
        <v>38.972318599667545</v>
      </c>
      <c r="N246" s="31">
        <f t="shared" si="26"/>
        <v>24.405934671543584</v>
      </c>
      <c r="O246" s="31">
        <f t="shared" si="26"/>
        <v>22.262402248108941</v>
      </c>
      <c r="P246" s="31">
        <f t="shared" si="26"/>
        <v>24.139837742944863</v>
      </c>
      <c r="Q246" s="31">
        <f t="shared" si="26"/>
        <v>24.639348566913924</v>
      </c>
      <c r="R246" s="75"/>
      <c r="S246" s="73"/>
      <c r="T246" s="76"/>
    </row>
    <row r="247" spans="1:20" x14ac:dyDescent="0.25">
      <c r="A247" s="25">
        <v>42989.083347222222</v>
      </c>
      <c r="B247" s="34">
        <v>216.9</v>
      </c>
      <c r="C247" s="35">
        <v>3032.2620000000002</v>
      </c>
      <c r="D247" s="34">
        <v>1.29</v>
      </c>
      <c r="E247" s="35">
        <v>18.034000000000002</v>
      </c>
      <c r="F247" s="28">
        <f t="shared" si="21"/>
        <v>215.61</v>
      </c>
      <c r="G247" s="28">
        <f t="shared" si="21"/>
        <v>3014.2280000000001</v>
      </c>
      <c r="H247" s="29">
        <v>0</v>
      </c>
      <c r="I247" s="30">
        <f t="shared" si="23"/>
        <v>215.61</v>
      </c>
      <c r="J247" s="31">
        <f t="shared" si="22"/>
        <v>13.980000927600759</v>
      </c>
      <c r="K247" s="78"/>
      <c r="L247" s="75"/>
      <c r="M247" s="31">
        <f t="shared" si="26"/>
        <v>38.972318599667545</v>
      </c>
      <c r="N247" s="31">
        <f t="shared" si="26"/>
        <v>24.405934671543584</v>
      </c>
      <c r="O247" s="31">
        <f t="shared" si="26"/>
        <v>22.262402248108941</v>
      </c>
      <c r="P247" s="31">
        <f t="shared" si="26"/>
        <v>24.139837742944863</v>
      </c>
      <c r="Q247" s="31">
        <f t="shared" si="26"/>
        <v>24.639348566913924</v>
      </c>
      <c r="R247" s="75"/>
      <c r="S247" s="73"/>
      <c r="T247" s="76"/>
    </row>
    <row r="248" spans="1:20" x14ac:dyDescent="0.25">
      <c r="A248" s="25">
        <v>42989.125013946759</v>
      </c>
      <c r="B248" s="34">
        <v>200.3</v>
      </c>
      <c r="C248" s="35">
        <v>2762.1370000000002</v>
      </c>
      <c r="D248" s="34">
        <v>0</v>
      </c>
      <c r="E248" s="35">
        <v>0</v>
      </c>
      <c r="F248" s="28">
        <f t="shared" si="21"/>
        <v>200.3</v>
      </c>
      <c r="G248" s="28">
        <f t="shared" si="21"/>
        <v>2762.1370000000002</v>
      </c>
      <c r="H248" s="29">
        <v>0</v>
      </c>
      <c r="I248" s="30">
        <f t="shared" si="23"/>
        <v>200.3</v>
      </c>
      <c r="J248" s="31">
        <f t="shared" si="22"/>
        <v>13.790000000000001</v>
      </c>
      <c r="K248" s="78"/>
      <c r="L248" s="75"/>
      <c r="M248" s="31">
        <f t="shared" ref="M248:Q263" si="27">M247</f>
        <v>38.972318599667545</v>
      </c>
      <c r="N248" s="31">
        <f t="shared" si="27"/>
        <v>24.405934671543584</v>
      </c>
      <c r="O248" s="31">
        <f t="shared" si="27"/>
        <v>22.262402248108941</v>
      </c>
      <c r="P248" s="31">
        <f t="shared" si="27"/>
        <v>24.139837742944863</v>
      </c>
      <c r="Q248" s="31">
        <f t="shared" si="27"/>
        <v>24.639348566913924</v>
      </c>
      <c r="R248" s="75"/>
      <c r="S248" s="73"/>
      <c r="T248" s="76"/>
    </row>
    <row r="249" spans="1:20" x14ac:dyDescent="0.25">
      <c r="A249" s="25">
        <v>42989.166680671296</v>
      </c>
      <c r="B249" s="34">
        <v>202.423</v>
      </c>
      <c r="C249" s="35">
        <v>2731.5322100000003</v>
      </c>
      <c r="D249" s="34">
        <v>0</v>
      </c>
      <c r="E249" s="35">
        <v>0</v>
      </c>
      <c r="F249" s="28">
        <f t="shared" si="21"/>
        <v>202.423</v>
      </c>
      <c r="G249" s="28">
        <f t="shared" si="21"/>
        <v>2731.5322100000003</v>
      </c>
      <c r="H249" s="29">
        <v>0</v>
      </c>
      <c r="I249" s="30">
        <f t="shared" si="23"/>
        <v>202.423</v>
      </c>
      <c r="J249" s="31">
        <f t="shared" si="22"/>
        <v>13.494179070560165</v>
      </c>
      <c r="K249" s="78"/>
      <c r="L249" s="75"/>
      <c r="M249" s="31">
        <f t="shared" si="27"/>
        <v>38.972318599667545</v>
      </c>
      <c r="N249" s="31">
        <f t="shared" si="27"/>
        <v>24.405934671543584</v>
      </c>
      <c r="O249" s="31">
        <f t="shared" si="27"/>
        <v>22.262402248108941</v>
      </c>
      <c r="P249" s="31">
        <f t="shared" si="27"/>
        <v>24.139837742944863</v>
      </c>
      <c r="Q249" s="31">
        <f t="shared" si="27"/>
        <v>24.639348566913924</v>
      </c>
      <c r="R249" s="75"/>
      <c r="S249" s="73"/>
      <c r="T249" s="76"/>
    </row>
    <row r="250" spans="1:20" x14ac:dyDescent="0.25">
      <c r="A250" s="25">
        <v>42989.208347395834</v>
      </c>
      <c r="B250" s="34">
        <v>209.613</v>
      </c>
      <c r="C250" s="35">
        <v>2898.1660199999997</v>
      </c>
      <c r="D250" s="34">
        <v>0</v>
      </c>
      <c r="E250" s="35">
        <v>0</v>
      </c>
      <c r="F250" s="28">
        <f t="shared" si="21"/>
        <v>209.613</v>
      </c>
      <c r="G250" s="28">
        <f t="shared" si="21"/>
        <v>2898.1660199999997</v>
      </c>
      <c r="H250" s="29">
        <v>0</v>
      </c>
      <c r="I250" s="30">
        <f t="shared" si="23"/>
        <v>209.613</v>
      </c>
      <c r="J250" s="31">
        <f t="shared" si="22"/>
        <v>13.826270412617536</v>
      </c>
      <c r="K250" s="78"/>
      <c r="L250" s="75"/>
      <c r="M250" s="31">
        <f t="shared" si="27"/>
        <v>38.972318599667545</v>
      </c>
      <c r="N250" s="31">
        <f t="shared" si="27"/>
        <v>24.405934671543584</v>
      </c>
      <c r="O250" s="31">
        <f t="shared" si="27"/>
        <v>22.262402248108941</v>
      </c>
      <c r="P250" s="31">
        <f t="shared" si="27"/>
        <v>24.139837742944863</v>
      </c>
      <c r="Q250" s="31">
        <f t="shared" si="27"/>
        <v>24.639348566913924</v>
      </c>
      <c r="R250" s="75"/>
      <c r="S250" s="73"/>
      <c r="T250" s="76"/>
    </row>
    <row r="251" spans="1:20" x14ac:dyDescent="0.25">
      <c r="A251" s="25">
        <v>42989.250014120371</v>
      </c>
      <c r="B251" s="34">
        <v>237.1</v>
      </c>
      <c r="C251" s="35">
        <v>3769.89</v>
      </c>
      <c r="D251" s="34">
        <v>6.6030000000000006</v>
      </c>
      <c r="E251" s="35">
        <v>104.988</v>
      </c>
      <c r="F251" s="28">
        <f t="shared" ref="F251:G313" si="28">B251-D251</f>
        <v>230.49699999999999</v>
      </c>
      <c r="G251" s="28">
        <f t="shared" si="28"/>
        <v>3664.902</v>
      </c>
      <c r="H251" s="29">
        <v>0</v>
      </c>
      <c r="I251" s="30">
        <f t="shared" si="23"/>
        <v>230.49699999999999</v>
      </c>
      <c r="J251" s="31">
        <f t="shared" si="22"/>
        <v>15.899998698464623</v>
      </c>
      <c r="K251" s="78"/>
      <c r="L251" s="75"/>
      <c r="M251" s="31">
        <f t="shared" si="27"/>
        <v>38.972318599667545</v>
      </c>
      <c r="N251" s="31">
        <f t="shared" si="27"/>
        <v>24.405934671543584</v>
      </c>
      <c r="O251" s="31">
        <f t="shared" si="27"/>
        <v>22.262402248108941</v>
      </c>
      <c r="P251" s="31">
        <f t="shared" si="27"/>
        <v>24.139837742944863</v>
      </c>
      <c r="Q251" s="31">
        <f t="shared" si="27"/>
        <v>24.639348566913924</v>
      </c>
      <c r="R251" s="75"/>
      <c r="S251" s="73"/>
      <c r="T251" s="76"/>
    </row>
    <row r="252" spans="1:20" x14ac:dyDescent="0.25">
      <c r="A252" s="25">
        <v>42989.291680844908</v>
      </c>
      <c r="B252" s="34">
        <v>215.96200000000002</v>
      </c>
      <c r="C252" s="35">
        <v>4465.67904</v>
      </c>
      <c r="D252" s="34">
        <v>0</v>
      </c>
      <c r="E252" s="35">
        <v>0</v>
      </c>
      <c r="F252" s="28">
        <f t="shared" si="28"/>
        <v>215.96200000000002</v>
      </c>
      <c r="G252" s="28">
        <f t="shared" si="28"/>
        <v>4465.67904</v>
      </c>
      <c r="H252" s="29">
        <v>0</v>
      </c>
      <c r="I252" s="30">
        <f t="shared" si="23"/>
        <v>215.96200000000002</v>
      </c>
      <c r="J252" s="31">
        <f t="shared" si="22"/>
        <v>20.678077809985087</v>
      </c>
      <c r="K252" s="78"/>
      <c r="L252" s="75"/>
      <c r="M252" s="31">
        <f t="shared" si="27"/>
        <v>38.972318599667545</v>
      </c>
      <c r="N252" s="31">
        <f t="shared" si="27"/>
        <v>24.405934671543584</v>
      </c>
      <c r="O252" s="31">
        <f t="shared" si="27"/>
        <v>22.262402248108941</v>
      </c>
      <c r="P252" s="31">
        <f t="shared" si="27"/>
        <v>24.139837742944863</v>
      </c>
      <c r="Q252" s="31">
        <f t="shared" si="27"/>
        <v>24.639348566913924</v>
      </c>
      <c r="R252" s="75"/>
      <c r="S252" s="73"/>
      <c r="T252" s="76"/>
    </row>
    <row r="253" spans="1:20" x14ac:dyDescent="0.25">
      <c r="A253" s="25">
        <v>42989.333347569445</v>
      </c>
      <c r="B253" s="34">
        <v>183.11799999999999</v>
      </c>
      <c r="C253" s="35">
        <v>4063.5319200000004</v>
      </c>
      <c r="D253" s="34">
        <v>0</v>
      </c>
      <c r="E253" s="35">
        <v>0</v>
      </c>
      <c r="F253" s="28">
        <f t="shared" si="28"/>
        <v>183.11799999999999</v>
      </c>
      <c r="G253" s="28">
        <f t="shared" si="28"/>
        <v>4063.5319200000004</v>
      </c>
      <c r="H253" s="29">
        <v>9.1599999999999682</v>
      </c>
      <c r="I253" s="30">
        <f t="shared" si="23"/>
        <v>173.95800000000003</v>
      </c>
      <c r="J253" s="31">
        <f t="shared" si="22"/>
        <v>22.190783647702577</v>
      </c>
      <c r="K253" s="78"/>
      <c r="L253" s="75"/>
      <c r="M253" s="31">
        <f t="shared" si="27"/>
        <v>38.972318599667545</v>
      </c>
      <c r="N253" s="31">
        <f t="shared" si="27"/>
        <v>24.405934671543584</v>
      </c>
      <c r="O253" s="31">
        <f t="shared" si="27"/>
        <v>22.262402248108941</v>
      </c>
      <c r="P253" s="31">
        <f t="shared" si="27"/>
        <v>24.139837742944863</v>
      </c>
      <c r="Q253" s="31">
        <f t="shared" si="27"/>
        <v>24.639348566913924</v>
      </c>
      <c r="R253" s="75"/>
      <c r="S253" s="73"/>
      <c r="T253" s="76"/>
    </row>
    <row r="254" spans="1:20" x14ac:dyDescent="0.25">
      <c r="A254" s="25">
        <v>42989.375014293983</v>
      </c>
      <c r="B254" s="34">
        <v>195.62700000000001</v>
      </c>
      <c r="C254" s="35">
        <v>4216.8609800000004</v>
      </c>
      <c r="D254" s="34">
        <v>0</v>
      </c>
      <c r="E254" s="35">
        <v>0</v>
      </c>
      <c r="F254" s="28">
        <f t="shared" si="28"/>
        <v>195.62700000000001</v>
      </c>
      <c r="G254" s="28">
        <f t="shared" si="28"/>
        <v>4216.8609800000004</v>
      </c>
      <c r="H254" s="29">
        <v>17.529999999999859</v>
      </c>
      <c r="I254" s="30">
        <f t="shared" si="23"/>
        <v>178.09700000000015</v>
      </c>
      <c r="J254" s="31">
        <f t="shared" si="22"/>
        <v>21.555618498469027</v>
      </c>
      <c r="K254" s="78"/>
      <c r="L254" s="75"/>
      <c r="M254" s="31">
        <f t="shared" si="27"/>
        <v>38.972318599667545</v>
      </c>
      <c r="N254" s="31">
        <f t="shared" si="27"/>
        <v>24.405934671543584</v>
      </c>
      <c r="O254" s="31">
        <f t="shared" si="27"/>
        <v>22.262402248108941</v>
      </c>
      <c r="P254" s="31">
        <f t="shared" si="27"/>
        <v>24.139837742944863</v>
      </c>
      <c r="Q254" s="31">
        <f t="shared" si="27"/>
        <v>24.639348566913924</v>
      </c>
      <c r="R254" s="75"/>
      <c r="S254" s="73"/>
      <c r="T254" s="76"/>
    </row>
    <row r="255" spans="1:20" x14ac:dyDescent="0.25">
      <c r="A255" s="25">
        <v>42989.41668101852</v>
      </c>
      <c r="B255" s="34">
        <v>207.589</v>
      </c>
      <c r="C255" s="35">
        <v>4778.9205099999999</v>
      </c>
      <c r="D255" s="34">
        <v>0</v>
      </c>
      <c r="E255" s="35">
        <v>0</v>
      </c>
      <c r="F255" s="28">
        <f t="shared" si="28"/>
        <v>207.589</v>
      </c>
      <c r="G255" s="28">
        <f t="shared" si="28"/>
        <v>4778.9205099999999</v>
      </c>
      <c r="H255" s="29">
        <v>31.839999999999918</v>
      </c>
      <c r="I255" s="30">
        <f t="shared" si="23"/>
        <v>175.74900000000008</v>
      </c>
      <c r="J255" s="31">
        <f t="shared" si="22"/>
        <v>23.021068120179777</v>
      </c>
      <c r="K255" s="78"/>
      <c r="L255" s="75"/>
      <c r="M255" s="31">
        <f t="shared" si="27"/>
        <v>38.972318599667545</v>
      </c>
      <c r="N255" s="31">
        <f t="shared" si="27"/>
        <v>24.405934671543584</v>
      </c>
      <c r="O255" s="31">
        <f t="shared" si="27"/>
        <v>22.262402248108941</v>
      </c>
      <c r="P255" s="31">
        <f t="shared" si="27"/>
        <v>24.139837742944863</v>
      </c>
      <c r="Q255" s="31">
        <f t="shared" si="27"/>
        <v>24.639348566913924</v>
      </c>
      <c r="R255" s="75"/>
      <c r="S255" s="73"/>
      <c r="T255" s="76"/>
    </row>
    <row r="256" spans="1:20" x14ac:dyDescent="0.25">
      <c r="A256" s="25">
        <v>42989.458347743057</v>
      </c>
      <c r="B256" s="34">
        <v>135.923</v>
      </c>
      <c r="C256" s="35">
        <v>3521.7410900000004</v>
      </c>
      <c r="D256" s="34">
        <v>0</v>
      </c>
      <c r="E256" s="35">
        <v>0</v>
      </c>
      <c r="F256" s="28">
        <f t="shared" si="28"/>
        <v>135.923</v>
      </c>
      <c r="G256" s="28">
        <f t="shared" si="28"/>
        <v>3521.7410900000004</v>
      </c>
      <c r="H256" s="29">
        <v>40.990000000000009</v>
      </c>
      <c r="I256" s="30">
        <f t="shared" si="23"/>
        <v>94.932999999999993</v>
      </c>
      <c r="J256" s="31">
        <f t="shared" si="22"/>
        <v>25.909824606578727</v>
      </c>
      <c r="K256" s="78"/>
      <c r="L256" s="75"/>
      <c r="M256" s="31">
        <f t="shared" si="27"/>
        <v>38.972318599667545</v>
      </c>
      <c r="N256" s="31">
        <f t="shared" si="27"/>
        <v>24.405934671543584</v>
      </c>
      <c r="O256" s="31">
        <f t="shared" si="27"/>
        <v>22.262402248108941</v>
      </c>
      <c r="P256" s="31">
        <f t="shared" si="27"/>
        <v>24.139837742944863</v>
      </c>
      <c r="Q256" s="31">
        <f t="shared" si="27"/>
        <v>24.639348566913924</v>
      </c>
      <c r="R256" s="75"/>
      <c r="S256" s="73"/>
      <c r="T256" s="76"/>
    </row>
    <row r="257" spans="1:20" x14ac:dyDescent="0.25">
      <c r="A257" s="25">
        <v>42989.500014467594</v>
      </c>
      <c r="B257" s="34">
        <v>102.75</v>
      </c>
      <c r="C257" s="35">
        <v>2895.4949999999999</v>
      </c>
      <c r="D257" s="34">
        <v>0</v>
      </c>
      <c r="E257" s="35">
        <v>0</v>
      </c>
      <c r="F257" s="28">
        <f t="shared" si="28"/>
        <v>102.75</v>
      </c>
      <c r="G257" s="28">
        <f t="shared" si="28"/>
        <v>2895.4949999999999</v>
      </c>
      <c r="H257" s="29">
        <v>43.469999999999914</v>
      </c>
      <c r="I257" s="30">
        <f t="shared" si="23"/>
        <v>59.280000000000086</v>
      </c>
      <c r="J257" s="31">
        <f t="shared" si="22"/>
        <v>28.18</v>
      </c>
      <c r="K257" s="78"/>
      <c r="L257" s="75"/>
      <c r="M257" s="31">
        <f t="shared" si="27"/>
        <v>38.972318599667545</v>
      </c>
      <c r="N257" s="31">
        <f t="shared" si="27"/>
        <v>24.405934671543584</v>
      </c>
      <c r="O257" s="31">
        <f t="shared" si="27"/>
        <v>22.262402248108941</v>
      </c>
      <c r="P257" s="31">
        <f t="shared" si="27"/>
        <v>24.139837742944863</v>
      </c>
      <c r="Q257" s="31">
        <f t="shared" si="27"/>
        <v>24.639348566913924</v>
      </c>
      <c r="R257" s="75"/>
      <c r="S257" s="73"/>
      <c r="T257" s="76"/>
    </row>
    <row r="258" spans="1:20" x14ac:dyDescent="0.25">
      <c r="A258" s="25">
        <v>42989.541681192131</v>
      </c>
      <c r="B258" s="34">
        <v>126.4</v>
      </c>
      <c r="C258" s="35">
        <v>3785.68</v>
      </c>
      <c r="D258" s="34">
        <v>4.976</v>
      </c>
      <c r="E258" s="35">
        <v>149.04400000000001</v>
      </c>
      <c r="F258" s="28">
        <f t="shared" si="28"/>
        <v>121.42400000000001</v>
      </c>
      <c r="G258" s="28">
        <f t="shared" si="28"/>
        <v>3636.636</v>
      </c>
      <c r="H258" s="29">
        <v>48.610000000000014</v>
      </c>
      <c r="I258" s="30">
        <f t="shared" si="23"/>
        <v>72.813999999999993</v>
      </c>
      <c r="J258" s="31">
        <f t="shared" si="22"/>
        <v>29.949894584266701</v>
      </c>
      <c r="K258" s="78"/>
      <c r="L258" s="75"/>
      <c r="M258" s="31">
        <f t="shared" si="27"/>
        <v>38.972318599667545</v>
      </c>
      <c r="N258" s="31">
        <f t="shared" si="27"/>
        <v>24.405934671543584</v>
      </c>
      <c r="O258" s="31">
        <f t="shared" si="27"/>
        <v>22.262402248108941</v>
      </c>
      <c r="P258" s="31">
        <f t="shared" si="27"/>
        <v>24.139837742944863</v>
      </c>
      <c r="Q258" s="31">
        <f t="shared" si="27"/>
        <v>24.639348566913924</v>
      </c>
      <c r="R258" s="75"/>
      <c r="S258" s="73"/>
      <c r="T258" s="76"/>
    </row>
    <row r="259" spans="1:20" x14ac:dyDescent="0.25">
      <c r="A259" s="25">
        <v>42989.583347916669</v>
      </c>
      <c r="B259" s="34">
        <v>138.80000000000001</v>
      </c>
      <c r="C259" s="35">
        <v>4194.5360000000001</v>
      </c>
      <c r="D259" s="34">
        <v>31.045000000000002</v>
      </c>
      <c r="E259" s="35">
        <v>938.16500000000008</v>
      </c>
      <c r="F259" s="28">
        <f t="shared" si="28"/>
        <v>107.75500000000001</v>
      </c>
      <c r="G259" s="28">
        <f t="shared" si="28"/>
        <v>3256.3710000000001</v>
      </c>
      <c r="H259" s="29">
        <v>43.299999999999841</v>
      </c>
      <c r="I259" s="30">
        <f t="shared" si="23"/>
        <v>64.455000000000169</v>
      </c>
      <c r="J259" s="31">
        <f t="shared" si="22"/>
        <v>30.220138276646093</v>
      </c>
      <c r="K259" s="78"/>
      <c r="L259" s="75"/>
      <c r="M259" s="31">
        <f t="shared" si="27"/>
        <v>38.972318599667545</v>
      </c>
      <c r="N259" s="31">
        <f t="shared" si="27"/>
        <v>24.405934671543584</v>
      </c>
      <c r="O259" s="31">
        <f t="shared" si="27"/>
        <v>22.262402248108941</v>
      </c>
      <c r="P259" s="31">
        <f t="shared" si="27"/>
        <v>24.139837742944863</v>
      </c>
      <c r="Q259" s="31">
        <f t="shared" si="27"/>
        <v>24.639348566913924</v>
      </c>
      <c r="R259" s="75"/>
      <c r="S259" s="73"/>
      <c r="T259" s="76"/>
    </row>
    <row r="260" spans="1:20" x14ac:dyDescent="0.25">
      <c r="A260" s="25">
        <v>42989.625014641206</v>
      </c>
      <c r="B260" s="34">
        <v>144.9</v>
      </c>
      <c r="C260" s="35">
        <v>4387.5720000000001</v>
      </c>
      <c r="D260" s="34">
        <v>13.957000000000001</v>
      </c>
      <c r="E260" s="35">
        <v>422.62400000000002</v>
      </c>
      <c r="F260" s="28">
        <f t="shared" si="28"/>
        <v>130.94300000000001</v>
      </c>
      <c r="G260" s="28">
        <f t="shared" si="28"/>
        <v>3964.9480000000003</v>
      </c>
      <c r="H260" s="29">
        <v>41.809999999999945</v>
      </c>
      <c r="I260" s="30">
        <f t="shared" si="23"/>
        <v>89.133000000000067</v>
      </c>
      <c r="J260" s="31">
        <f t="shared" si="22"/>
        <v>30.27995387305927</v>
      </c>
      <c r="K260" s="78"/>
      <c r="L260" s="75"/>
      <c r="M260" s="31">
        <f t="shared" si="27"/>
        <v>38.972318599667545</v>
      </c>
      <c r="N260" s="31">
        <f t="shared" si="27"/>
        <v>24.405934671543584</v>
      </c>
      <c r="O260" s="31">
        <f t="shared" si="27"/>
        <v>22.262402248108941</v>
      </c>
      <c r="P260" s="31">
        <f t="shared" si="27"/>
        <v>24.139837742944863</v>
      </c>
      <c r="Q260" s="31">
        <f t="shared" si="27"/>
        <v>24.639348566913924</v>
      </c>
      <c r="R260" s="75"/>
      <c r="S260" s="73"/>
      <c r="T260" s="76"/>
    </row>
    <row r="261" spans="1:20" x14ac:dyDescent="0.25">
      <c r="A261" s="25">
        <v>42989.666681365743</v>
      </c>
      <c r="B261" s="34">
        <v>145.5</v>
      </c>
      <c r="C261" s="35">
        <v>4261.6949999999997</v>
      </c>
      <c r="D261" s="34">
        <v>0</v>
      </c>
      <c r="E261" s="35">
        <v>0</v>
      </c>
      <c r="F261" s="28">
        <f t="shared" si="28"/>
        <v>145.5</v>
      </c>
      <c r="G261" s="28">
        <f t="shared" si="28"/>
        <v>4261.6949999999997</v>
      </c>
      <c r="H261" s="29">
        <v>35.759999999999991</v>
      </c>
      <c r="I261" s="30">
        <f t="shared" si="23"/>
        <v>109.74000000000001</v>
      </c>
      <c r="J261" s="31">
        <f t="shared" si="22"/>
        <v>29.29</v>
      </c>
      <c r="K261" s="78"/>
      <c r="L261" s="75"/>
      <c r="M261" s="31">
        <f t="shared" si="27"/>
        <v>38.972318599667545</v>
      </c>
      <c r="N261" s="31">
        <f t="shared" si="27"/>
        <v>24.405934671543584</v>
      </c>
      <c r="O261" s="31">
        <f t="shared" si="27"/>
        <v>22.262402248108941</v>
      </c>
      <c r="P261" s="31">
        <f t="shared" si="27"/>
        <v>24.139837742944863</v>
      </c>
      <c r="Q261" s="31">
        <f t="shared" si="27"/>
        <v>24.639348566913924</v>
      </c>
      <c r="R261" s="75"/>
      <c r="S261" s="73"/>
      <c r="T261" s="76"/>
    </row>
    <row r="262" spans="1:20" x14ac:dyDescent="0.25">
      <c r="A262" s="25">
        <v>42989.70834809028</v>
      </c>
      <c r="B262" s="34">
        <v>157.35</v>
      </c>
      <c r="C262" s="35">
        <v>4571.0174999999999</v>
      </c>
      <c r="D262" s="34">
        <v>0</v>
      </c>
      <c r="E262" s="35">
        <v>0</v>
      </c>
      <c r="F262" s="28">
        <f t="shared" si="28"/>
        <v>157.35</v>
      </c>
      <c r="G262" s="28">
        <f t="shared" si="28"/>
        <v>4571.0174999999999</v>
      </c>
      <c r="H262" s="29">
        <v>36.539999999999964</v>
      </c>
      <c r="I262" s="30">
        <f t="shared" si="23"/>
        <v>120.81000000000003</v>
      </c>
      <c r="J262" s="31">
        <f t="shared" si="22"/>
        <v>29.05</v>
      </c>
      <c r="K262" s="78"/>
      <c r="L262" s="75"/>
      <c r="M262" s="31">
        <f t="shared" si="27"/>
        <v>38.972318599667545</v>
      </c>
      <c r="N262" s="31">
        <f t="shared" si="27"/>
        <v>24.405934671543584</v>
      </c>
      <c r="O262" s="31">
        <f t="shared" si="27"/>
        <v>22.262402248108941</v>
      </c>
      <c r="P262" s="31">
        <f t="shared" si="27"/>
        <v>24.139837742944863</v>
      </c>
      <c r="Q262" s="31">
        <f t="shared" si="27"/>
        <v>24.639348566913924</v>
      </c>
      <c r="R262" s="75"/>
      <c r="S262" s="73"/>
      <c r="T262" s="76"/>
    </row>
    <row r="263" spans="1:20" x14ac:dyDescent="0.25">
      <c r="A263" s="25">
        <v>42989.750014814817</v>
      </c>
      <c r="B263" s="34">
        <v>176.01900000000001</v>
      </c>
      <c r="C263" s="35">
        <v>4861.5855300000003</v>
      </c>
      <c r="D263" s="34">
        <v>0</v>
      </c>
      <c r="E263" s="35">
        <v>0</v>
      </c>
      <c r="F263" s="28">
        <f t="shared" si="28"/>
        <v>176.01900000000001</v>
      </c>
      <c r="G263" s="28">
        <f t="shared" si="28"/>
        <v>4861.5855300000003</v>
      </c>
      <c r="H263" s="29">
        <v>33.619999999999891</v>
      </c>
      <c r="I263" s="30">
        <f t="shared" si="23"/>
        <v>142.39900000000011</v>
      </c>
      <c r="J263" s="31">
        <f t="shared" ref="J263:J326" si="29">IF(F263&gt;0,G263/F263,0)</f>
        <v>27.619663388611457</v>
      </c>
      <c r="K263" s="78"/>
      <c r="L263" s="75"/>
      <c r="M263" s="31">
        <f t="shared" si="27"/>
        <v>38.972318599667545</v>
      </c>
      <c r="N263" s="31">
        <f t="shared" si="27"/>
        <v>24.405934671543584</v>
      </c>
      <c r="O263" s="31">
        <f t="shared" si="27"/>
        <v>22.262402248108941</v>
      </c>
      <c r="P263" s="31">
        <f t="shared" si="27"/>
        <v>24.139837742944863</v>
      </c>
      <c r="Q263" s="31">
        <f t="shared" si="27"/>
        <v>24.639348566913924</v>
      </c>
      <c r="R263" s="75"/>
      <c r="S263" s="73"/>
      <c r="T263" s="76"/>
    </row>
    <row r="264" spans="1:20" x14ac:dyDescent="0.25">
      <c r="A264" s="25">
        <v>42989.791681539355</v>
      </c>
      <c r="B264" s="34">
        <v>188.55100000000002</v>
      </c>
      <c r="C264" s="35">
        <v>5057.8473999999997</v>
      </c>
      <c r="D264" s="34">
        <v>0</v>
      </c>
      <c r="E264" s="35">
        <v>0</v>
      </c>
      <c r="F264" s="28">
        <f t="shared" si="28"/>
        <v>188.55100000000002</v>
      </c>
      <c r="G264" s="28">
        <f t="shared" si="28"/>
        <v>5057.8473999999997</v>
      </c>
      <c r="H264" s="29">
        <v>36.329999999999927</v>
      </c>
      <c r="I264" s="30">
        <f t="shared" ref="I264:I327" si="30">F264-H264</f>
        <v>152.22100000000009</v>
      </c>
      <c r="J264" s="31">
        <f t="shared" si="29"/>
        <v>26.82482405290876</v>
      </c>
      <c r="K264" s="78"/>
      <c r="L264" s="75"/>
      <c r="M264" s="31">
        <f t="shared" ref="M264:Q279" si="31">M263</f>
        <v>38.972318599667545</v>
      </c>
      <c r="N264" s="31">
        <f t="shared" si="31"/>
        <v>24.405934671543584</v>
      </c>
      <c r="O264" s="31">
        <f t="shared" si="31"/>
        <v>22.262402248108941</v>
      </c>
      <c r="P264" s="31">
        <f t="shared" si="31"/>
        <v>24.139837742944863</v>
      </c>
      <c r="Q264" s="31">
        <f t="shared" si="31"/>
        <v>24.639348566913924</v>
      </c>
      <c r="R264" s="75"/>
      <c r="S264" s="73"/>
      <c r="T264" s="76"/>
    </row>
    <row r="265" spans="1:20" x14ac:dyDescent="0.25">
      <c r="A265" s="25">
        <v>42989.833348263892</v>
      </c>
      <c r="B265" s="34">
        <v>168.65</v>
      </c>
      <c r="C265" s="35">
        <v>4742.1705000000002</v>
      </c>
      <c r="D265" s="34">
        <v>0</v>
      </c>
      <c r="E265" s="35">
        <v>0</v>
      </c>
      <c r="F265" s="28">
        <f t="shared" si="28"/>
        <v>168.65</v>
      </c>
      <c r="G265" s="28">
        <f t="shared" si="28"/>
        <v>4742.1705000000002</v>
      </c>
      <c r="H265" s="29">
        <v>54.199999999999932</v>
      </c>
      <c r="I265" s="30">
        <f t="shared" si="30"/>
        <v>114.45000000000007</v>
      </c>
      <c r="J265" s="31">
        <f t="shared" si="29"/>
        <v>28.118413874888823</v>
      </c>
      <c r="K265" s="78"/>
      <c r="L265" s="75"/>
      <c r="M265" s="31">
        <f t="shared" si="31"/>
        <v>38.972318599667545</v>
      </c>
      <c r="N265" s="31">
        <f t="shared" si="31"/>
        <v>24.405934671543584</v>
      </c>
      <c r="O265" s="31">
        <f t="shared" si="31"/>
        <v>22.262402248108941</v>
      </c>
      <c r="P265" s="31">
        <f t="shared" si="31"/>
        <v>24.139837742944863</v>
      </c>
      <c r="Q265" s="31">
        <f t="shared" si="31"/>
        <v>24.639348566913924</v>
      </c>
      <c r="R265" s="75"/>
      <c r="S265" s="73"/>
      <c r="T265" s="76"/>
    </row>
    <row r="266" spans="1:20" x14ac:dyDescent="0.25">
      <c r="A266" s="25">
        <v>42989.875014988429</v>
      </c>
      <c r="B266" s="34">
        <v>157.56299999999999</v>
      </c>
      <c r="C266" s="35">
        <v>4437.4484700000003</v>
      </c>
      <c r="D266" s="34">
        <v>0</v>
      </c>
      <c r="E266" s="35">
        <v>0</v>
      </c>
      <c r="F266" s="28">
        <f t="shared" si="28"/>
        <v>157.56299999999999</v>
      </c>
      <c r="G266" s="28">
        <f t="shared" si="28"/>
        <v>4437.4484700000003</v>
      </c>
      <c r="H266" s="29">
        <v>68.469999999999914</v>
      </c>
      <c r="I266" s="30">
        <f t="shared" si="30"/>
        <v>89.093000000000075</v>
      </c>
      <c r="J266" s="31">
        <f t="shared" si="29"/>
        <v>28.163010795681732</v>
      </c>
      <c r="K266" s="78"/>
      <c r="L266" s="75"/>
      <c r="M266" s="31">
        <f t="shared" si="31"/>
        <v>38.972318599667545</v>
      </c>
      <c r="N266" s="31">
        <f t="shared" si="31"/>
        <v>24.405934671543584</v>
      </c>
      <c r="O266" s="31">
        <f t="shared" si="31"/>
        <v>22.262402248108941</v>
      </c>
      <c r="P266" s="31">
        <f t="shared" si="31"/>
        <v>24.139837742944863</v>
      </c>
      <c r="Q266" s="31">
        <f t="shared" si="31"/>
        <v>24.639348566913924</v>
      </c>
      <c r="R266" s="75"/>
      <c r="S266" s="73"/>
      <c r="T266" s="76"/>
    </row>
    <row r="267" spans="1:20" x14ac:dyDescent="0.25">
      <c r="A267" s="25">
        <v>42989.916681712966</v>
      </c>
      <c r="B267" s="34">
        <v>184.304</v>
      </c>
      <c r="C267" s="35">
        <v>4452.5298199999997</v>
      </c>
      <c r="D267" s="34">
        <v>0</v>
      </c>
      <c r="E267" s="35">
        <v>0</v>
      </c>
      <c r="F267" s="28">
        <f t="shared" si="28"/>
        <v>184.304</v>
      </c>
      <c r="G267" s="28">
        <f t="shared" si="28"/>
        <v>4452.5298199999997</v>
      </c>
      <c r="H267" s="29">
        <v>52.589999999999918</v>
      </c>
      <c r="I267" s="30">
        <f t="shared" si="30"/>
        <v>131.71400000000008</v>
      </c>
      <c r="J267" s="31">
        <f t="shared" si="29"/>
        <v>24.158617393002864</v>
      </c>
      <c r="K267" s="78"/>
      <c r="L267" s="75"/>
      <c r="M267" s="31">
        <f t="shared" si="31"/>
        <v>38.972318599667545</v>
      </c>
      <c r="N267" s="31">
        <f t="shared" si="31"/>
        <v>24.405934671543584</v>
      </c>
      <c r="O267" s="31">
        <f t="shared" si="31"/>
        <v>22.262402248108941</v>
      </c>
      <c r="P267" s="31">
        <f t="shared" si="31"/>
        <v>24.139837742944863</v>
      </c>
      <c r="Q267" s="31">
        <f t="shared" si="31"/>
        <v>24.639348566913924</v>
      </c>
      <c r="R267" s="75"/>
      <c r="S267" s="73"/>
      <c r="T267" s="76"/>
    </row>
    <row r="268" spans="1:20" x14ac:dyDescent="0.25">
      <c r="A268" s="25">
        <v>42989.958348437503</v>
      </c>
      <c r="B268" s="34">
        <v>203.00799999999998</v>
      </c>
      <c r="C268" s="35">
        <v>4098.2261760000001</v>
      </c>
      <c r="D268" s="34">
        <v>0</v>
      </c>
      <c r="E268" s="35">
        <v>0</v>
      </c>
      <c r="F268" s="28">
        <f t="shared" si="28"/>
        <v>203.00799999999998</v>
      </c>
      <c r="G268" s="28">
        <f t="shared" si="28"/>
        <v>4098.2261760000001</v>
      </c>
      <c r="H268" s="29">
        <v>20.379999999999995</v>
      </c>
      <c r="I268" s="30">
        <f t="shared" si="30"/>
        <v>182.62799999999999</v>
      </c>
      <c r="J268" s="31">
        <f t="shared" si="29"/>
        <v>20.187510718789408</v>
      </c>
      <c r="K268" s="78"/>
      <c r="L268" s="75"/>
      <c r="M268" s="31">
        <f t="shared" si="31"/>
        <v>38.972318599667545</v>
      </c>
      <c r="N268" s="31">
        <f t="shared" si="31"/>
        <v>24.405934671543584</v>
      </c>
      <c r="O268" s="31">
        <f t="shared" si="31"/>
        <v>22.262402248108941</v>
      </c>
      <c r="P268" s="31">
        <f t="shared" si="31"/>
        <v>24.139837742944863</v>
      </c>
      <c r="Q268" s="31">
        <f t="shared" si="31"/>
        <v>24.639348566913924</v>
      </c>
      <c r="R268" s="75"/>
      <c r="S268" s="73"/>
      <c r="T268" s="76"/>
    </row>
    <row r="269" spans="1:20" x14ac:dyDescent="0.25">
      <c r="A269" s="25">
        <v>42990.000015162041</v>
      </c>
      <c r="B269" s="34">
        <v>278.89999999999998</v>
      </c>
      <c r="C269" s="35">
        <v>5056.4570000000003</v>
      </c>
      <c r="D269" s="34">
        <v>0.02</v>
      </c>
      <c r="E269" s="35">
        <v>0.36300000000000004</v>
      </c>
      <c r="F269" s="28">
        <f t="shared" si="28"/>
        <v>278.88</v>
      </c>
      <c r="G269" s="28">
        <f t="shared" si="28"/>
        <v>5056.0940000000001</v>
      </c>
      <c r="H269" s="29">
        <v>15.279999999999973</v>
      </c>
      <c r="I269" s="30">
        <f t="shared" si="30"/>
        <v>263.60000000000002</v>
      </c>
      <c r="J269" s="31">
        <f t="shared" si="29"/>
        <v>18.129998565691338</v>
      </c>
      <c r="K269" s="78"/>
      <c r="L269" s="75"/>
      <c r="M269" s="31">
        <f t="shared" si="31"/>
        <v>38.972318599667545</v>
      </c>
      <c r="N269" s="31">
        <f t="shared" si="31"/>
        <v>24.405934671543584</v>
      </c>
      <c r="O269" s="31">
        <f t="shared" si="31"/>
        <v>22.262402248108941</v>
      </c>
      <c r="P269" s="31">
        <f t="shared" si="31"/>
        <v>24.139837742944863</v>
      </c>
      <c r="Q269" s="31">
        <f t="shared" si="31"/>
        <v>24.639348566913924</v>
      </c>
      <c r="R269" s="75"/>
      <c r="S269" s="73"/>
      <c r="T269" s="76"/>
    </row>
    <row r="270" spans="1:20" x14ac:dyDescent="0.25">
      <c r="A270" s="25">
        <v>42990.041681886571</v>
      </c>
      <c r="B270" s="34">
        <v>258</v>
      </c>
      <c r="C270" s="35">
        <v>4969.08</v>
      </c>
      <c r="D270" s="34">
        <v>5.7130000000000001</v>
      </c>
      <c r="E270" s="35">
        <v>110.03200000000001</v>
      </c>
      <c r="F270" s="28">
        <f t="shared" si="28"/>
        <v>252.28700000000001</v>
      </c>
      <c r="G270" s="28">
        <f t="shared" si="28"/>
        <v>4859.0479999999998</v>
      </c>
      <c r="H270" s="29">
        <v>3.5999999999999091</v>
      </c>
      <c r="I270" s="30">
        <f t="shared" si="30"/>
        <v>248.6870000000001</v>
      </c>
      <c r="J270" s="31">
        <f t="shared" si="29"/>
        <v>19.260001506221087</v>
      </c>
      <c r="K270" s="78"/>
      <c r="L270" s="75"/>
      <c r="M270" s="31">
        <f t="shared" si="31"/>
        <v>38.972318599667545</v>
      </c>
      <c r="N270" s="31">
        <f t="shared" si="31"/>
        <v>24.405934671543584</v>
      </c>
      <c r="O270" s="31">
        <f t="shared" si="31"/>
        <v>22.262402248108941</v>
      </c>
      <c r="P270" s="31">
        <f t="shared" si="31"/>
        <v>24.139837742944863</v>
      </c>
      <c r="Q270" s="31">
        <f t="shared" si="31"/>
        <v>24.639348566913924</v>
      </c>
      <c r="R270" s="75"/>
      <c r="S270" s="73"/>
      <c r="T270" s="76"/>
    </row>
    <row r="271" spans="1:20" x14ac:dyDescent="0.25">
      <c r="A271" s="25">
        <v>42990.083348611108</v>
      </c>
      <c r="B271" s="34">
        <v>231.5</v>
      </c>
      <c r="C271" s="35">
        <v>3984.1149999999998</v>
      </c>
      <c r="D271" s="34">
        <v>0</v>
      </c>
      <c r="E271" s="35">
        <v>0</v>
      </c>
      <c r="F271" s="28">
        <f t="shared" si="28"/>
        <v>231.5</v>
      </c>
      <c r="G271" s="28">
        <f t="shared" si="28"/>
        <v>3984.1149999999998</v>
      </c>
      <c r="H271" s="29">
        <v>26.919999999999845</v>
      </c>
      <c r="I271" s="30">
        <f t="shared" si="30"/>
        <v>204.58000000000015</v>
      </c>
      <c r="J271" s="31">
        <f t="shared" si="29"/>
        <v>17.209999999999997</v>
      </c>
      <c r="K271" s="78"/>
      <c r="L271" s="75"/>
      <c r="M271" s="31">
        <f t="shared" si="31"/>
        <v>38.972318599667545</v>
      </c>
      <c r="N271" s="31">
        <f t="shared" si="31"/>
        <v>24.405934671543584</v>
      </c>
      <c r="O271" s="31">
        <f t="shared" si="31"/>
        <v>22.262402248108941</v>
      </c>
      <c r="P271" s="31">
        <f t="shared" si="31"/>
        <v>24.139837742944863</v>
      </c>
      <c r="Q271" s="31">
        <f t="shared" si="31"/>
        <v>24.639348566913924</v>
      </c>
      <c r="R271" s="75"/>
      <c r="S271" s="73"/>
      <c r="T271" s="76"/>
    </row>
    <row r="272" spans="1:20" x14ac:dyDescent="0.25">
      <c r="A272" s="25">
        <v>42990.125015335645</v>
      </c>
      <c r="B272" s="34">
        <v>224.1</v>
      </c>
      <c r="C272" s="35">
        <v>3563.19</v>
      </c>
      <c r="D272" s="34">
        <v>3.4040000000000004</v>
      </c>
      <c r="E272" s="35">
        <v>54.124000000000002</v>
      </c>
      <c r="F272" s="28">
        <f t="shared" si="28"/>
        <v>220.696</v>
      </c>
      <c r="G272" s="28">
        <f t="shared" si="28"/>
        <v>3509.0660000000003</v>
      </c>
      <c r="H272" s="29">
        <v>88.110000000000014</v>
      </c>
      <c r="I272" s="30">
        <f t="shared" si="30"/>
        <v>132.58599999999998</v>
      </c>
      <c r="J272" s="31">
        <f t="shared" si="29"/>
        <v>15.899998187552109</v>
      </c>
      <c r="K272" s="78"/>
      <c r="L272" s="75"/>
      <c r="M272" s="31">
        <f t="shared" si="31"/>
        <v>38.972318599667545</v>
      </c>
      <c r="N272" s="31">
        <f t="shared" si="31"/>
        <v>24.405934671543584</v>
      </c>
      <c r="O272" s="31">
        <f t="shared" si="31"/>
        <v>22.262402248108941</v>
      </c>
      <c r="P272" s="31">
        <f t="shared" si="31"/>
        <v>24.139837742944863</v>
      </c>
      <c r="Q272" s="31">
        <f t="shared" si="31"/>
        <v>24.639348566913924</v>
      </c>
      <c r="R272" s="75"/>
      <c r="S272" s="73"/>
      <c r="T272" s="76"/>
    </row>
    <row r="273" spans="1:20" x14ac:dyDescent="0.25">
      <c r="A273" s="25">
        <v>42990.166682060182</v>
      </c>
      <c r="B273" s="34">
        <v>217.62299999999999</v>
      </c>
      <c r="C273" s="35">
        <v>3387.48711</v>
      </c>
      <c r="D273" s="34">
        <v>0</v>
      </c>
      <c r="E273" s="35">
        <v>0</v>
      </c>
      <c r="F273" s="28">
        <f t="shared" si="28"/>
        <v>217.62299999999999</v>
      </c>
      <c r="G273" s="28">
        <f t="shared" si="28"/>
        <v>3387.48711</v>
      </c>
      <c r="H273" s="29">
        <v>99.740000000000009</v>
      </c>
      <c r="I273" s="30">
        <f t="shared" si="30"/>
        <v>117.88299999999998</v>
      </c>
      <c r="J273" s="31">
        <f t="shared" si="29"/>
        <v>15.565850622406639</v>
      </c>
      <c r="K273" s="78"/>
      <c r="L273" s="75"/>
      <c r="M273" s="31">
        <f t="shared" si="31"/>
        <v>38.972318599667545</v>
      </c>
      <c r="N273" s="31">
        <f t="shared" si="31"/>
        <v>24.405934671543584</v>
      </c>
      <c r="O273" s="31">
        <f t="shared" si="31"/>
        <v>22.262402248108941</v>
      </c>
      <c r="P273" s="31">
        <f t="shared" si="31"/>
        <v>24.139837742944863</v>
      </c>
      <c r="Q273" s="31">
        <f t="shared" si="31"/>
        <v>24.639348566913924</v>
      </c>
      <c r="R273" s="75"/>
      <c r="S273" s="73"/>
      <c r="T273" s="76"/>
    </row>
    <row r="274" spans="1:20" x14ac:dyDescent="0.25">
      <c r="A274" s="25">
        <v>42990.208348784719</v>
      </c>
      <c r="B274" s="34">
        <v>230.60999999999999</v>
      </c>
      <c r="C274" s="35">
        <v>3656.0074999999997</v>
      </c>
      <c r="D274" s="34">
        <v>0</v>
      </c>
      <c r="E274" s="35">
        <v>0</v>
      </c>
      <c r="F274" s="28">
        <f t="shared" si="28"/>
        <v>230.60999999999999</v>
      </c>
      <c r="G274" s="28">
        <f t="shared" si="28"/>
        <v>3656.0074999999997</v>
      </c>
      <c r="H274" s="29">
        <v>59.169999999999902</v>
      </c>
      <c r="I274" s="30">
        <f t="shared" si="30"/>
        <v>171.44000000000008</v>
      </c>
      <c r="J274" s="31">
        <f t="shared" si="29"/>
        <v>15.853638177008802</v>
      </c>
      <c r="K274" s="78"/>
      <c r="L274" s="75"/>
      <c r="M274" s="31">
        <f t="shared" si="31"/>
        <v>38.972318599667545</v>
      </c>
      <c r="N274" s="31">
        <f t="shared" si="31"/>
        <v>24.405934671543584</v>
      </c>
      <c r="O274" s="31">
        <f t="shared" si="31"/>
        <v>22.262402248108941</v>
      </c>
      <c r="P274" s="31">
        <f t="shared" si="31"/>
        <v>24.139837742944863</v>
      </c>
      <c r="Q274" s="31">
        <f t="shared" si="31"/>
        <v>24.639348566913924</v>
      </c>
      <c r="R274" s="75"/>
      <c r="S274" s="73"/>
      <c r="T274" s="76"/>
    </row>
    <row r="275" spans="1:20" x14ac:dyDescent="0.25">
      <c r="A275" s="25">
        <v>42990.250015509257</v>
      </c>
      <c r="B275" s="34">
        <v>246.26299999999998</v>
      </c>
      <c r="C275" s="35">
        <v>4428.5118430000002</v>
      </c>
      <c r="D275" s="34">
        <v>0</v>
      </c>
      <c r="E275" s="35">
        <v>0</v>
      </c>
      <c r="F275" s="28">
        <f t="shared" si="28"/>
        <v>246.26299999999998</v>
      </c>
      <c r="G275" s="28">
        <f t="shared" si="28"/>
        <v>4428.5118430000002</v>
      </c>
      <c r="H275" s="29">
        <v>0</v>
      </c>
      <c r="I275" s="30">
        <f t="shared" si="30"/>
        <v>246.26299999999998</v>
      </c>
      <c r="J275" s="31">
        <f t="shared" si="29"/>
        <v>17.982855089883582</v>
      </c>
      <c r="K275" s="78"/>
      <c r="L275" s="75"/>
      <c r="M275" s="31">
        <f t="shared" si="31"/>
        <v>38.972318599667545</v>
      </c>
      <c r="N275" s="31">
        <f t="shared" si="31"/>
        <v>24.405934671543584</v>
      </c>
      <c r="O275" s="31">
        <f t="shared" si="31"/>
        <v>22.262402248108941</v>
      </c>
      <c r="P275" s="31">
        <f t="shared" si="31"/>
        <v>24.139837742944863</v>
      </c>
      <c r="Q275" s="31">
        <f t="shared" si="31"/>
        <v>24.639348566913924</v>
      </c>
      <c r="R275" s="75"/>
      <c r="S275" s="73"/>
      <c r="T275" s="76"/>
    </row>
    <row r="276" spans="1:20" x14ac:dyDescent="0.25">
      <c r="A276" s="25">
        <v>42990.291682233794</v>
      </c>
      <c r="B276" s="34">
        <v>232.274</v>
      </c>
      <c r="C276" s="35">
        <v>5586.0492199999999</v>
      </c>
      <c r="D276" s="34">
        <v>0</v>
      </c>
      <c r="E276" s="35">
        <v>0</v>
      </c>
      <c r="F276" s="28">
        <f t="shared" si="28"/>
        <v>232.274</v>
      </c>
      <c r="G276" s="28">
        <f t="shared" si="28"/>
        <v>5586.0492199999999</v>
      </c>
      <c r="H276" s="29">
        <v>7.2699999999999818</v>
      </c>
      <c r="I276" s="30">
        <f t="shared" si="30"/>
        <v>225.00400000000002</v>
      </c>
      <c r="J276" s="31">
        <f t="shared" si="29"/>
        <v>24.049395197051759</v>
      </c>
      <c r="K276" s="78"/>
      <c r="L276" s="75"/>
      <c r="M276" s="31">
        <f t="shared" si="31"/>
        <v>38.972318599667545</v>
      </c>
      <c r="N276" s="31">
        <f t="shared" si="31"/>
        <v>24.405934671543584</v>
      </c>
      <c r="O276" s="31">
        <f t="shared" si="31"/>
        <v>22.262402248108941</v>
      </c>
      <c r="P276" s="31">
        <f t="shared" si="31"/>
        <v>24.139837742944863</v>
      </c>
      <c r="Q276" s="31">
        <f t="shared" si="31"/>
        <v>24.639348566913924</v>
      </c>
      <c r="R276" s="75"/>
      <c r="S276" s="73"/>
      <c r="T276" s="76"/>
    </row>
    <row r="277" spans="1:20" x14ac:dyDescent="0.25">
      <c r="A277" s="25">
        <v>42990.333348958331</v>
      </c>
      <c r="B277" s="34">
        <v>216.16300000000001</v>
      </c>
      <c r="C277" s="35">
        <v>5518.49377</v>
      </c>
      <c r="D277" s="34">
        <v>0</v>
      </c>
      <c r="E277" s="35">
        <v>0</v>
      </c>
      <c r="F277" s="28">
        <f t="shared" si="28"/>
        <v>216.16300000000001</v>
      </c>
      <c r="G277" s="28">
        <f t="shared" si="28"/>
        <v>5518.49377</v>
      </c>
      <c r="H277" s="29">
        <v>23.710000000000036</v>
      </c>
      <c r="I277" s="30">
        <f t="shared" si="30"/>
        <v>192.45299999999997</v>
      </c>
      <c r="J277" s="31">
        <f t="shared" si="29"/>
        <v>25.529317089418633</v>
      </c>
      <c r="K277" s="78"/>
      <c r="L277" s="75"/>
      <c r="M277" s="31">
        <f t="shared" si="31"/>
        <v>38.972318599667545</v>
      </c>
      <c r="N277" s="31">
        <f t="shared" si="31"/>
        <v>24.405934671543584</v>
      </c>
      <c r="O277" s="31">
        <f t="shared" si="31"/>
        <v>22.262402248108941</v>
      </c>
      <c r="P277" s="31">
        <f t="shared" si="31"/>
        <v>24.139837742944863</v>
      </c>
      <c r="Q277" s="31">
        <f t="shared" si="31"/>
        <v>24.639348566913924</v>
      </c>
      <c r="R277" s="75"/>
      <c r="S277" s="73"/>
      <c r="T277" s="76"/>
    </row>
    <row r="278" spans="1:20" x14ac:dyDescent="0.25">
      <c r="A278" s="25">
        <v>42990.375015682868</v>
      </c>
      <c r="B278" s="34">
        <v>224.20499999999998</v>
      </c>
      <c r="C278" s="35">
        <v>5660.7617</v>
      </c>
      <c r="D278" s="34">
        <v>0</v>
      </c>
      <c r="E278" s="35">
        <v>0</v>
      </c>
      <c r="F278" s="28">
        <f t="shared" si="28"/>
        <v>224.20499999999998</v>
      </c>
      <c r="G278" s="28">
        <f t="shared" si="28"/>
        <v>5660.7617</v>
      </c>
      <c r="H278" s="29">
        <v>37.399999999999977</v>
      </c>
      <c r="I278" s="30">
        <f t="shared" si="30"/>
        <v>186.80500000000001</v>
      </c>
      <c r="J278" s="31">
        <f t="shared" si="29"/>
        <v>25.24815102250173</v>
      </c>
      <c r="K278" s="78"/>
      <c r="L278" s="75"/>
      <c r="M278" s="31">
        <f t="shared" si="31"/>
        <v>38.972318599667545</v>
      </c>
      <c r="N278" s="31">
        <f t="shared" si="31"/>
        <v>24.405934671543584</v>
      </c>
      <c r="O278" s="31">
        <f t="shared" si="31"/>
        <v>22.262402248108941</v>
      </c>
      <c r="P278" s="31">
        <f t="shared" si="31"/>
        <v>24.139837742944863</v>
      </c>
      <c r="Q278" s="31">
        <f t="shared" si="31"/>
        <v>24.639348566913924</v>
      </c>
      <c r="R278" s="75"/>
      <c r="S278" s="73"/>
      <c r="T278" s="76"/>
    </row>
    <row r="279" spans="1:20" x14ac:dyDescent="0.25">
      <c r="A279" s="25">
        <v>42990.416682407405</v>
      </c>
      <c r="B279" s="34">
        <v>232.083</v>
      </c>
      <c r="C279" s="35">
        <v>6510.8906800000004</v>
      </c>
      <c r="D279" s="34">
        <v>0</v>
      </c>
      <c r="E279" s="35">
        <v>0</v>
      </c>
      <c r="F279" s="28">
        <f t="shared" si="28"/>
        <v>232.083</v>
      </c>
      <c r="G279" s="28">
        <f t="shared" si="28"/>
        <v>6510.8906800000004</v>
      </c>
      <c r="H279" s="29">
        <v>49.309999999999945</v>
      </c>
      <c r="I279" s="30">
        <f t="shared" si="30"/>
        <v>182.77300000000005</v>
      </c>
      <c r="J279" s="31">
        <f t="shared" si="29"/>
        <v>28.054147352455804</v>
      </c>
      <c r="K279" s="78"/>
      <c r="L279" s="75"/>
      <c r="M279" s="31">
        <f t="shared" si="31"/>
        <v>38.972318599667545</v>
      </c>
      <c r="N279" s="31">
        <f t="shared" si="31"/>
        <v>24.405934671543584</v>
      </c>
      <c r="O279" s="31">
        <f t="shared" si="31"/>
        <v>22.262402248108941</v>
      </c>
      <c r="P279" s="31">
        <f t="shared" si="31"/>
        <v>24.139837742944863</v>
      </c>
      <c r="Q279" s="31">
        <f t="shared" si="31"/>
        <v>24.639348566913924</v>
      </c>
      <c r="R279" s="75"/>
      <c r="S279" s="73"/>
      <c r="T279" s="76"/>
    </row>
    <row r="280" spans="1:20" x14ac:dyDescent="0.25">
      <c r="A280" s="25">
        <v>42990.458349131943</v>
      </c>
      <c r="B280" s="34">
        <v>191.404</v>
      </c>
      <c r="C280" s="35">
        <v>5598.1642400000001</v>
      </c>
      <c r="D280" s="34">
        <v>0</v>
      </c>
      <c r="E280" s="35">
        <v>0</v>
      </c>
      <c r="F280" s="28">
        <f t="shared" si="28"/>
        <v>191.404</v>
      </c>
      <c r="G280" s="28">
        <f t="shared" si="28"/>
        <v>5598.1642400000001</v>
      </c>
      <c r="H280" s="29">
        <v>55.229999999999905</v>
      </c>
      <c r="I280" s="30">
        <f t="shared" si="30"/>
        <v>136.17400000000009</v>
      </c>
      <c r="J280" s="31">
        <f t="shared" si="29"/>
        <v>29.24789575975424</v>
      </c>
      <c r="K280" s="78"/>
      <c r="L280" s="75"/>
      <c r="M280" s="31">
        <f t="shared" ref="M280:Q295" si="32">M279</f>
        <v>38.972318599667545</v>
      </c>
      <c r="N280" s="31">
        <f t="shared" si="32"/>
        <v>24.405934671543584</v>
      </c>
      <c r="O280" s="31">
        <f t="shared" si="32"/>
        <v>22.262402248108941</v>
      </c>
      <c r="P280" s="31">
        <f t="shared" si="32"/>
        <v>24.139837742944863</v>
      </c>
      <c r="Q280" s="31">
        <f t="shared" si="32"/>
        <v>24.639348566913924</v>
      </c>
      <c r="R280" s="75"/>
      <c r="S280" s="73"/>
      <c r="T280" s="76"/>
    </row>
    <row r="281" spans="1:20" x14ac:dyDescent="0.25">
      <c r="A281" s="25">
        <v>42990.50001585648</v>
      </c>
      <c r="B281" s="34">
        <v>160.376</v>
      </c>
      <c r="C281" s="35">
        <v>4984.12086</v>
      </c>
      <c r="D281" s="34">
        <v>0</v>
      </c>
      <c r="E281" s="35">
        <v>0</v>
      </c>
      <c r="F281" s="28">
        <f t="shared" si="28"/>
        <v>160.376</v>
      </c>
      <c r="G281" s="28">
        <f t="shared" si="28"/>
        <v>4984.12086</v>
      </c>
      <c r="H281" s="29">
        <v>65.649999999999977</v>
      </c>
      <c r="I281" s="30">
        <f t="shared" si="30"/>
        <v>94.726000000000028</v>
      </c>
      <c r="J281" s="31">
        <f t="shared" si="29"/>
        <v>31.077722726592505</v>
      </c>
      <c r="K281" s="78"/>
      <c r="L281" s="75"/>
      <c r="M281" s="31">
        <f t="shared" si="32"/>
        <v>38.972318599667545</v>
      </c>
      <c r="N281" s="31">
        <f t="shared" si="32"/>
        <v>24.405934671543584</v>
      </c>
      <c r="O281" s="31">
        <f t="shared" si="32"/>
        <v>22.262402248108941</v>
      </c>
      <c r="P281" s="31">
        <f t="shared" si="32"/>
        <v>24.139837742944863</v>
      </c>
      <c r="Q281" s="31">
        <f t="shared" si="32"/>
        <v>24.639348566913924</v>
      </c>
      <c r="R281" s="75"/>
      <c r="S281" s="73"/>
      <c r="T281" s="76"/>
    </row>
    <row r="282" spans="1:20" x14ac:dyDescent="0.25">
      <c r="A282" s="25">
        <v>42990.541682581017</v>
      </c>
      <c r="B282" s="34">
        <v>137.203</v>
      </c>
      <c r="C282" s="35">
        <v>4619.5402899999999</v>
      </c>
      <c r="D282" s="34">
        <v>0</v>
      </c>
      <c r="E282" s="35">
        <v>0</v>
      </c>
      <c r="F282" s="28">
        <f t="shared" si="28"/>
        <v>137.203</v>
      </c>
      <c r="G282" s="28">
        <f t="shared" si="28"/>
        <v>4619.5402899999999</v>
      </c>
      <c r="H282" s="29">
        <v>75.370000000000118</v>
      </c>
      <c r="I282" s="30">
        <f t="shared" si="30"/>
        <v>61.832999999999885</v>
      </c>
      <c r="J282" s="31">
        <f t="shared" si="29"/>
        <v>33.669382520790357</v>
      </c>
      <c r="K282" s="78"/>
      <c r="L282" s="75"/>
      <c r="M282" s="31">
        <f t="shared" si="32"/>
        <v>38.972318599667545</v>
      </c>
      <c r="N282" s="31">
        <f t="shared" si="32"/>
        <v>24.405934671543584</v>
      </c>
      <c r="O282" s="31">
        <f t="shared" si="32"/>
        <v>22.262402248108941</v>
      </c>
      <c r="P282" s="31">
        <f t="shared" si="32"/>
        <v>24.139837742944863</v>
      </c>
      <c r="Q282" s="31">
        <f t="shared" si="32"/>
        <v>24.639348566913924</v>
      </c>
      <c r="R282" s="75"/>
      <c r="S282" s="73"/>
      <c r="T282" s="76"/>
    </row>
    <row r="283" spans="1:20" x14ac:dyDescent="0.25">
      <c r="A283" s="25">
        <v>42990.583349305554</v>
      </c>
      <c r="B283" s="34">
        <v>134.12100000000001</v>
      </c>
      <c r="C283" s="35">
        <v>4705.4234320000005</v>
      </c>
      <c r="D283" s="34">
        <v>0</v>
      </c>
      <c r="E283" s="35">
        <v>0</v>
      </c>
      <c r="F283" s="28">
        <f t="shared" si="28"/>
        <v>134.12100000000001</v>
      </c>
      <c r="G283" s="28">
        <f t="shared" si="28"/>
        <v>4705.4234320000005</v>
      </c>
      <c r="H283" s="29">
        <v>82.209999999999923</v>
      </c>
      <c r="I283" s="30">
        <f t="shared" si="30"/>
        <v>51.911000000000087</v>
      </c>
      <c r="J283" s="31">
        <f t="shared" si="29"/>
        <v>35.083420433787403</v>
      </c>
      <c r="K283" s="78"/>
      <c r="L283" s="75"/>
      <c r="M283" s="31">
        <f t="shared" si="32"/>
        <v>38.972318599667545</v>
      </c>
      <c r="N283" s="31">
        <f t="shared" si="32"/>
        <v>24.405934671543584</v>
      </c>
      <c r="O283" s="31">
        <f t="shared" si="32"/>
        <v>22.262402248108941</v>
      </c>
      <c r="P283" s="31">
        <f t="shared" si="32"/>
        <v>24.139837742944863</v>
      </c>
      <c r="Q283" s="31">
        <f t="shared" si="32"/>
        <v>24.639348566913924</v>
      </c>
      <c r="R283" s="75"/>
      <c r="S283" s="73"/>
      <c r="T283" s="76"/>
    </row>
    <row r="284" spans="1:20" x14ac:dyDescent="0.25">
      <c r="A284" s="25">
        <v>42990.625016030092</v>
      </c>
      <c r="B284" s="34">
        <v>124.497</v>
      </c>
      <c r="C284" s="35">
        <v>4065.5135799999998</v>
      </c>
      <c r="D284" s="34">
        <v>0</v>
      </c>
      <c r="E284" s="35">
        <v>0</v>
      </c>
      <c r="F284" s="28">
        <f t="shared" si="28"/>
        <v>124.497</v>
      </c>
      <c r="G284" s="28">
        <f t="shared" si="28"/>
        <v>4065.5135799999998</v>
      </c>
      <c r="H284" s="29">
        <v>95.080000000000041</v>
      </c>
      <c r="I284" s="30">
        <f t="shared" si="30"/>
        <v>29.416999999999959</v>
      </c>
      <c r="J284" s="31">
        <f t="shared" si="29"/>
        <v>32.655514430066589</v>
      </c>
      <c r="K284" s="78"/>
      <c r="L284" s="75"/>
      <c r="M284" s="31">
        <f t="shared" si="32"/>
        <v>38.972318599667545</v>
      </c>
      <c r="N284" s="31">
        <f t="shared" si="32"/>
        <v>24.405934671543584</v>
      </c>
      <c r="O284" s="31">
        <f t="shared" si="32"/>
        <v>22.262402248108941</v>
      </c>
      <c r="P284" s="31">
        <f t="shared" si="32"/>
        <v>24.139837742944863</v>
      </c>
      <c r="Q284" s="31">
        <f t="shared" si="32"/>
        <v>24.639348566913924</v>
      </c>
      <c r="R284" s="75"/>
      <c r="S284" s="73"/>
      <c r="T284" s="76"/>
    </row>
    <row r="285" spans="1:20" x14ac:dyDescent="0.25">
      <c r="A285" s="25">
        <v>42990.666682754629</v>
      </c>
      <c r="B285" s="34">
        <v>91.347999999999999</v>
      </c>
      <c r="C285" s="35">
        <v>3318.054212</v>
      </c>
      <c r="D285" s="34">
        <v>0</v>
      </c>
      <c r="E285" s="35">
        <v>0</v>
      </c>
      <c r="F285" s="28">
        <f t="shared" si="28"/>
        <v>91.347999999999999</v>
      </c>
      <c r="G285" s="28">
        <f t="shared" si="28"/>
        <v>3318.054212</v>
      </c>
      <c r="H285" s="29">
        <v>91.347999999999999</v>
      </c>
      <c r="I285" s="30">
        <f t="shared" si="30"/>
        <v>0</v>
      </c>
      <c r="J285" s="31">
        <f t="shared" si="29"/>
        <v>36.323227788238384</v>
      </c>
      <c r="K285" s="78"/>
      <c r="L285" s="75"/>
      <c r="M285" s="31">
        <f t="shared" si="32"/>
        <v>38.972318599667545</v>
      </c>
      <c r="N285" s="31">
        <f t="shared" si="32"/>
        <v>24.405934671543584</v>
      </c>
      <c r="O285" s="31">
        <f t="shared" si="32"/>
        <v>22.262402248108941</v>
      </c>
      <c r="P285" s="31">
        <f t="shared" si="32"/>
        <v>24.139837742944863</v>
      </c>
      <c r="Q285" s="31">
        <f t="shared" si="32"/>
        <v>24.639348566913924</v>
      </c>
      <c r="R285" s="75"/>
      <c r="S285" s="73"/>
      <c r="T285" s="76"/>
    </row>
    <row r="286" spans="1:20" x14ac:dyDescent="0.25">
      <c r="A286" s="25">
        <v>42990.708349479166</v>
      </c>
      <c r="B286" s="34">
        <v>96.234999999999999</v>
      </c>
      <c r="C286" s="35">
        <v>3454.5796849999997</v>
      </c>
      <c r="D286" s="34">
        <v>0</v>
      </c>
      <c r="E286" s="35">
        <v>0</v>
      </c>
      <c r="F286" s="28">
        <f t="shared" si="28"/>
        <v>96.234999999999999</v>
      </c>
      <c r="G286" s="28">
        <f t="shared" si="28"/>
        <v>3454.5796849999997</v>
      </c>
      <c r="H286" s="29">
        <v>96.234999999999999</v>
      </c>
      <c r="I286" s="30">
        <f t="shared" si="30"/>
        <v>0</v>
      </c>
      <c r="J286" s="31">
        <f t="shared" si="29"/>
        <v>35.897331376318384</v>
      </c>
      <c r="K286" s="78"/>
      <c r="L286" s="75"/>
      <c r="M286" s="31">
        <f t="shared" si="32"/>
        <v>38.972318599667545</v>
      </c>
      <c r="N286" s="31">
        <f t="shared" si="32"/>
        <v>24.405934671543584</v>
      </c>
      <c r="O286" s="31">
        <f t="shared" si="32"/>
        <v>22.262402248108941</v>
      </c>
      <c r="P286" s="31">
        <f t="shared" si="32"/>
        <v>24.139837742944863</v>
      </c>
      <c r="Q286" s="31">
        <f t="shared" si="32"/>
        <v>24.639348566913924</v>
      </c>
      <c r="R286" s="75"/>
      <c r="S286" s="73"/>
      <c r="T286" s="76"/>
    </row>
    <row r="287" spans="1:20" x14ac:dyDescent="0.25">
      <c r="A287" s="25">
        <v>42990.750016203703</v>
      </c>
      <c r="B287" s="34">
        <v>97.4</v>
      </c>
      <c r="C287" s="35">
        <v>3468.4140000000002</v>
      </c>
      <c r="D287" s="34">
        <v>4.077</v>
      </c>
      <c r="E287" s="35">
        <v>145.18200000000002</v>
      </c>
      <c r="F287" s="28">
        <f t="shared" si="28"/>
        <v>93.323000000000008</v>
      </c>
      <c r="G287" s="28">
        <f t="shared" si="28"/>
        <v>3323.232</v>
      </c>
      <c r="H287" s="29">
        <v>93.323000000000008</v>
      </c>
      <c r="I287" s="30">
        <f t="shared" si="30"/>
        <v>0</v>
      </c>
      <c r="J287" s="31">
        <f t="shared" si="29"/>
        <v>35.609999678535836</v>
      </c>
      <c r="K287" s="78"/>
      <c r="L287" s="75"/>
      <c r="M287" s="31">
        <f t="shared" si="32"/>
        <v>38.972318599667545</v>
      </c>
      <c r="N287" s="31">
        <f t="shared" si="32"/>
        <v>24.405934671543584</v>
      </c>
      <c r="O287" s="31">
        <f t="shared" si="32"/>
        <v>22.262402248108941</v>
      </c>
      <c r="P287" s="31">
        <f t="shared" si="32"/>
        <v>24.139837742944863</v>
      </c>
      <c r="Q287" s="31">
        <f t="shared" si="32"/>
        <v>24.639348566913924</v>
      </c>
      <c r="R287" s="75"/>
      <c r="S287" s="73"/>
      <c r="T287" s="76"/>
    </row>
    <row r="288" spans="1:20" x14ac:dyDescent="0.25">
      <c r="A288" s="25">
        <v>42990.79168292824</v>
      </c>
      <c r="B288" s="34">
        <v>92.907999999999987</v>
      </c>
      <c r="C288" s="35">
        <v>2951.7650799999997</v>
      </c>
      <c r="D288" s="34">
        <v>0</v>
      </c>
      <c r="E288" s="35">
        <v>0</v>
      </c>
      <c r="F288" s="28">
        <f t="shared" si="28"/>
        <v>92.907999999999987</v>
      </c>
      <c r="G288" s="28">
        <f t="shared" si="28"/>
        <v>2951.7650799999997</v>
      </c>
      <c r="H288" s="29">
        <v>86.039999999999964</v>
      </c>
      <c r="I288" s="30">
        <f t="shared" si="30"/>
        <v>6.8680000000000234</v>
      </c>
      <c r="J288" s="31">
        <f t="shared" si="29"/>
        <v>31.770838679123436</v>
      </c>
      <c r="K288" s="78"/>
      <c r="L288" s="75"/>
      <c r="M288" s="31">
        <f t="shared" si="32"/>
        <v>38.972318599667545</v>
      </c>
      <c r="N288" s="31">
        <f t="shared" si="32"/>
        <v>24.405934671543584</v>
      </c>
      <c r="O288" s="31">
        <f t="shared" si="32"/>
        <v>22.262402248108941</v>
      </c>
      <c r="P288" s="31">
        <f t="shared" si="32"/>
        <v>24.139837742944863</v>
      </c>
      <c r="Q288" s="31">
        <f t="shared" si="32"/>
        <v>24.639348566913924</v>
      </c>
      <c r="R288" s="75"/>
      <c r="S288" s="73"/>
      <c r="T288" s="76"/>
    </row>
    <row r="289" spans="1:20" x14ac:dyDescent="0.25">
      <c r="A289" s="25">
        <v>42990.833349652778</v>
      </c>
      <c r="B289" s="34">
        <v>128.85</v>
      </c>
      <c r="C289" s="35">
        <v>4440.1710000000003</v>
      </c>
      <c r="D289" s="34">
        <v>47.613</v>
      </c>
      <c r="E289" s="35">
        <v>1640.7440000000001</v>
      </c>
      <c r="F289" s="28">
        <f t="shared" si="28"/>
        <v>81.236999999999995</v>
      </c>
      <c r="G289" s="28">
        <f t="shared" si="28"/>
        <v>2799.4270000000001</v>
      </c>
      <c r="H289" s="29">
        <v>81.236999999999995</v>
      </c>
      <c r="I289" s="30">
        <f t="shared" si="30"/>
        <v>0</v>
      </c>
      <c r="J289" s="31">
        <f t="shared" si="29"/>
        <v>34.45999975380677</v>
      </c>
      <c r="K289" s="78"/>
      <c r="L289" s="75"/>
      <c r="M289" s="31">
        <f t="shared" si="32"/>
        <v>38.972318599667545</v>
      </c>
      <c r="N289" s="31">
        <f t="shared" si="32"/>
        <v>24.405934671543584</v>
      </c>
      <c r="O289" s="31">
        <f t="shared" si="32"/>
        <v>22.262402248108941</v>
      </c>
      <c r="P289" s="31">
        <f t="shared" si="32"/>
        <v>24.139837742944863</v>
      </c>
      <c r="Q289" s="31">
        <f t="shared" si="32"/>
        <v>24.639348566913924</v>
      </c>
      <c r="R289" s="75"/>
      <c r="S289" s="73"/>
      <c r="T289" s="76"/>
    </row>
    <row r="290" spans="1:20" x14ac:dyDescent="0.25">
      <c r="A290" s="25">
        <v>42990.875016377315</v>
      </c>
      <c r="B290" s="34">
        <v>141.44999999999999</v>
      </c>
      <c r="C290" s="35">
        <v>4834.7610000000004</v>
      </c>
      <c r="D290" s="34">
        <v>27.815000000000001</v>
      </c>
      <c r="E290" s="35">
        <v>950.7170000000001</v>
      </c>
      <c r="F290" s="28">
        <f t="shared" si="28"/>
        <v>113.63499999999999</v>
      </c>
      <c r="G290" s="28">
        <f t="shared" si="28"/>
        <v>3884.0440000000003</v>
      </c>
      <c r="H290" s="29">
        <v>110.92999999999995</v>
      </c>
      <c r="I290" s="30">
        <f t="shared" si="30"/>
        <v>2.7050000000000409</v>
      </c>
      <c r="J290" s="31">
        <f t="shared" si="29"/>
        <v>34.179997359968326</v>
      </c>
      <c r="K290" s="78"/>
      <c r="L290" s="75"/>
      <c r="M290" s="31">
        <f t="shared" si="32"/>
        <v>38.972318599667545</v>
      </c>
      <c r="N290" s="31">
        <f t="shared" si="32"/>
        <v>24.405934671543584</v>
      </c>
      <c r="O290" s="31">
        <f t="shared" si="32"/>
        <v>22.262402248108941</v>
      </c>
      <c r="P290" s="31">
        <f t="shared" si="32"/>
        <v>24.139837742944863</v>
      </c>
      <c r="Q290" s="31">
        <f t="shared" si="32"/>
        <v>24.639348566913924</v>
      </c>
      <c r="R290" s="75"/>
      <c r="S290" s="73"/>
      <c r="T290" s="76"/>
    </row>
    <row r="291" spans="1:20" x14ac:dyDescent="0.25">
      <c r="A291" s="25">
        <v>42990.916683101852</v>
      </c>
      <c r="B291" s="34">
        <v>120.4</v>
      </c>
      <c r="C291" s="35">
        <v>3349.5279999999998</v>
      </c>
      <c r="D291" s="34">
        <v>0</v>
      </c>
      <c r="E291" s="35">
        <v>0</v>
      </c>
      <c r="F291" s="28">
        <f t="shared" si="28"/>
        <v>120.4</v>
      </c>
      <c r="G291" s="28">
        <f t="shared" si="28"/>
        <v>3349.5279999999998</v>
      </c>
      <c r="H291" s="29">
        <v>88.519999999999982</v>
      </c>
      <c r="I291" s="30">
        <f t="shared" si="30"/>
        <v>31.880000000000024</v>
      </c>
      <c r="J291" s="31">
        <f t="shared" si="29"/>
        <v>27.819999999999997</v>
      </c>
      <c r="K291" s="78"/>
      <c r="L291" s="75"/>
      <c r="M291" s="31">
        <f t="shared" si="32"/>
        <v>38.972318599667545</v>
      </c>
      <c r="N291" s="31">
        <f t="shared" si="32"/>
        <v>24.405934671543584</v>
      </c>
      <c r="O291" s="31">
        <f t="shared" si="32"/>
        <v>22.262402248108941</v>
      </c>
      <c r="P291" s="31">
        <f t="shared" si="32"/>
        <v>24.139837742944863</v>
      </c>
      <c r="Q291" s="31">
        <f t="shared" si="32"/>
        <v>24.639348566913924</v>
      </c>
      <c r="R291" s="75"/>
      <c r="S291" s="73"/>
      <c r="T291" s="76"/>
    </row>
    <row r="292" spans="1:20" x14ac:dyDescent="0.25">
      <c r="A292" s="25">
        <v>42990.958349826389</v>
      </c>
      <c r="B292" s="34">
        <v>203.495</v>
      </c>
      <c r="C292" s="35">
        <v>4609.1617500000002</v>
      </c>
      <c r="D292" s="34">
        <v>0</v>
      </c>
      <c r="E292" s="35">
        <v>0</v>
      </c>
      <c r="F292" s="28">
        <f t="shared" si="28"/>
        <v>203.495</v>
      </c>
      <c r="G292" s="28">
        <f t="shared" si="28"/>
        <v>4609.1617500000002</v>
      </c>
      <c r="H292" s="29">
        <v>50.639999999999873</v>
      </c>
      <c r="I292" s="30">
        <f t="shared" si="30"/>
        <v>152.85500000000013</v>
      </c>
      <c r="J292" s="31">
        <f t="shared" si="29"/>
        <v>22.650000000000002</v>
      </c>
      <c r="K292" s="78"/>
      <c r="L292" s="75"/>
      <c r="M292" s="31">
        <f t="shared" si="32"/>
        <v>38.972318599667545</v>
      </c>
      <c r="N292" s="31">
        <f t="shared" si="32"/>
        <v>24.405934671543584</v>
      </c>
      <c r="O292" s="31">
        <f t="shared" si="32"/>
        <v>22.262402248108941</v>
      </c>
      <c r="P292" s="31">
        <f t="shared" si="32"/>
        <v>24.139837742944863</v>
      </c>
      <c r="Q292" s="31">
        <f t="shared" si="32"/>
        <v>24.639348566913924</v>
      </c>
      <c r="R292" s="75"/>
      <c r="S292" s="73"/>
      <c r="T292" s="76"/>
    </row>
    <row r="293" spans="1:20" x14ac:dyDescent="0.25">
      <c r="A293" s="25">
        <v>42991.000016550926</v>
      </c>
      <c r="B293" s="34">
        <v>245.77</v>
      </c>
      <c r="C293" s="35">
        <v>5205.4085999999998</v>
      </c>
      <c r="D293" s="34">
        <v>0</v>
      </c>
      <c r="E293" s="35">
        <v>0</v>
      </c>
      <c r="F293" s="28">
        <f t="shared" si="28"/>
        <v>245.77</v>
      </c>
      <c r="G293" s="28">
        <f t="shared" si="28"/>
        <v>5205.4085999999998</v>
      </c>
      <c r="H293" s="29">
        <v>31.149999999999977</v>
      </c>
      <c r="I293" s="30">
        <f t="shared" si="30"/>
        <v>214.62000000000003</v>
      </c>
      <c r="J293" s="31">
        <f t="shared" si="29"/>
        <v>21.18</v>
      </c>
      <c r="K293" s="78"/>
      <c r="L293" s="75"/>
      <c r="M293" s="31">
        <f t="shared" si="32"/>
        <v>38.972318599667545</v>
      </c>
      <c r="N293" s="31">
        <f t="shared" si="32"/>
        <v>24.405934671543584</v>
      </c>
      <c r="O293" s="31">
        <f t="shared" si="32"/>
        <v>22.262402248108941</v>
      </c>
      <c r="P293" s="31">
        <f t="shared" si="32"/>
        <v>24.139837742944863</v>
      </c>
      <c r="Q293" s="31">
        <f t="shared" si="32"/>
        <v>24.639348566913924</v>
      </c>
      <c r="R293" s="75"/>
      <c r="S293" s="73"/>
      <c r="T293" s="76"/>
    </row>
    <row r="294" spans="1:20" x14ac:dyDescent="0.25">
      <c r="A294" s="25">
        <v>42991.041683275464</v>
      </c>
      <c r="B294" s="34">
        <v>263.3</v>
      </c>
      <c r="C294" s="35">
        <v>5239.67</v>
      </c>
      <c r="D294" s="34">
        <v>4.0970000000000004</v>
      </c>
      <c r="E294" s="35">
        <v>81.53</v>
      </c>
      <c r="F294" s="28">
        <f t="shared" si="28"/>
        <v>259.20300000000003</v>
      </c>
      <c r="G294" s="28">
        <f t="shared" si="28"/>
        <v>5158.1400000000003</v>
      </c>
      <c r="H294" s="29">
        <v>0</v>
      </c>
      <c r="I294" s="30">
        <f t="shared" si="30"/>
        <v>259.20300000000003</v>
      </c>
      <c r="J294" s="31">
        <f t="shared" si="29"/>
        <v>19.900001157394012</v>
      </c>
      <c r="K294" s="78"/>
      <c r="L294" s="75"/>
      <c r="M294" s="31">
        <f t="shared" si="32"/>
        <v>38.972318599667545</v>
      </c>
      <c r="N294" s="31">
        <f t="shared" si="32"/>
        <v>24.405934671543584</v>
      </c>
      <c r="O294" s="31">
        <f t="shared" si="32"/>
        <v>22.262402248108941</v>
      </c>
      <c r="P294" s="31">
        <f t="shared" si="32"/>
        <v>24.139837742944863</v>
      </c>
      <c r="Q294" s="31">
        <f t="shared" si="32"/>
        <v>24.639348566913924</v>
      </c>
      <c r="R294" s="75"/>
      <c r="S294" s="73"/>
      <c r="T294" s="76"/>
    </row>
    <row r="295" spans="1:20" x14ac:dyDescent="0.25">
      <c r="A295" s="25">
        <v>42991.083350000001</v>
      </c>
      <c r="B295" s="26">
        <v>234</v>
      </c>
      <c r="C295" s="27">
        <v>4378.1400000000003</v>
      </c>
      <c r="D295" s="26">
        <v>0</v>
      </c>
      <c r="E295" s="27">
        <v>0</v>
      </c>
      <c r="F295" s="28">
        <f t="shared" si="28"/>
        <v>234</v>
      </c>
      <c r="G295" s="28">
        <f t="shared" si="28"/>
        <v>4378.1400000000003</v>
      </c>
      <c r="H295" s="29">
        <v>0</v>
      </c>
      <c r="I295" s="30">
        <f t="shared" si="30"/>
        <v>234</v>
      </c>
      <c r="J295" s="31">
        <f t="shared" si="29"/>
        <v>18.71</v>
      </c>
      <c r="K295" s="78"/>
      <c r="L295" s="75"/>
      <c r="M295" s="31">
        <f t="shared" si="32"/>
        <v>38.972318599667545</v>
      </c>
      <c r="N295" s="31">
        <f t="shared" si="32"/>
        <v>24.405934671543584</v>
      </c>
      <c r="O295" s="31">
        <f t="shared" si="32"/>
        <v>22.262402248108941</v>
      </c>
      <c r="P295" s="31">
        <f t="shared" si="32"/>
        <v>24.139837742944863</v>
      </c>
      <c r="Q295" s="31">
        <f t="shared" si="32"/>
        <v>24.639348566913924</v>
      </c>
      <c r="R295" s="75"/>
      <c r="S295" s="73"/>
      <c r="T295" s="76"/>
    </row>
    <row r="296" spans="1:20" x14ac:dyDescent="0.25">
      <c r="A296" s="25">
        <v>42991.125016724538</v>
      </c>
      <c r="B296" s="26">
        <v>223.6</v>
      </c>
      <c r="C296" s="27">
        <v>3921.944</v>
      </c>
      <c r="D296" s="26">
        <v>0.53400000000000003</v>
      </c>
      <c r="E296" s="27">
        <v>9.3659999999999997</v>
      </c>
      <c r="F296" s="28">
        <f t="shared" si="28"/>
        <v>223.066</v>
      </c>
      <c r="G296" s="28">
        <f t="shared" si="28"/>
        <v>3912.578</v>
      </c>
      <c r="H296" s="29">
        <v>0</v>
      </c>
      <c r="I296" s="30">
        <f t="shared" si="30"/>
        <v>223.066</v>
      </c>
      <c r="J296" s="31">
        <f t="shared" si="29"/>
        <v>17.540001613872128</v>
      </c>
      <c r="K296" s="78"/>
      <c r="L296" s="75"/>
      <c r="M296" s="31">
        <f t="shared" ref="M296:Q311" si="33">M295</f>
        <v>38.972318599667545</v>
      </c>
      <c r="N296" s="31">
        <f t="shared" si="33"/>
        <v>24.405934671543584</v>
      </c>
      <c r="O296" s="31">
        <f t="shared" si="33"/>
        <v>22.262402248108941</v>
      </c>
      <c r="P296" s="31">
        <f t="shared" si="33"/>
        <v>24.139837742944863</v>
      </c>
      <c r="Q296" s="31">
        <f t="shared" si="33"/>
        <v>24.639348566913924</v>
      </c>
      <c r="R296" s="75"/>
      <c r="S296" s="73"/>
      <c r="T296" s="76"/>
    </row>
    <row r="297" spans="1:20" x14ac:dyDescent="0.25">
      <c r="A297" s="25">
        <v>42991.166683449075</v>
      </c>
      <c r="B297" s="26">
        <v>210.2</v>
      </c>
      <c r="C297" s="27">
        <v>3592.3180000000002</v>
      </c>
      <c r="D297" s="26">
        <v>0</v>
      </c>
      <c r="E297" s="27">
        <v>0</v>
      </c>
      <c r="F297" s="28">
        <f t="shared" si="28"/>
        <v>210.2</v>
      </c>
      <c r="G297" s="28">
        <f t="shared" si="28"/>
        <v>3592.3180000000002</v>
      </c>
      <c r="H297" s="29">
        <v>0</v>
      </c>
      <c r="I297" s="30">
        <f t="shared" si="30"/>
        <v>210.2</v>
      </c>
      <c r="J297" s="31">
        <f t="shared" si="29"/>
        <v>17.090000000000003</v>
      </c>
      <c r="K297" s="78"/>
      <c r="L297" s="75"/>
      <c r="M297" s="31">
        <f t="shared" si="33"/>
        <v>38.972318599667545</v>
      </c>
      <c r="N297" s="31">
        <f t="shared" si="33"/>
        <v>24.405934671543584</v>
      </c>
      <c r="O297" s="31">
        <f t="shared" si="33"/>
        <v>22.262402248108941</v>
      </c>
      <c r="P297" s="31">
        <f t="shared" si="33"/>
        <v>24.139837742944863</v>
      </c>
      <c r="Q297" s="31">
        <f t="shared" si="33"/>
        <v>24.639348566913924</v>
      </c>
      <c r="R297" s="75"/>
      <c r="S297" s="73"/>
      <c r="T297" s="76"/>
    </row>
    <row r="298" spans="1:20" x14ac:dyDescent="0.25">
      <c r="A298" s="25">
        <v>42991.208350173612</v>
      </c>
      <c r="B298" s="26">
        <v>219.7</v>
      </c>
      <c r="C298" s="27">
        <v>3813.9920000000002</v>
      </c>
      <c r="D298" s="26">
        <v>1.081</v>
      </c>
      <c r="E298" s="27">
        <v>18.766000000000002</v>
      </c>
      <c r="F298" s="28">
        <f t="shared" si="28"/>
        <v>218.619</v>
      </c>
      <c r="G298" s="28">
        <f t="shared" si="28"/>
        <v>3795.2260000000001</v>
      </c>
      <c r="H298" s="29">
        <v>0</v>
      </c>
      <c r="I298" s="30">
        <f t="shared" si="30"/>
        <v>218.619</v>
      </c>
      <c r="J298" s="31">
        <f t="shared" si="29"/>
        <v>17.360000731866855</v>
      </c>
      <c r="K298" s="78"/>
      <c r="L298" s="75"/>
      <c r="M298" s="31">
        <f t="shared" si="33"/>
        <v>38.972318599667545</v>
      </c>
      <c r="N298" s="31">
        <f t="shared" si="33"/>
        <v>24.405934671543584</v>
      </c>
      <c r="O298" s="31">
        <f t="shared" si="33"/>
        <v>22.262402248108941</v>
      </c>
      <c r="P298" s="31">
        <f t="shared" si="33"/>
        <v>24.139837742944863</v>
      </c>
      <c r="Q298" s="31">
        <f t="shared" si="33"/>
        <v>24.639348566913924</v>
      </c>
      <c r="R298" s="75"/>
      <c r="S298" s="73"/>
      <c r="T298" s="76"/>
    </row>
    <row r="299" spans="1:20" x14ac:dyDescent="0.25">
      <c r="A299" s="25">
        <v>42991.25001689815</v>
      </c>
      <c r="B299" s="26">
        <v>239.6</v>
      </c>
      <c r="C299" s="27">
        <v>4650.6360000000004</v>
      </c>
      <c r="D299" s="26">
        <v>2.5100000000000002</v>
      </c>
      <c r="E299" s="27">
        <v>48.719000000000001</v>
      </c>
      <c r="F299" s="28">
        <f t="shared" si="28"/>
        <v>237.09</v>
      </c>
      <c r="G299" s="28">
        <f t="shared" si="28"/>
        <v>4601.9170000000004</v>
      </c>
      <c r="H299" s="29">
        <v>0</v>
      </c>
      <c r="I299" s="30">
        <f t="shared" si="30"/>
        <v>237.09</v>
      </c>
      <c r="J299" s="31">
        <f t="shared" si="29"/>
        <v>19.410000421780758</v>
      </c>
      <c r="K299" s="78"/>
      <c r="L299" s="75"/>
      <c r="M299" s="31">
        <f t="shared" si="33"/>
        <v>38.972318599667545</v>
      </c>
      <c r="N299" s="31">
        <f t="shared" si="33"/>
        <v>24.405934671543584</v>
      </c>
      <c r="O299" s="31">
        <f t="shared" si="33"/>
        <v>22.262402248108941</v>
      </c>
      <c r="P299" s="31">
        <f t="shared" si="33"/>
        <v>24.139837742944863</v>
      </c>
      <c r="Q299" s="31">
        <f t="shared" si="33"/>
        <v>24.639348566913924</v>
      </c>
      <c r="R299" s="75"/>
      <c r="S299" s="73"/>
      <c r="T299" s="76"/>
    </row>
    <row r="300" spans="1:20" x14ac:dyDescent="0.25">
      <c r="A300" s="25">
        <v>42991.291683622687</v>
      </c>
      <c r="B300" s="26">
        <v>150.1</v>
      </c>
      <c r="C300" s="27">
        <v>3480.819</v>
      </c>
      <c r="D300" s="26">
        <v>0</v>
      </c>
      <c r="E300" s="27">
        <v>0</v>
      </c>
      <c r="F300" s="28">
        <f t="shared" si="28"/>
        <v>150.1</v>
      </c>
      <c r="G300" s="28">
        <f t="shared" si="28"/>
        <v>3480.819</v>
      </c>
      <c r="H300" s="29">
        <v>0</v>
      </c>
      <c r="I300" s="30">
        <f t="shared" si="30"/>
        <v>150.1</v>
      </c>
      <c r="J300" s="31">
        <f t="shared" si="29"/>
        <v>23.19</v>
      </c>
      <c r="K300" s="78"/>
      <c r="L300" s="75"/>
      <c r="M300" s="31">
        <f t="shared" si="33"/>
        <v>38.972318599667545</v>
      </c>
      <c r="N300" s="31">
        <f t="shared" si="33"/>
        <v>24.405934671543584</v>
      </c>
      <c r="O300" s="31">
        <f t="shared" si="33"/>
        <v>22.262402248108941</v>
      </c>
      <c r="P300" s="31">
        <f t="shared" si="33"/>
        <v>24.139837742944863</v>
      </c>
      <c r="Q300" s="31">
        <f t="shared" si="33"/>
        <v>24.639348566913924</v>
      </c>
      <c r="R300" s="75"/>
      <c r="S300" s="73"/>
      <c r="T300" s="76"/>
    </row>
    <row r="301" spans="1:20" x14ac:dyDescent="0.25">
      <c r="A301" s="25">
        <v>42991.333350347224</v>
      </c>
      <c r="B301" s="26">
        <v>122.90300000000001</v>
      </c>
      <c r="C301" s="27">
        <v>4106.4687599999997</v>
      </c>
      <c r="D301" s="26">
        <v>0</v>
      </c>
      <c r="E301" s="27">
        <v>0</v>
      </c>
      <c r="F301" s="28">
        <f t="shared" si="28"/>
        <v>122.90300000000001</v>
      </c>
      <c r="G301" s="28">
        <f t="shared" si="28"/>
        <v>4106.4687599999997</v>
      </c>
      <c r="H301" s="29">
        <v>15.659999999999968</v>
      </c>
      <c r="I301" s="30">
        <f t="shared" si="30"/>
        <v>107.24300000000004</v>
      </c>
      <c r="J301" s="31">
        <f t="shared" si="29"/>
        <v>33.412274395254791</v>
      </c>
      <c r="K301" s="78"/>
      <c r="L301" s="75"/>
      <c r="M301" s="31">
        <f t="shared" si="33"/>
        <v>38.972318599667545</v>
      </c>
      <c r="N301" s="31">
        <f t="shared" si="33"/>
        <v>24.405934671543584</v>
      </c>
      <c r="O301" s="31">
        <f t="shared" si="33"/>
        <v>22.262402248108941</v>
      </c>
      <c r="P301" s="31">
        <f t="shared" si="33"/>
        <v>24.139837742944863</v>
      </c>
      <c r="Q301" s="31">
        <f t="shared" si="33"/>
        <v>24.639348566913924</v>
      </c>
      <c r="R301" s="75"/>
      <c r="S301" s="73"/>
      <c r="T301" s="76"/>
    </row>
    <row r="302" spans="1:20" x14ac:dyDescent="0.25">
      <c r="A302" s="25">
        <v>42991.375017071761</v>
      </c>
      <c r="B302" s="26">
        <v>86.787000000000006</v>
      </c>
      <c r="C302" s="27">
        <v>2106.16633</v>
      </c>
      <c r="D302" s="26">
        <v>0</v>
      </c>
      <c r="E302" s="27">
        <v>0</v>
      </c>
      <c r="F302" s="28">
        <f t="shared" si="28"/>
        <v>86.787000000000006</v>
      </c>
      <c r="G302" s="28">
        <f t="shared" si="28"/>
        <v>2106.16633</v>
      </c>
      <c r="H302" s="29">
        <v>23.949999999999932</v>
      </c>
      <c r="I302" s="30">
        <f t="shared" si="30"/>
        <v>62.837000000000074</v>
      </c>
      <c r="J302" s="31">
        <f t="shared" si="29"/>
        <v>24.26822369709749</v>
      </c>
      <c r="K302" s="78"/>
      <c r="L302" s="75"/>
      <c r="M302" s="31">
        <f t="shared" si="33"/>
        <v>38.972318599667545</v>
      </c>
      <c r="N302" s="31">
        <f t="shared" si="33"/>
        <v>24.405934671543584</v>
      </c>
      <c r="O302" s="31">
        <f t="shared" si="33"/>
        <v>22.262402248108941</v>
      </c>
      <c r="P302" s="31">
        <f t="shared" si="33"/>
        <v>24.139837742944863</v>
      </c>
      <c r="Q302" s="31">
        <f t="shared" si="33"/>
        <v>24.639348566913924</v>
      </c>
      <c r="R302" s="75"/>
      <c r="S302" s="73"/>
      <c r="T302" s="76"/>
    </row>
    <row r="303" spans="1:20" x14ac:dyDescent="0.25">
      <c r="A303" s="25">
        <v>42991.416683796298</v>
      </c>
      <c r="B303" s="26">
        <v>73.754999999999995</v>
      </c>
      <c r="C303" s="27">
        <v>2026.7736500000001</v>
      </c>
      <c r="D303" s="26">
        <v>0</v>
      </c>
      <c r="E303" s="27">
        <v>0</v>
      </c>
      <c r="F303" s="28">
        <f t="shared" si="28"/>
        <v>73.754999999999995</v>
      </c>
      <c r="G303" s="28">
        <f t="shared" si="28"/>
        <v>2026.7736500000001</v>
      </c>
      <c r="H303" s="29">
        <v>45.129999999999995</v>
      </c>
      <c r="I303" s="30">
        <f t="shared" si="30"/>
        <v>28.625</v>
      </c>
      <c r="J303" s="31">
        <f t="shared" si="29"/>
        <v>27.479813571961227</v>
      </c>
      <c r="K303" s="78"/>
      <c r="L303" s="75"/>
      <c r="M303" s="31">
        <f t="shared" si="33"/>
        <v>38.972318599667545</v>
      </c>
      <c r="N303" s="31">
        <f t="shared" si="33"/>
        <v>24.405934671543584</v>
      </c>
      <c r="O303" s="31">
        <f t="shared" si="33"/>
        <v>22.262402248108941</v>
      </c>
      <c r="P303" s="31">
        <f t="shared" si="33"/>
        <v>24.139837742944863</v>
      </c>
      <c r="Q303" s="31">
        <f t="shared" si="33"/>
        <v>24.639348566913924</v>
      </c>
      <c r="R303" s="75"/>
      <c r="S303" s="73"/>
      <c r="T303" s="76"/>
    </row>
    <row r="304" spans="1:20" x14ac:dyDescent="0.25">
      <c r="A304" s="25">
        <v>42991.458350520836</v>
      </c>
      <c r="B304" s="26">
        <v>69.272999999999996</v>
      </c>
      <c r="C304" s="27">
        <v>2080.0879199999999</v>
      </c>
      <c r="D304" s="26">
        <v>0</v>
      </c>
      <c r="E304" s="27">
        <v>0</v>
      </c>
      <c r="F304" s="28">
        <f t="shared" si="28"/>
        <v>69.272999999999996</v>
      </c>
      <c r="G304" s="28">
        <f t="shared" si="28"/>
        <v>2080.0879199999999</v>
      </c>
      <c r="H304" s="29">
        <v>67.649999999999977</v>
      </c>
      <c r="I304" s="30">
        <f t="shared" si="30"/>
        <v>1.6230000000000189</v>
      </c>
      <c r="J304" s="31">
        <f t="shared" si="29"/>
        <v>30.02739768741068</v>
      </c>
      <c r="K304" s="78"/>
      <c r="L304" s="75"/>
      <c r="M304" s="31">
        <f t="shared" si="33"/>
        <v>38.972318599667545</v>
      </c>
      <c r="N304" s="31">
        <f t="shared" si="33"/>
        <v>24.405934671543584</v>
      </c>
      <c r="O304" s="31">
        <f t="shared" si="33"/>
        <v>22.262402248108941</v>
      </c>
      <c r="P304" s="31">
        <f t="shared" si="33"/>
        <v>24.139837742944863</v>
      </c>
      <c r="Q304" s="31">
        <f t="shared" si="33"/>
        <v>24.639348566913924</v>
      </c>
      <c r="R304" s="75"/>
      <c r="S304" s="73"/>
      <c r="T304" s="76"/>
    </row>
    <row r="305" spans="1:20" x14ac:dyDescent="0.25">
      <c r="A305" s="25">
        <v>42991.500017245373</v>
      </c>
      <c r="B305" s="26">
        <v>72.929000000000002</v>
      </c>
      <c r="C305" s="27">
        <v>2352.4306790000001</v>
      </c>
      <c r="D305" s="26">
        <v>0</v>
      </c>
      <c r="E305" s="27">
        <v>0</v>
      </c>
      <c r="F305" s="28">
        <f t="shared" si="28"/>
        <v>72.929000000000002</v>
      </c>
      <c r="G305" s="28">
        <f t="shared" si="28"/>
        <v>2352.4306790000001</v>
      </c>
      <c r="H305" s="29">
        <v>72.929000000000002</v>
      </c>
      <c r="I305" s="30">
        <f t="shared" si="30"/>
        <v>0</v>
      </c>
      <c r="J305" s="31">
        <f t="shared" si="29"/>
        <v>32.25645050665716</v>
      </c>
      <c r="K305" s="78"/>
      <c r="L305" s="75"/>
      <c r="M305" s="31">
        <f t="shared" si="33"/>
        <v>38.972318599667545</v>
      </c>
      <c r="N305" s="31">
        <f t="shared" si="33"/>
        <v>24.405934671543584</v>
      </c>
      <c r="O305" s="31">
        <f t="shared" si="33"/>
        <v>22.262402248108941</v>
      </c>
      <c r="P305" s="31">
        <f t="shared" si="33"/>
        <v>24.139837742944863</v>
      </c>
      <c r="Q305" s="31">
        <f t="shared" si="33"/>
        <v>24.639348566913924</v>
      </c>
      <c r="R305" s="75"/>
      <c r="S305" s="73"/>
      <c r="T305" s="76"/>
    </row>
    <row r="306" spans="1:20" x14ac:dyDescent="0.25">
      <c r="A306" s="25">
        <v>42991.54168396991</v>
      </c>
      <c r="B306" s="26">
        <v>91.6</v>
      </c>
      <c r="C306" s="27">
        <v>3032.8760000000002</v>
      </c>
      <c r="D306" s="26">
        <v>12.774000000000001</v>
      </c>
      <c r="E306" s="27">
        <v>422.947</v>
      </c>
      <c r="F306" s="28">
        <f t="shared" si="28"/>
        <v>78.825999999999993</v>
      </c>
      <c r="G306" s="28">
        <f t="shared" si="28"/>
        <v>2609.9290000000001</v>
      </c>
      <c r="H306" s="29">
        <v>78.825999999999993</v>
      </c>
      <c r="I306" s="30">
        <f t="shared" si="30"/>
        <v>0</v>
      </c>
      <c r="J306" s="31">
        <f t="shared" si="29"/>
        <v>33.11000177606374</v>
      </c>
      <c r="K306" s="78"/>
      <c r="L306" s="75"/>
      <c r="M306" s="31">
        <f t="shared" si="33"/>
        <v>38.972318599667545</v>
      </c>
      <c r="N306" s="31">
        <f t="shared" si="33"/>
        <v>24.405934671543584</v>
      </c>
      <c r="O306" s="31">
        <f t="shared" si="33"/>
        <v>22.262402248108941</v>
      </c>
      <c r="P306" s="31">
        <f t="shared" si="33"/>
        <v>24.139837742944863</v>
      </c>
      <c r="Q306" s="31">
        <f t="shared" si="33"/>
        <v>24.639348566913924</v>
      </c>
      <c r="R306" s="75"/>
      <c r="S306" s="73"/>
      <c r="T306" s="76"/>
    </row>
    <row r="307" spans="1:20" x14ac:dyDescent="0.25">
      <c r="A307" s="25">
        <v>42991.583350694447</v>
      </c>
      <c r="B307" s="26">
        <v>102.1</v>
      </c>
      <c r="C307" s="27">
        <v>3480.5889999999999</v>
      </c>
      <c r="D307" s="26">
        <v>17.638999999999999</v>
      </c>
      <c r="E307" s="27">
        <v>601.31400000000008</v>
      </c>
      <c r="F307" s="28">
        <f t="shared" si="28"/>
        <v>84.460999999999999</v>
      </c>
      <c r="G307" s="28">
        <f t="shared" si="28"/>
        <v>2879.2749999999996</v>
      </c>
      <c r="H307" s="29">
        <v>84.460999999999999</v>
      </c>
      <c r="I307" s="30">
        <f t="shared" si="30"/>
        <v>0</v>
      </c>
      <c r="J307" s="31">
        <f t="shared" si="29"/>
        <v>34.089994198505813</v>
      </c>
      <c r="K307" s="78"/>
      <c r="L307" s="75"/>
      <c r="M307" s="31">
        <f t="shared" si="33"/>
        <v>38.972318599667545</v>
      </c>
      <c r="N307" s="31">
        <f t="shared" si="33"/>
        <v>24.405934671543584</v>
      </c>
      <c r="O307" s="31">
        <f t="shared" si="33"/>
        <v>22.262402248108941</v>
      </c>
      <c r="P307" s="31">
        <f t="shared" si="33"/>
        <v>24.139837742944863</v>
      </c>
      <c r="Q307" s="31">
        <f t="shared" si="33"/>
        <v>24.639348566913924</v>
      </c>
      <c r="R307" s="75"/>
      <c r="S307" s="73"/>
      <c r="T307" s="76"/>
    </row>
    <row r="308" spans="1:20" x14ac:dyDescent="0.25">
      <c r="A308" s="25">
        <v>42991.625017418984</v>
      </c>
      <c r="B308" s="26">
        <v>111.8</v>
      </c>
      <c r="C308" s="27">
        <v>3980.08</v>
      </c>
      <c r="D308" s="26">
        <v>38.314</v>
      </c>
      <c r="E308" s="27">
        <v>1363.9780000000001</v>
      </c>
      <c r="F308" s="28">
        <f t="shared" si="28"/>
        <v>73.48599999999999</v>
      </c>
      <c r="G308" s="28">
        <f t="shared" si="28"/>
        <v>2616.1019999999999</v>
      </c>
      <c r="H308" s="29">
        <v>73.48599999999999</v>
      </c>
      <c r="I308" s="30">
        <f t="shared" si="30"/>
        <v>0</v>
      </c>
      <c r="J308" s="31">
        <f t="shared" si="29"/>
        <v>35.600005443213675</v>
      </c>
      <c r="K308" s="78"/>
      <c r="L308" s="75"/>
      <c r="M308" s="31">
        <f t="shared" si="33"/>
        <v>38.972318599667545</v>
      </c>
      <c r="N308" s="31">
        <f t="shared" si="33"/>
        <v>24.405934671543584</v>
      </c>
      <c r="O308" s="31">
        <f t="shared" si="33"/>
        <v>22.262402248108941</v>
      </c>
      <c r="P308" s="31">
        <f t="shared" si="33"/>
        <v>24.139837742944863</v>
      </c>
      <c r="Q308" s="31">
        <f t="shared" si="33"/>
        <v>24.639348566913924</v>
      </c>
      <c r="R308" s="75"/>
      <c r="S308" s="73"/>
      <c r="T308" s="76"/>
    </row>
    <row r="309" spans="1:20" x14ac:dyDescent="0.25">
      <c r="A309" s="25">
        <v>42991.666684143522</v>
      </c>
      <c r="B309" s="26">
        <v>116.7</v>
      </c>
      <c r="C309" s="27">
        <v>4274.7209999999995</v>
      </c>
      <c r="D309" s="26">
        <v>56.914000000000001</v>
      </c>
      <c r="E309" s="27">
        <v>2084.7600000000002</v>
      </c>
      <c r="F309" s="28">
        <f t="shared" si="28"/>
        <v>59.786000000000001</v>
      </c>
      <c r="G309" s="28">
        <f t="shared" si="28"/>
        <v>2189.9609999999993</v>
      </c>
      <c r="H309" s="29">
        <v>59.786000000000001</v>
      </c>
      <c r="I309" s="30">
        <f t="shared" si="30"/>
        <v>0</v>
      </c>
      <c r="J309" s="31">
        <f t="shared" si="29"/>
        <v>36.629996989261691</v>
      </c>
      <c r="K309" s="78"/>
      <c r="L309" s="75"/>
      <c r="M309" s="31">
        <f t="shared" si="33"/>
        <v>38.972318599667545</v>
      </c>
      <c r="N309" s="31">
        <f t="shared" si="33"/>
        <v>24.405934671543584</v>
      </c>
      <c r="O309" s="31">
        <f t="shared" si="33"/>
        <v>22.262402248108941</v>
      </c>
      <c r="P309" s="31">
        <f t="shared" si="33"/>
        <v>24.139837742944863</v>
      </c>
      <c r="Q309" s="31">
        <f t="shared" si="33"/>
        <v>24.639348566913924</v>
      </c>
      <c r="R309" s="75"/>
      <c r="S309" s="73"/>
      <c r="T309" s="76"/>
    </row>
    <row r="310" spans="1:20" x14ac:dyDescent="0.25">
      <c r="A310" s="25">
        <v>42991.708350868059</v>
      </c>
      <c r="B310" s="26">
        <v>110.4</v>
      </c>
      <c r="C310" s="27">
        <v>4321.0559999999996</v>
      </c>
      <c r="D310" s="26">
        <v>54.895000000000003</v>
      </c>
      <c r="E310" s="27">
        <v>2148.59</v>
      </c>
      <c r="F310" s="28">
        <f t="shared" si="28"/>
        <v>55.505000000000003</v>
      </c>
      <c r="G310" s="28">
        <f t="shared" si="28"/>
        <v>2172.4659999999994</v>
      </c>
      <c r="H310" s="29">
        <v>55.505000000000003</v>
      </c>
      <c r="I310" s="30">
        <f t="shared" si="30"/>
        <v>0</v>
      </c>
      <c r="J310" s="31">
        <f t="shared" si="29"/>
        <v>39.140005404918462</v>
      </c>
      <c r="K310" s="78"/>
      <c r="L310" s="75"/>
      <c r="M310" s="31">
        <f t="shared" si="33"/>
        <v>38.972318599667545</v>
      </c>
      <c r="N310" s="31">
        <f t="shared" si="33"/>
        <v>24.405934671543584</v>
      </c>
      <c r="O310" s="31">
        <f t="shared" si="33"/>
        <v>22.262402248108941</v>
      </c>
      <c r="P310" s="31">
        <f t="shared" si="33"/>
        <v>24.139837742944863</v>
      </c>
      <c r="Q310" s="31">
        <f t="shared" si="33"/>
        <v>24.639348566913924</v>
      </c>
      <c r="R310" s="75"/>
      <c r="S310" s="73"/>
      <c r="T310" s="76"/>
    </row>
    <row r="311" spans="1:20" x14ac:dyDescent="0.25">
      <c r="A311" s="25">
        <v>42991.750017592596</v>
      </c>
      <c r="B311" s="26">
        <v>114.2</v>
      </c>
      <c r="C311" s="27">
        <v>4055.2420000000002</v>
      </c>
      <c r="D311" s="26">
        <v>65.37700000000001</v>
      </c>
      <c r="E311" s="27">
        <v>2321.5370000000003</v>
      </c>
      <c r="F311" s="28">
        <f t="shared" si="28"/>
        <v>48.822999999999993</v>
      </c>
      <c r="G311" s="28">
        <f t="shared" si="28"/>
        <v>1733.7049999999999</v>
      </c>
      <c r="H311" s="29">
        <v>48.822999999999993</v>
      </c>
      <c r="I311" s="30">
        <f t="shared" si="30"/>
        <v>0</v>
      </c>
      <c r="J311" s="31">
        <f t="shared" si="29"/>
        <v>35.51000553018045</v>
      </c>
      <c r="K311" s="78"/>
      <c r="L311" s="75"/>
      <c r="M311" s="31">
        <f t="shared" si="33"/>
        <v>38.972318599667545</v>
      </c>
      <c r="N311" s="31">
        <f t="shared" si="33"/>
        <v>24.405934671543584</v>
      </c>
      <c r="O311" s="31">
        <f t="shared" si="33"/>
        <v>22.262402248108941</v>
      </c>
      <c r="P311" s="31">
        <f t="shared" si="33"/>
        <v>24.139837742944863</v>
      </c>
      <c r="Q311" s="31">
        <f t="shared" si="33"/>
        <v>24.639348566913924</v>
      </c>
      <c r="R311" s="75"/>
      <c r="S311" s="73"/>
      <c r="T311" s="76"/>
    </row>
    <row r="312" spans="1:20" x14ac:dyDescent="0.25">
      <c r="A312" s="25">
        <v>42991.791684317126</v>
      </c>
      <c r="B312" s="26">
        <v>87.5</v>
      </c>
      <c r="C312" s="27">
        <v>2940</v>
      </c>
      <c r="D312" s="26">
        <v>40.024999999999999</v>
      </c>
      <c r="E312" s="27">
        <v>1344.84</v>
      </c>
      <c r="F312" s="28">
        <f t="shared" si="28"/>
        <v>47.475000000000001</v>
      </c>
      <c r="G312" s="28">
        <f t="shared" si="28"/>
        <v>1595.16</v>
      </c>
      <c r="H312" s="29">
        <v>47.475000000000001</v>
      </c>
      <c r="I312" s="30">
        <f t="shared" si="30"/>
        <v>0</v>
      </c>
      <c r="J312" s="31">
        <f t="shared" si="29"/>
        <v>33.6</v>
      </c>
      <c r="K312" s="78"/>
      <c r="L312" s="75"/>
      <c r="M312" s="31">
        <f t="shared" ref="M312:Q327" si="34">M311</f>
        <v>38.972318599667545</v>
      </c>
      <c r="N312" s="31">
        <f t="shared" si="34"/>
        <v>24.405934671543584</v>
      </c>
      <c r="O312" s="31">
        <f t="shared" si="34"/>
        <v>22.262402248108941</v>
      </c>
      <c r="P312" s="31">
        <f t="shared" si="34"/>
        <v>24.139837742944863</v>
      </c>
      <c r="Q312" s="31">
        <f t="shared" si="34"/>
        <v>24.639348566913924</v>
      </c>
      <c r="R312" s="75"/>
      <c r="S312" s="73"/>
      <c r="T312" s="76"/>
    </row>
    <row r="313" spans="1:20" x14ac:dyDescent="0.25">
      <c r="A313" s="25">
        <v>42991.833351041663</v>
      </c>
      <c r="B313" s="26">
        <v>77</v>
      </c>
      <c r="C313" s="27">
        <v>2695</v>
      </c>
      <c r="D313" s="26">
        <v>9.9770000000000003</v>
      </c>
      <c r="E313" s="27">
        <v>349.19499999999999</v>
      </c>
      <c r="F313" s="28">
        <f t="shared" si="28"/>
        <v>67.022999999999996</v>
      </c>
      <c r="G313" s="28">
        <f t="shared" si="28"/>
        <v>2345.8049999999998</v>
      </c>
      <c r="H313" s="29">
        <v>67.022999999999996</v>
      </c>
      <c r="I313" s="30">
        <f t="shared" si="30"/>
        <v>0</v>
      </c>
      <c r="J313" s="31">
        <f t="shared" si="29"/>
        <v>35</v>
      </c>
      <c r="K313" s="78"/>
      <c r="L313" s="75"/>
      <c r="M313" s="31">
        <f t="shared" si="34"/>
        <v>38.972318599667545</v>
      </c>
      <c r="N313" s="31">
        <f t="shared" si="34"/>
        <v>24.405934671543584</v>
      </c>
      <c r="O313" s="31">
        <f t="shared" si="34"/>
        <v>22.262402248108941</v>
      </c>
      <c r="P313" s="31">
        <f t="shared" si="34"/>
        <v>24.139837742944863</v>
      </c>
      <c r="Q313" s="31">
        <f t="shared" si="34"/>
        <v>24.639348566913924</v>
      </c>
      <c r="R313" s="75"/>
      <c r="S313" s="73"/>
      <c r="T313" s="76"/>
    </row>
    <row r="314" spans="1:20" x14ac:dyDescent="0.25">
      <c r="A314" s="25">
        <v>42991.8750177662</v>
      </c>
      <c r="B314" s="26">
        <v>147.44999999999999</v>
      </c>
      <c r="C314" s="27">
        <v>4737.5685000000003</v>
      </c>
      <c r="D314" s="26">
        <v>57.319000000000003</v>
      </c>
      <c r="E314" s="27">
        <v>1841.66</v>
      </c>
      <c r="F314" s="28">
        <f t="shared" ref="F314:G377" si="35">B314-D314</f>
        <v>90.130999999999986</v>
      </c>
      <c r="G314" s="28">
        <f t="shared" si="35"/>
        <v>2895.9085000000005</v>
      </c>
      <c r="H314" s="29">
        <v>88.529999999999973</v>
      </c>
      <c r="I314" s="30">
        <f t="shared" si="30"/>
        <v>1.6010000000000133</v>
      </c>
      <c r="J314" s="31">
        <f t="shared" si="29"/>
        <v>32.129994119670265</v>
      </c>
      <c r="K314" s="78"/>
      <c r="L314" s="75"/>
      <c r="M314" s="31">
        <f t="shared" si="34"/>
        <v>38.972318599667545</v>
      </c>
      <c r="N314" s="31">
        <f t="shared" si="34"/>
        <v>24.405934671543584</v>
      </c>
      <c r="O314" s="31">
        <f t="shared" si="34"/>
        <v>22.262402248108941</v>
      </c>
      <c r="P314" s="31">
        <f t="shared" si="34"/>
        <v>24.139837742944863</v>
      </c>
      <c r="Q314" s="31">
        <f t="shared" si="34"/>
        <v>24.639348566913924</v>
      </c>
      <c r="R314" s="75"/>
      <c r="S314" s="73"/>
      <c r="T314" s="76"/>
    </row>
    <row r="315" spans="1:20" x14ac:dyDescent="0.25">
      <c r="A315" s="25">
        <v>42991.916684490738</v>
      </c>
      <c r="B315" s="26">
        <v>194.72</v>
      </c>
      <c r="C315" s="27">
        <v>4862.1584000000003</v>
      </c>
      <c r="D315" s="26">
        <v>0</v>
      </c>
      <c r="E315" s="27">
        <v>0</v>
      </c>
      <c r="F315" s="28">
        <f t="shared" si="35"/>
        <v>194.72</v>
      </c>
      <c r="G315" s="28">
        <f t="shared" si="35"/>
        <v>4862.1584000000003</v>
      </c>
      <c r="H315" s="29">
        <v>65.699999999999932</v>
      </c>
      <c r="I315" s="30">
        <f t="shared" si="30"/>
        <v>129.02000000000007</v>
      </c>
      <c r="J315" s="31">
        <f t="shared" si="29"/>
        <v>24.970000000000002</v>
      </c>
      <c r="K315" s="78"/>
      <c r="L315" s="75"/>
      <c r="M315" s="31">
        <f t="shared" si="34"/>
        <v>38.972318599667545</v>
      </c>
      <c r="N315" s="31">
        <f t="shared" si="34"/>
        <v>24.405934671543584</v>
      </c>
      <c r="O315" s="31">
        <f t="shared" si="34"/>
        <v>22.262402248108941</v>
      </c>
      <c r="P315" s="31">
        <f t="shared" si="34"/>
        <v>24.139837742944863</v>
      </c>
      <c r="Q315" s="31">
        <f t="shared" si="34"/>
        <v>24.639348566913924</v>
      </c>
      <c r="R315" s="75"/>
      <c r="S315" s="73"/>
      <c r="T315" s="76"/>
    </row>
    <row r="316" spans="1:20" x14ac:dyDescent="0.25">
      <c r="A316" s="25">
        <v>42991.958351215275</v>
      </c>
      <c r="B316" s="26">
        <v>261.01499999999999</v>
      </c>
      <c r="C316" s="27">
        <v>5872.8374999999996</v>
      </c>
      <c r="D316" s="26">
        <v>0</v>
      </c>
      <c r="E316" s="27">
        <v>0</v>
      </c>
      <c r="F316" s="28">
        <f t="shared" si="35"/>
        <v>261.01499999999999</v>
      </c>
      <c r="G316" s="28">
        <f t="shared" si="35"/>
        <v>5872.8374999999996</v>
      </c>
      <c r="H316" s="29">
        <v>28.719999999999914</v>
      </c>
      <c r="I316" s="30">
        <f t="shared" si="30"/>
        <v>232.29500000000007</v>
      </c>
      <c r="J316" s="31">
        <f t="shared" si="29"/>
        <v>22.5</v>
      </c>
      <c r="K316" s="78"/>
      <c r="L316" s="75"/>
      <c r="M316" s="31">
        <f t="shared" si="34"/>
        <v>38.972318599667545</v>
      </c>
      <c r="N316" s="31">
        <f t="shared" si="34"/>
        <v>24.405934671543584</v>
      </c>
      <c r="O316" s="31">
        <f t="shared" si="34"/>
        <v>22.262402248108941</v>
      </c>
      <c r="P316" s="31">
        <f t="shared" si="34"/>
        <v>24.139837742944863</v>
      </c>
      <c r="Q316" s="31">
        <f t="shared" si="34"/>
        <v>24.639348566913924</v>
      </c>
      <c r="R316" s="75"/>
      <c r="S316" s="73"/>
      <c r="T316" s="76"/>
    </row>
    <row r="317" spans="1:20" x14ac:dyDescent="0.25">
      <c r="A317" s="25">
        <v>42992.000017939812</v>
      </c>
      <c r="B317" s="26">
        <v>280</v>
      </c>
      <c r="C317" s="27">
        <v>5924.8</v>
      </c>
      <c r="D317" s="26">
        <v>0</v>
      </c>
      <c r="E317" s="27">
        <v>0</v>
      </c>
      <c r="F317" s="28">
        <f t="shared" si="35"/>
        <v>280</v>
      </c>
      <c r="G317" s="28">
        <f t="shared" si="35"/>
        <v>5924.8</v>
      </c>
      <c r="H317" s="29">
        <v>47.089999999999918</v>
      </c>
      <c r="I317" s="30">
        <f t="shared" si="30"/>
        <v>232.91000000000008</v>
      </c>
      <c r="J317" s="31">
        <f t="shared" si="29"/>
        <v>21.16</v>
      </c>
      <c r="K317" s="78"/>
      <c r="L317" s="75"/>
      <c r="M317" s="31">
        <f t="shared" si="34"/>
        <v>38.972318599667545</v>
      </c>
      <c r="N317" s="31">
        <f t="shared" si="34"/>
        <v>24.405934671543584</v>
      </c>
      <c r="O317" s="31">
        <f t="shared" si="34"/>
        <v>22.262402248108941</v>
      </c>
      <c r="P317" s="31">
        <f t="shared" si="34"/>
        <v>24.139837742944863</v>
      </c>
      <c r="Q317" s="31">
        <f t="shared" si="34"/>
        <v>24.639348566913924</v>
      </c>
      <c r="R317" s="75"/>
      <c r="S317" s="73"/>
      <c r="T317" s="76"/>
    </row>
    <row r="318" spans="1:20" x14ac:dyDescent="0.25">
      <c r="A318" s="25">
        <v>42992.041684664349</v>
      </c>
      <c r="B318" s="26">
        <v>256.7</v>
      </c>
      <c r="C318" s="27">
        <v>5311.1229999999996</v>
      </c>
      <c r="D318" s="26">
        <v>0</v>
      </c>
      <c r="E318" s="27">
        <v>0</v>
      </c>
      <c r="F318" s="28">
        <f t="shared" si="35"/>
        <v>256.7</v>
      </c>
      <c r="G318" s="28">
        <f t="shared" si="35"/>
        <v>5311.1229999999996</v>
      </c>
      <c r="H318" s="29">
        <v>44.129999999999939</v>
      </c>
      <c r="I318" s="30">
        <f t="shared" si="30"/>
        <v>212.57000000000005</v>
      </c>
      <c r="J318" s="31">
        <f t="shared" si="29"/>
        <v>20.689999999999998</v>
      </c>
      <c r="K318" s="78"/>
      <c r="L318" s="75"/>
      <c r="M318" s="31">
        <f t="shared" si="34"/>
        <v>38.972318599667545</v>
      </c>
      <c r="N318" s="31">
        <f t="shared" si="34"/>
        <v>24.405934671543584</v>
      </c>
      <c r="O318" s="31">
        <f t="shared" si="34"/>
        <v>22.262402248108941</v>
      </c>
      <c r="P318" s="31">
        <f t="shared" si="34"/>
        <v>24.139837742944863</v>
      </c>
      <c r="Q318" s="31">
        <f t="shared" si="34"/>
        <v>24.639348566913924</v>
      </c>
      <c r="R318" s="75"/>
      <c r="S318" s="73"/>
      <c r="T318" s="76"/>
    </row>
    <row r="319" spans="1:20" x14ac:dyDescent="0.25">
      <c r="A319" s="25">
        <v>42992.083351388887</v>
      </c>
      <c r="B319" s="26">
        <v>245.34399999999999</v>
      </c>
      <c r="C319" s="27">
        <v>4640.2250399999994</v>
      </c>
      <c r="D319" s="26">
        <v>0</v>
      </c>
      <c r="E319" s="27">
        <v>0</v>
      </c>
      <c r="F319" s="28">
        <f t="shared" si="35"/>
        <v>245.34399999999999</v>
      </c>
      <c r="G319" s="28">
        <f t="shared" si="35"/>
        <v>4640.2250399999994</v>
      </c>
      <c r="H319" s="29">
        <v>1.5699999999999363</v>
      </c>
      <c r="I319" s="30">
        <f t="shared" si="30"/>
        <v>243.77400000000006</v>
      </c>
      <c r="J319" s="31">
        <f t="shared" si="29"/>
        <v>18.913138450502149</v>
      </c>
      <c r="K319" s="78"/>
      <c r="L319" s="75"/>
      <c r="M319" s="31">
        <f t="shared" si="34"/>
        <v>38.972318599667545</v>
      </c>
      <c r="N319" s="31">
        <f t="shared" si="34"/>
        <v>24.405934671543584</v>
      </c>
      <c r="O319" s="31">
        <f t="shared" si="34"/>
        <v>22.262402248108941</v>
      </c>
      <c r="P319" s="31">
        <f t="shared" si="34"/>
        <v>24.139837742944863</v>
      </c>
      <c r="Q319" s="31">
        <f t="shared" si="34"/>
        <v>24.639348566913924</v>
      </c>
      <c r="R319" s="75"/>
      <c r="S319" s="73"/>
      <c r="T319" s="76"/>
    </row>
    <row r="320" spans="1:20" x14ac:dyDescent="0.25">
      <c r="A320" s="25">
        <v>42992.125018113424</v>
      </c>
      <c r="B320" s="26">
        <v>221.5</v>
      </c>
      <c r="C320" s="27">
        <v>4055.665</v>
      </c>
      <c r="D320" s="26">
        <v>25.194000000000003</v>
      </c>
      <c r="E320" s="27">
        <v>461.30200000000002</v>
      </c>
      <c r="F320" s="28">
        <f t="shared" si="35"/>
        <v>196.30599999999998</v>
      </c>
      <c r="G320" s="28">
        <f t="shared" si="35"/>
        <v>3594.3629999999998</v>
      </c>
      <c r="H320" s="29">
        <v>0</v>
      </c>
      <c r="I320" s="30">
        <f t="shared" si="30"/>
        <v>196.30599999999998</v>
      </c>
      <c r="J320" s="31">
        <f t="shared" si="29"/>
        <v>18.310000713172293</v>
      </c>
      <c r="K320" s="78"/>
      <c r="L320" s="75"/>
      <c r="M320" s="31">
        <f t="shared" si="34"/>
        <v>38.972318599667545</v>
      </c>
      <c r="N320" s="31">
        <f t="shared" si="34"/>
        <v>24.405934671543584</v>
      </c>
      <c r="O320" s="31">
        <f t="shared" si="34"/>
        <v>22.262402248108941</v>
      </c>
      <c r="P320" s="31">
        <f t="shared" si="34"/>
        <v>24.139837742944863</v>
      </c>
      <c r="Q320" s="31">
        <f t="shared" si="34"/>
        <v>24.639348566913924</v>
      </c>
      <c r="R320" s="75"/>
      <c r="S320" s="73"/>
      <c r="T320" s="76"/>
    </row>
    <row r="321" spans="1:20" x14ac:dyDescent="0.25">
      <c r="A321" s="25">
        <v>42992.166684837961</v>
      </c>
      <c r="B321" s="26">
        <v>210.5</v>
      </c>
      <c r="C321" s="27">
        <v>3709.01</v>
      </c>
      <c r="D321" s="26">
        <v>104.31200000000001</v>
      </c>
      <c r="E321" s="27">
        <v>1837.9770000000001</v>
      </c>
      <c r="F321" s="28">
        <f t="shared" si="35"/>
        <v>106.18799999999999</v>
      </c>
      <c r="G321" s="28">
        <f t="shared" si="35"/>
        <v>1871.0330000000001</v>
      </c>
      <c r="H321" s="29">
        <v>4.6499999999999773</v>
      </c>
      <c r="I321" s="30">
        <f t="shared" si="30"/>
        <v>101.53800000000001</v>
      </c>
      <c r="J321" s="31">
        <f t="shared" si="29"/>
        <v>17.620004143594382</v>
      </c>
      <c r="K321" s="78"/>
      <c r="L321" s="75"/>
      <c r="M321" s="31">
        <f t="shared" si="34"/>
        <v>38.972318599667545</v>
      </c>
      <c r="N321" s="31">
        <f t="shared" si="34"/>
        <v>24.405934671543584</v>
      </c>
      <c r="O321" s="31">
        <f t="shared" si="34"/>
        <v>22.262402248108941</v>
      </c>
      <c r="P321" s="31">
        <f t="shared" si="34"/>
        <v>24.139837742944863</v>
      </c>
      <c r="Q321" s="31">
        <f t="shared" si="34"/>
        <v>24.639348566913924</v>
      </c>
      <c r="R321" s="75"/>
      <c r="S321" s="73"/>
      <c r="T321" s="76"/>
    </row>
    <row r="322" spans="1:20" x14ac:dyDescent="0.25">
      <c r="A322" s="25">
        <v>42992.208351562498</v>
      </c>
      <c r="B322" s="26">
        <v>66.444000000000003</v>
      </c>
      <c r="C322" s="27">
        <v>1207.3660399999999</v>
      </c>
      <c r="D322" s="26">
        <v>0</v>
      </c>
      <c r="E322" s="27">
        <v>0</v>
      </c>
      <c r="F322" s="28">
        <f t="shared" si="35"/>
        <v>66.444000000000003</v>
      </c>
      <c r="G322" s="28">
        <f t="shared" si="35"/>
        <v>1207.3660399999999</v>
      </c>
      <c r="H322" s="29">
        <v>0</v>
      </c>
      <c r="I322" s="30">
        <f t="shared" si="30"/>
        <v>66.444000000000003</v>
      </c>
      <c r="J322" s="31">
        <f t="shared" si="29"/>
        <v>18.171182349045811</v>
      </c>
      <c r="K322" s="78"/>
      <c r="L322" s="75"/>
      <c r="M322" s="31">
        <f t="shared" si="34"/>
        <v>38.972318599667545</v>
      </c>
      <c r="N322" s="31">
        <f t="shared" si="34"/>
        <v>24.405934671543584</v>
      </c>
      <c r="O322" s="31">
        <f t="shared" si="34"/>
        <v>22.262402248108941</v>
      </c>
      <c r="P322" s="31">
        <f t="shared" si="34"/>
        <v>24.139837742944863</v>
      </c>
      <c r="Q322" s="31">
        <f t="shared" si="34"/>
        <v>24.639348566913924</v>
      </c>
      <c r="R322" s="75"/>
      <c r="S322" s="73"/>
      <c r="T322" s="76"/>
    </row>
    <row r="323" spans="1:20" x14ac:dyDescent="0.25">
      <c r="A323" s="25">
        <v>42992.250018287035</v>
      </c>
      <c r="B323" s="26">
        <v>82.292000000000002</v>
      </c>
      <c r="C323" s="27">
        <v>1750.9906999999998</v>
      </c>
      <c r="D323" s="26">
        <v>0</v>
      </c>
      <c r="E323" s="27">
        <v>0</v>
      </c>
      <c r="F323" s="28">
        <f t="shared" si="35"/>
        <v>82.292000000000002</v>
      </c>
      <c r="G323" s="28">
        <f t="shared" si="35"/>
        <v>1750.9906999999998</v>
      </c>
      <c r="H323" s="29">
        <v>0</v>
      </c>
      <c r="I323" s="30">
        <f t="shared" si="30"/>
        <v>82.292000000000002</v>
      </c>
      <c r="J323" s="31">
        <f t="shared" si="29"/>
        <v>21.277775482428424</v>
      </c>
      <c r="K323" s="78"/>
      <c r="L323" s="75"/>
      <c r="M323" s="31">
        <f t="shared" si="34"/>
        <v>38.972318599667545</v>
      </c>
      <c r="N323" s="31">
        <f t="shared" si="34"/>
        <v>24.405934671543584</v>
      </c>
      <c r="O323" s="31">
        <f t="shared" si="34"/>
        <v>22.262402248108941</v>
      </c>
      <c r="P323" s="31">
        <f t="shared" si="34"/>
        <v>24.139837742944863</v>
      </c>
      <c r="Q323" s="31">
        <f t="shared" si="34"/>
        <v>24.639348566913924</v>
      </c>
      <c r="R323" s="75"/>
      <c r="S323" s="73"/>
      <c r="T323" s="76"/>
    </row>
    <row r="324" spans="1:20" x14ac:dyDescent="0.25">
      <c r="A324" s="25">
        <v>42992.291685011573</v>
      </c>
      <c r="B324" s="26">
        <v>118.05799999999999</v>
      </c>
      <c r="C324" s="27">
        <v>3293.37698</v>
      </c>
      <c r="D324" s="26">
        <v>0</v>
      </c>
      <c r="E324" s="27">
        <v>0</v>
      </c>
      <c r="F324" s="28">
        <f t="shared" si="35"/>
        <v>118.05799999999999</v>
      </c>
      <c r="G324" s="28">
        <f t="shared" si="35"/>
        <v>3293.37698</v>
      </c>
      <c r="H324" s="29">
        <v>18.360000000000127</v>
      </c>
      <c r="I324" s="30">
        <f t="shared" si="30"/>
        <v>99.697999999999865</v>
      </c>
      <c r="J324" s="31">
        <f t="shared" si="29"/>
        <v>27.89626268444324</v>
      </c>
      <c r="K324" s="78"/>
      <c r="L324" s="75"/>
      <c r="M324" s="31">
        <f t="shared" si="34"/>
        <v>38.972318599667545</v>
      </c>
      <c r="N324" s="31">
        <f t="shared" si="34"/>
        <v>24.405934671543584</v>
      </c>
      <c r="O324" s="31">
        <f t="shared" si="34"/>
        <v>22.262402248108941</v>
      </c>
      <c r="P324" s="31">
        <f t="shared" si="34"/>
        <v>24.139837742944863</v>
      </c>
      <c r="Q324" s="31">
        <f t="shared" si="34"/>
        <v>24.639348566913924</v>
      </c>
      <c r="R324" s="75"/>
      <c r="S324" s="73"/>
      <c r="T324" s="76"/>
    </row>
    <row r="325" spans="1:20" x14ac:dyDescent="0.25">
      <c r="A325" s="25">
        <v>42992.33335173611</v>
      </c>
      <c r="B325" s="26">
        <v>101.038</v>
      </c>
      <c r="C325" s="27">
        <v>2736.2900600000003</v>
      </c>
      <c r="D325" s="26">
        <v>0</v>
      </c>
      <c r="E325" s="27">
        <v>0</v>
      </c>
      <c r="F325" s="28">
        <f t="shared" si="35"/>
        <v>101.038</v>
      </c>
      <c r="G325" s="28">
        <f t="shared" si="35"/>
        <v>2736.2900600000003</v>
      </c>
      <c r="H325" s="29">
        <v>40.559999999999945</v>
      </c>
      <c r="I325" s="30">
        <f t="shared" si="30"/>
        <v>60.478000000000051</v>
      </c>
      <c r="J325" s="31">
        <f t="shared" si="29"/>
        <v>27.081791603159211</v>
      </c>
      <c r="K325" s="78"/>
      <c r="L325" s="75"/>
      <c r="M325" s="31">
        <f t="shared" si="34"/>
        <v>38.972318599667545</v>
      </c>
      <c r="N325" s="31">
        <f t="shared" si="34"/>
        <v>24.405934671543584</v>
      </c>
      <c r="O325" s="31">
        <f t="shared" si="34"/>
        <v>22.262402248108941</v>
      </c>
      <c r="P325" s="31">
        <f t="shared" si="34"/>
        <v>24.139837742944863</v>
      </c>
      <c r="Q325" s="31">
        <f t="shared" si="34"/>
        <v>24.639348566913924</v>
      </c>
      <c r="R325" s="75"/>
      <c r="S325" s="73"/>
      <c r="T325" s="76"/>
    </row>
    <row r="326" spans="1:20" x14ac:dyDescent="0.25">
      <c r="A326" s="25">
        <v>42992.375018460647</v>
      </c>
      <c r="B326" s="26">
        <v>88.152000000000001</v>
      </c>
      <c r="C326" s="27">
        <v>2468.8368</v>
      </c>
      <c r="D326" s="26">
        <v>0</v>
      </c>
      <c r="E326" s="27">
        <v>0</v>
      </c>
      <c r="F326" s="28">
        <f t="shared" si="35"/>
        <v>88.152000000000001</v>
      </c>
      <c r="G326" s="28">
        <f t="shared" si="35"/>
        <v>2468.8368</v>
      </c>
      <c r="H326" s="29">
        <v>40.290000000000077</v>
      </c>
      <c r="I326" s="30">
        <f t="shared" si="30"/>
        <v>47.861999999999924</v>
      </c>
      <c r="J326" s="31">
        <f t="shared" si="29"/>
        <v>28.006588619656956</v>
      </c>
      <c r="K326" s="78"/>
      <c r="L326" s="75"/>
      <c r="M326" s="31">
        <f t="shared" si="34"/>
        <v>38.972318599667545</v>
      </c>
      <c r="N326" s="31">
        <f t="shared" si="34"/>
        <v>24.405934671543584</v>
      </c>
      <c r="O326" s="31">
        <f t="shared" si="34"/>
        <v>22.262402248108941</v>
      </c>
      <c r="P326" s="31">
        <f t="shared" si="34"/>
        <v>24.139837742944863</v>
      </c>
      <c r="Q326" s="31">
        <f t="shared" si="34"/>
        <v>24.639348566913924</v>
      </c>
      <c r="R326" s="75"/>
      <c r="S326" s="73"/>
      <c r="T326" s="76"/>
    </row>
    <row r="327" spans="1:20" x14ac:dyDescent="0.25">
      <c r="A327" s="25">
        <v>42992.416685185184</v>
      </c>
      <c r="B327" s="26">
        <v>78.015000000000001</v>
      </c>
      <c r="C327" s="27">
        <v>2353.6639</v>
      </c>
      <c r="D327" s="26">
        <v>0</v>
      </c>
      <c r="E327" s="27">
        <v>0</v>
      </c>
      <c r="F327" s="28">
        <f t="shared" si="35"/>
        <v>78.015000000000001</v>
      </c>
      <c r="G327" s="28">
        <f t="shared" si="35"/>
        <v>2353.6639</v>
      </c>
      <c r="H327" s="29">
        <v>51.07000000000005</v>
      </c>
      <c r="I327" s="30">
        <f t="shared" si="30"/>
        <v>26.944999999999951</v>
      </c>
      <c r="J327" s="31">
        <f t="shared" ref="J327:J390" si="36">IF(F327&gt;0,G327/F327,0)</f>
        <v>30.169376401973981</v>
      </c>
      <c r="K327" s="78"/>
      <c r="L327" s="75"/>
      <c r="M327" s="31">
        <f t="shared" si="34"/>
        <v>38.972318599667545</v>
      </c>
      <c r="N327" s="31">
        <f t="shared" si="34"/>
        <v>24.405934671543584</v>
      </c>
      <c r="O327" s="31">
        <f t="shared" si="34"/>
        <v>22.262402248108941</v>
      </c>
      <c r="P327" s="31">
        <f t="shared" si="34"/>
        <v>24.139837742944863</v>
      </c>
      <c r="Q327" s="31">
        <f t="shared" si="34"/>
        <v>24.639348566913924</v>
      </c>
      <c r="R327" s="75"/>
      <c r="S327" s="73"/>
      <c r="T327" s="76"/>
    </row>
    <row r="328" spans="1:20" x14ac:dyDescent="0.25">
      <c r="A328" s="25">
        <v>42992.458351909721</v>
      </c>
      <c r="B328" s="26">
        <v>70.900000000000006</v>
      </c>
      <c r="C328" s="27">
        <v>2281.5619999999999</v>
      </c>
      <c r="D328" s="26">
        <v>4.9000000000000002E-2</v>
      </c>
      <c r="E328" s="27">
        <v>1.5770000000000002</v>
      </c>
      <c r="F328" s="28">
        <f t="shared" si="35"/>
        <v>70.850999999999999</v>
      </c>
      <c r="G328" s="28">
        <f t="shared" si="35"/>
        <v>2279.9849999999997</v>
      </c>
      <c r="H328" s="29">
        <v>50.580000000000041</v>
      </c>
      <c r="I328" s="30">
        <f t="shared" ref="I328:I391" si="37">F328-H328</f>
        <v>20.270999999999958</v>
      </c>
      <c r="J328" s="31">
        <f t="shared" si="36"/>
        <v>32.179997459457169</v>
      </c>
      <c r="K328" s="78"/>
      <c r="L328" s="75"/>
      <c r="M328" s="31">
        <f t="shared" ref="M328:Q343" si="38">M327</f>
        <v>38.972318599667545</v>
      </c>
      <c r="N328" s="31">
        <f t="shared" si="38"/>
        <v>24.405934671543584</v>
      </c>
      <c r="O328" s="31">
        <f t="shared" si="38"/>
        <v>22.262402248108941</v>
      </c>
      <c r="P328" s="31">
        <f t="shared" si="38"/>
        <v>24.139837742944863</v>
      </c>
      <c r="Q328" s="31">
        <f t="shared" si="38"/>
        <v>24.639348566913924</v>
      </c>
      <c r="R328" s="75"/>
      <c r="S328" s="73"/>
      <c r="T328" s="76"/>
    </row>
    <row r="329" spans="1:20" x14ac:dyDescent="0.25">
      <c r="A329" s="25">
        <v>42992.500018634259</v>
      </c>
      <c r="B329" s="26">
        <v>76.3</v>
      </c>
      <c r="C329" s="27">
        <v>2669.7370000000001</v>
      </c>
      <c r="D329" s="26">
        <v>2.9020000000000001</v>
      </c>
      <c r="E329" s="27">
        <v>101.54100000000001</v>
      </c>
      <c r="F329" s="28">
        <f t="shared" si="35"/>
        <v>73.397999999999996</v>
      </c>
      <c r="G329" s="28">
        <f t="shared" si="35"/>
        <v>2568.1959999999999</v>
      </c>
      <c r="H329" s="29">
        <v>58.630000000000109</v>
      </c>
      <c r="I329" s="30">
        <f t="shared" si="37"/>
        <v>14.767999999999887</v>
      </c>
      <c r="J329" s="31">
        <f t="shared" si="36"/>
        <v>34.989999727513009</v>
      </c>
      <c r="K329" s="78"/>
      <c r="L329" s="75"/>
      <c r="M329" s="31">
        <f t="shared" si="38"/>
        <v>38.972318599667545</v>
      </c>
      <c r="N329" s="31">
        <f t="shared" si="38"/>
        <v>24.405934671543584</v>
      </c>
      <c r="O329" s="31">
        <f t="shared" si="38"/>
        <v>22.262402248108941</v>
      </c>
      <c r="P329" s="31">
        <f t="shared" si="38"/>
        <v>24.139837742944863</v>
      </c>
      <c r="Q329" s="31">
        <f t="shared" si="38"/>
        <v>24.639348566913924</v>
      </c>
      <c r="R329" s="75"/>
      <c r="S329" s="73"/>
      <c r="T329" s="76"/>
    </row>
    <row r="330" spans="1:20" x14ac:dyDescent="0.25">
      <c r="A330" s="25">
        <v>42992.541685358796</v>
      </c>
      <c r="B330" s="26">
        <v>89</v>
      </c>
      <c r="C330" s="27">
        <v>3320.59</v>
      </c>
      <c r="D330" s="26">
        <v>8.5640000000000001</v>
      </c>
      <c r="E330" s="27">
        <v>319.52300000000002</v>
      </c>
      <c r="F330" s="28">
        <f t="shared" si="35"/>
        <v>80.436000000000007</v>
      </c>
      <c r="G330" s="28">
        <f t="shared" si="35"/>
        <v>3001.067</v>
      </c>
      <c r="H330" s="29">
        <v>58.370000000000005</v>
      </c>
      <c r="I330" s="30">
        <f t="shared" si="37"/>
        <v>22.066000000000003</v>
      </c>
      <c r="J330" s="31">
        <f t="shared" si="36"/>
        <v>37.309998010840914</v>
      </c>
      <c r="K330" s="78"/>
      <c r="L330" s="75"/>
      <c r="M330" s="31">
        <f t="shared" si="38"/>
        <v>38.972318599667545</v>
      </c>
      <c r="N330" s="31">
        <f t="shared" si="38"/>
        <v>24.405934671543584</v>
      </c>
      <c r="O330" s="31">
        <f t="shared" si="38"/>
        <v>22.262402248108941</v>
      </c>
      <c r="P330" s="31">
        <f t="shared" si="38"/>
        <v>24.139837742944863</v>
      </c>
      <c r="Q330" s="31">
        <f t="shared" si="38"/>
        <v>24.639348566913924</v>
      </c>
      <c r="R330" s="75"/>
      <c r="S330" s="73"/>
      <c r="T330" s="76"/>
    </row>
    <row r="331" spans="1:20" x14ac:dyDescent="0.25">
      <c r="A331" s="25">
        <v>42992.583352083333</v>
      </c>
      <c r="B331" s="26">
        <v>94.5</v>
      </c>
      <c r="C331" s="27">
        <v>3521.07</v>
      </c>
      <c r="D331" s="26">
        <v>7.4930000000000003</v>
      </c>
      <c r="E331" s="27">
        <v>279.18900000000002</v>
      </c>
      <c r="F331" s="28">
        <f t="shared" si="35"/>
        <v>87.007000000000005</v>
      </c>
      <c r="G331" s="28">
        <f t="shared" si="35"/>
        <v>3241.8810000000003</v>
      </c>
      <c r="H331" s="29">
        <v>74.150000000000091</v>
      </c>
      <c r="I331" s="30">
        <f t="shared" si="37"/>
        <v>12.856999999999914</v>
      </c>
      <c r="J331" s="31">
        <f t="shared" si="36"/>
        <v>37.260002068799061</v>
      </c>
      <c r="K331" s="78"/>
      <c r="L331" s="75"/>
      <c r="M331" s="31">
        <f t="shared" si="38"/>
        <v>38.972318599667545</v>
      </c>
      <c r="N331" s="31">
        <f t="shared" si="38"/>
        <v>24.405934671543584</v>
      </c>
      <c r="O331" s="31">
        <f t="shared" si="38"/>
        <v>22.262402248108941</v>
      </c>
      <c r="P331" s="31">
        <f t="shared" si="38"/>
        <v>24.139837742944863</v>
      </c>
      <c r="Q331" s="31">
        <f t="shared" si="38"/>
        <v>24.639348566913924</v>
      </c>
      <c r="R331" s="75"/>
      <c r="S331" s="73"/>
      <c r="T331" s="76"/>
    </row>
    <row r="332" spans="1:20" x14ac:dyDescent="0.25">
      <c r="A332" s="25">
        <v>42992.62501880787</v>
      </c>
      <c r="B332" s="26">
        <v>98</v>
      </c>
      <c r="C332" s="27">
        <v>3679.9</v>
      </c>
      <c r="D332" s="26">
        <v>14.462000000000002</v>
      </c>
      <c r="E332" s="27">
        <v>543.048</v>
      </c>
      <c r="F332" s="28">
        <f t="shared" si="35"/>
        <v>83.537999999999997</v>
      </c>
      <c r="G332" s="28">
        <f t="shared" si="35"/>
        <v>3136.8519999999999</v>
      </c>
      <c r="H332" s="29">
        <v>70.32000000000005</v>
      </c>
      <c r="I332" s="30">
        <f t="shared" si="37"/>
        <v>13.217999999999947</v>
      </c>
      <c r="J332" s="31">
        <f t="shared" si="36"/>
        <v>37.55000119706002</v>
      </c>
      <c r="K332" s="78"/>
      <c r="L332" s="75"/>
      <c r="M332" s="31">
        <f t="shared" si="38"/>
        <v>38.972318599667545</v>
      </c>
      <c r="N332" s="31">
        <f t="shared" si="38"/>
        <v>24.405934671543584</v>
      </c>
      <c r="O332" s="31">
        <f t="shared" si="38"/>
        <v>22.262402248108941</v>
      </c>
      <c r="P332" s="31">
        <f t="shared" si="38"/>
        <v>24.139837742944863</v>
      </c>
      <c r="Q332" s="31">
        <f t="shared" si="38"/>
        <v>24.639348566913924</v>
      </c>
      <c r="R332" s="75"/>
      <c r="S332" s="73"/>
      <c r="T332" s="76"/>
    </row>
    <row r="333" spans="1:20" x14ac:dyDescent="0.25">
      <c r="A333" s="25">
        <v>42992.666685532407</v>
      </c>
      <c r="B333" s="26">
        <v>102.5</v>
      </c>
      <c r="C333" s="27">
        <v>3903.2</v>
      </c>
      <c r="D333" s="26">
        <v>15.403</v>
      </c>
      <c r="E333" s="27">
        <v>586.54600000000005</v>
      </c>
      <c r="F333" s="28">
        <f t="shared" si="35"/>
        <v>87.096999999999994</v>
      </c>
      <c r="G333" s="28">
        <f t="shared" si="35"/>
        <v>3316.6539999999995</v>
      </c>
      <c r="H333" s="29">
        <v>72.980000000000018</v>
      </c>
      <c r="I333" s="30">
        <f t="shared" si="37"/>
        <v>14.116999999999976</v>
      </c>
      <c r="J333" s="31">
        <f t="shared" si="36"/>
        <v>38.080002755548406</v>
      </c>
      <c r="K333" s="78"/>
      <c r="L333" s="75"/>
      <c r="M333" s="31">
        <f t="shared" si="38"/>
        <v>38.972318599667545</v>
      </c>
      <c r="N333" s="31">
        <f t="shared" si="38"/>
        <v>24.405934671543584</v>
      </c>
      <c r="O333" s="31">
        <f t="shared" si="38"/>
        <v>22.262402248108941</v>
      </c>
      <c r="P333" s="31">
        <f t="shared" si="38"/>
        <v>24.139837742944863</v>
      </c>
      <c r="Q333" s="31">
        <f t="shared" si="38"/>
        <v>24.639348566913924</v>
      </c>
      <c r="R333" s="75"/>
      <c r="S333" s="73"/>
      <c r="T333" s="76"/>
    </row>
    <row r="334" spans="1:20" x14ac:dyDescent="0.25">
      <c r="A334" s="25">
        <v>42992.708352256945</v>
      </c>
      <c r="B334" s="26">
        <v>99.4</v>
      </c>
      <c r="C334" s="27">
        <v>3895.4859999999999</v>
      </c>
      <c r="D334" s="26">
        <v>15.822000000000001</v>
      </c>
      <c r="E334" s="27">
        <v>620.06400000000008</v>
      </c>
      <c r="F334" s="28">
        <f t="shared" si="35"/>
        <v>83.578000000000003</v>
      </c>
      <c r="G334" s="28">
        <f t="shared" si="35"/>
        <v>3275.4219999999996</v>
      </c>
      <c r="H334" s="29">
        <v>69.400000000000091</v>
      </c>
      <c r="I334" s="30">
        <f t="shared" si="37"/>
        <v>14.177999999999912</v>
      </c>
      <c r="J334" s="31">
        <f t="shared" si="36"/>
        <v>39.190002153676801</v>
      </c>
      <c r="K334" s="78"/>
      <c r="L334" s="75"/>
      <c r="M334" s="31">
        <f t="shared" si="38"/>
        <v>38.972318599667545</v>
      </c>
      <c r="N334" s="31">
        <f t="shared" si="38"/>
        <v>24.405934671543584</v>
      </c>
      <c r="O334" s="31">
        <f t="shared" si="38"/>
        <v>22.262402248108941</v>
      </c>
      <c r="P334" s="31">
        <f t="shared" si="38"/>
        <v>24.139837742944863</v>
      </c>
      <c r="Q334" s="31">
        <f t="shared" si="38"/>
        <v>24.639348566913924</v>
      </c>
      <c r="R334" s="75"/>
      <c r="S334" s="73"/>
      <c r="T334" s="76"/>
    </row>
    <row r="335" spans="1:20" x14ac:dyDescent="0.25">
      <c r="A335" s="25">
        <v>42992.750018981482</v>
      </c>
      <c r="B335" s="26">
        <v>105.7</v>
      </c>
      <c r="C335" s="27">
        <v>4095.875</v>
      </c>
      <c r="D335" s="26">
        <v>30.593</v>
      </c>
      <c r="E335" s="27">
        <v>1185.479</v>
      </c>
      <c r="F335" s="28">
        <f t="shared" si="35"/>
        <v>75.106999999999999</v>
      </c>
      <c r="G335" s="28">
        <f t="shared" si="35"/>
        <v>2910.3959999999997</v>
      </c>
      <c r="H335" s="29">
        <v>61.629999999999995</v>
      </c>
      <c r="I335" s="30">
        <f t="shared" si="37"/>
        <v>13.477000000000004</v>
      </c>
      <c r="J335" s="31">
        <f t="shared" si="36"/>
        <v>38.749996671415445</v>
      </c>
      <c r="K335" s="78"/>
      <c r="L335" s="75"/>
      <c r="M335" s="31">
        <f t="shared" si="38"/>
        <v>38.972318599667545</v>
      </c>
      <c r="N335" s="31">
        <f t="shared" si="38"/>
        <v>24.405934671543584</v>
      </c>
      <c r="O335" s="31">
        <f t="shared" si="38"/>
        <v>22.262402248108941</v>
      </c>
      <c r="P335" s="31">
        <f t="shared" si="38"/>
        <v>24.139837742944863</v>
      </c>
      <c r="Q335" s="31">
        <f t="shared" si="38"/>
        <v>24.639348566913924</v>
      </c>
      <c r="R335" s="75"/>
      <c r="S335" s="73"/>
      <c r="T335" s="76"/>
    </row>
    <row r="336" spans="1:20" x14ac:dyDescent="0.25">
      <c r="A336" s="25">
        <v>42992.791685706019</v>
      </c>
      <c r="B336" s="26">
        <v>89.8</v>
      </c>
      <c r="C336" s="27">
        <v>3295.66</v>
      </c>
      <c r="D336" s="26">
        <v>15.113000000000001</v>
      </c>
      <c r="E336" s="27">
        <v>554.64700000000005</v>
      </c>
      <c r="F336" s="28">
        <f t="shared" si="35"/>
        <v>74.686999999999998</v>
      </c>
      <c r="G336" s="28">
        <f t="shared" si="35"/>
        <v>2741.0129999999999</v>
      </c>
      <c r="H336" s="29">
        <v>60.150000000000091</v>
      </c>
      <c r="I336" s="30">
        <f t="shared" si="37"/>
        <v>14.536999999999907</v>
      </c>
      <c r="J336" s="31">
        <f t="shared" si="36"/>
        <v>36.700001338921098</v>
      </c>
      <c r="K336" s="78"/>
      <c r="L336" s="75"/>
      <c r="M336" s="31">
        <f t="shared" si="38"/>
        <v>38.972318599667545</v>
      </c>
      <c r="N336" s="31">
        <f t="shared" si="38"/>
        <v>24.405934671543584</v>
      </c>
      <c r="O336" s="31">
        <f t="shared" si="38"/>
        <v>22.262402248108941</v>
      </c>
      <c r="P336" s="31">
        <f t="shared" si="38"/>
        <v>24.139837742944863</v>
      </c>
      <c r="Q336" s="31">
        <f t="shared" si="38"/>
        <v>24.639348566913924</v>
      </c>
      <c r="R336" s="75"/>
      <c r="S336" s="73"/>
      <c r="T336" s="76"/>
    </row>
    <row r="337" spans="1:20" x14ac:dyDescent="0.25">
      <c r="A337" s="25">
        <v>42992.833352430556</v>
      </c>
      <c r="B337" s="26">
        <v>87.92</v>
      </c>
      <c r="C337" s="27">
        <v>3219.8142199999998</v>
      </c>
      <c r="D337" s="26">
        <v>0</v>
      </c>
      <c r="E337" s="27">
        <v>0</v>
      </c>
      <c r="F337" s="28">
        <f t="shared" si="35"/>
        <v>87.92</v>
      </c>
      <c r="G337" s="28">
        <f t="shared" si="35"/>
        <v>3219.8142199999998</v>
      </c>
      <c r="H337" s="29">
        <v>73.239999999999895</v>
      </c>
      <c r="I337" s="30">
        <f t="shared" si="37"/>
        <v>14.680000000000106</v>
      </c>
      <c r="J337" s="31">
        <f t="shared" si="36"/>
        <v>36.622090764331205</v>
      </c>
      <c r="K337" s="78"/>
      <c r="L337" s="75"/>
      <c r="M337" s="31">
        <f t="shared" si="38"/>
        <v>38.972318599667545</v>
      </c>
      <c r="N337" s="31">
        <f t="shared" si="38"/>
        <v>24.405934671543584</v>
      </c>
      <c r="O337" s="31">
        <f t="shared" si="38"/>
        <v>22.262402248108941</v>
      </c>
      <c r="P337" s="31">
        <f t="shared" si="38"/>
        <v>24.139837742944863</v>
      </c>
      <c r="Q337" s="31">
        <f t="shared" si="38"/>
        <v>24.639348566913924</v>
      </c>
      <c r="R337" s="75"/>
      <c r="S337" s="73"/>
      <c r="T337" s="76"/>
    </row>
    <row r="338" spans="1:20" x14ac:dyDescent="0.25">
      <c r="A338" s="25">
        <v>42992.875019155093</v>
      </c>
      <c r="B338" s="26">
        <v>99.493000000000009</v>
      </c>
      <c r="C338" s="27">
        <v>3677.874613</v>
      </c>
      <c r="D338" s="26">
        <v>0</v>
      </c>
      <c r="E338" s="27">
        <v>0</v>
      </c>
      <c r="F338" s="28">
        <f t="shared" si="35"/>
        <v>99.493000000000009</v>
      </c>
      <c r="G338" s="28">
        <f t="shared" si="35"/>
        <v>3677.874613</v>
      </c>
      <c r="H338" s="29">
        <v>0</v>
      </c>
      <c r="I338" s="30">
        <f t="shared" si="37"/>
        <v>99.493000000000009</v>
      </c>
      <c r="J338" s="31">
        <f t="shared" si="36"/>
        <v>36.966164584443121</v>
      </c>
      <c r="K338" s="78"/>
      <c r="L338" s="75"/>
      <c r="M338" s="31">
        <f t="shared" si="38"/>
        <v>38.972318599667545</v>
      </c>
      <c r="N338" s="31">
        <f t="shared" si="38"/>
        <v>24.405934671543584</v>
      </c>
      <c r="O338" s="31">
        <f t="shared" si="38"/>
        <v>22.262402248108941</v>
      </c>
      <c r="P338" s="31">
        <f t="shared" si="38"/>
        <v>24.139837742944863</v>
      </c>
      <c r="Q338" s="31">
        <f t="shared" si="38"/>
        <v>24.639348566913924</v>
      </c>
      <c r="R338" s="75"/>
      <c r="S338" s="73"/>
      <c r="T338" s="76"/>
    </row>
    <row r="339" spans="1:20" x14ac:dyDescent="0.25">
      <c r="A339" s="25">
        <v>42992.916685879631</v>
      </c>
      <c r="B339" s="26">
        <v>106.803</v>
      </c>
      <c r="C339" s="27">
        <v>3062.8794399999997</v>
      </c>
      <c r="D339" s="26">
        <v>0</v>
      </c>
      <c r="E339" s="27">
        <v>0</v>
      </c>
      <c r="F339" s="28">
        <f t="shared" si="35"/>
        <v>106.803</v>
      </c>
      <c r="G339" s="28">
        <f t="shared" si="35"/>
        <v>3062.8794399999997</v>
      </c>
      <c r="H339" s="29">
        <v>0</v>
      </c>
      <c r="I339" s="30">
        <f t="shared" si="37"/>
        <v>106.803</v>
      </c>
      <c r="J339" s="31">
        <f t="shared" si="36"/>
        <v>28.677840884619343</v>
      </c>
      <c r="K339" s="78"/>
      <c r="L339" s="75"/>
      <c r="M339" s="31">
        <f t="shared" si="38"/>
        <v>38.972318599667545</v>
      </c>
      <c r="N339" s="31">
        <f t="shared" si="38"/>
        <v>24.405934671543584</v>
      </c>
      <c r="O339" s="31">
        <f t="shared" si="38"/>
        <v>22.262402248108941</v>
      </c>
      <c r="P339" s="31">
        <f t="shared" si="38"/>
        <v>24.139837742944863</v>
      </c>
      <c r="Q339" s="31">
        <f t="shared" si="38"/>
        <v>24.639348566913924</v>
      </c>
      <c r="R339" s="75"/>
      <c r="S339" s="73"/>
      <c r="T339" s="76"/>
    </row>
    <row r="340" spans="1:20" x14ac:dyDescent="0.25">
      <c r="A340" s="25">
        <v>42992.958352604168</v>
      </c>
      <c r="B340" s="26">
        <v>114.038</v>
      </c>
      <c r="C340" s="27">
        <v>2650.2297600000002</v>
      </c>
      <c r="D340" s="26">
        <v>0</v>
      </c>
      <c r="E340" s="27">
        <v>0</v>
      </c>
      <c r="F340" s="28">
        <f t="shared" si="35"/>
        <v>114.038</v>
      </c>
      <c r="G340" s="28">
        <f t="shared" si="35"/>
        <v>2650.2297600000002</v>
      </c>
      <c r="H340" s="29">
        <v>0</v>
      </c>
      <c r="I340" s="30">
        <f t="shared" si="37"/>
        <v>114.038</v>
      </c>
      <c r="J340" s="31">
        <f t="shared" si="36"/>
        <v>23.239882846068856</v>
      </c>
      <c r="K340" s="78"/>
      <c r="L340" s="75"/>
      <c r="M340" s="31">
        <f t="shared" si="38"/>
        <v>38.972318599667545</v>
      </c>
      <c r="N340" s="31">
        <f t="shared" si="38"/>
        <v>24.405934671543584</v>
      </c>
      <c r="O340" s="31">
        <f t="shared" si="38"/>
        <v>22.262402248108941</v>
      </c>
      <c r="P340" s="31">
        <f t="shared" si="38"/>
        <v>24.139837742944863</v>
      </c>
      <c r="Q340" s="31">
        <f t="shared" si="38"/>
        <v>24.639348566913924</v>
      </c>
      <c r="R340" s="75"/>
      <c r="S340" s="73"/>
      <c r="T340" s="76"/>
    </row>
    <row r="341" spans="1:20" x14ac:dyDescent="0.25">
      <c r="A341" s="25">
        <v>42993.000019328705</v>
      </c>
      <c r="B341" s="26">
        <v>98.251000000000005</v>
      </c>
      <c r="C341" s="27">
        <v>2115.6149300000002</v>
      </c>
      <c r="D341" s="26">
        <v>0</v>
      </c>
      <c r="E341" s="27">
        <v>0</v>
      </c>
      <c r="F341" s="28">
        <f t="shared" si="35"/>
        <v>98.251000000000005</v>
      </c>
      <c r="G341" s="28">
        <f t="shared" si="35"/>
        <v>2115.6149300000002</v>
      </c>
      <c r="H341" s="29">
        <v>0</v>
      </c>
      <c r="I341" s="30">
        <f t="shared" si="37"/>
        <v>98.251000000000005</v>
      </c>
      <c r="J341" s="31">
        <f t="shared" si="36"/>
        <v>21.532757223845049</v>
      </c>
      <c r="K341" s="78"/>
      <c r="L341" s="75"/>
      <c r="M341" s="31">
        <f t="shared" si="38"/>
        <v>38.972318599667545</v>
      </c>
      <c r="N341" s="31">
        <f t="shared" si="38"/>
        <v>24.405934671543584</v>
      </c>
      <c r="O341" s="31">
        <f t="shared" si="38"/>
        <v>22.262402248108941</v>
      </c>
      <c r="P341" s="31">
        <f t="shared" si="38"/>
        <v>24.139837742944863</v>
      </c>
      <c r="Q341" s="31">
        <f t="shared" si="38"/>
        <v>24.639348566913924</v>
      </c>
      <c r="R341" s="75"/>
      <c r="S341" s="73"/>
      <c r="T341" s="76"/>
    </row>
    <row r="342" spans="1:20" x14ac:dyDescent="0.25">
      <c r="A342" s="25">
        <v>42993.041686053242</v>
      </c>
      <c r="B342" s="26">
        <v>260.8</v>
      </c>
      <c r="C342" s="27">
        <v>5411.6</v>
      </c>
      <c r="D342" s="26">
        <v>127.828</v>
      </c>
      <c r="E342" s="27">
        <v>2652.431</v>
      </c>
      <c r="F342" s="28">
        <f t="shared" si="35"/>
        <v>132.97200000000001</v>
      </c>
      <c r="G342" s="28">
        <f t="shared" si="35"/>
        <v>2759.1690000000003</v>
      </c>
      <c r="H342" s="29">
        <v>0</v>
      </c>
      <c r="I342" s="30">
        <f t="shared" si="37"/>
        <v>132.97200000000001</v>
      </c>
      <c r="J342" s="31">
        <f t="shared" si="36"/>
        <v>20.75</v>
      </c>
      <c r="K342" s="78"/>
      <c r="L342" s="75"/>
      <c r="M342" s="31">
        <f t="shared" si="38"/>
        <v>38.972318599667545</v>
      </c>
      <c r="N342" s="31">
        <f t="shared" si="38"/>
        <v>24.405934671543584</v>
      </c>
      <c r="O342" s="31">
        <f t="shared" si="38"/>
        <v>22.262402248108941</v>
      </c>
      <c r="P342" s="31">
        <f t="shared" si="38"/>
        <v>24.139837742944863</v>
      </c>
      <c r="Q342" s="31">
        <f t="shared" si="38"/>
        <v>24.639348566913924</v>
      </c>
      <c r="R342" s="75"/>
      <c r="S342" s="73"/>
      <c r="T342" s="76"/>
    </row>
    <row r="343" spans="1:20" x14ac:dyDescent="0.25">
      <c r="A343" s="25">
        <v>42993.08335277778</v>
      </c>
      <c r="B343" s="26">
        <v>230.1</v>
      </c>
      <c r="C343" s="27">
        <v>4245.3450000000003</v>
      </c>
      <c r="D343" s="26">
        <v>175.00200000000001</v>
      </c>
      <c r="E343" s="27">
        <v>3228.7870000000003</v>
      </c>
      <c r="F343" s="28">
        <f t="shared" si="35"/>
        <v>55.097999999999985</v>
      </c>
      <c r="G343" s="28">
        <f t="shared" si="35"/>
        <v>1016.558</v>
      </c>
      <c r="H343" s="29">
        <v>0</v>
      </c>
      <c r="I343" s="30">
        <f t="shared" si="37"/>
        <v>55.097999999999985</v>
      </c>
      <c r="J343" s="31">
        <f t="shared" si="36"/>
        <v>18.449998185052095</v>
      </c>
      <c r="K343" s="78"/>
      <c r="L343" s="75"/>
      <c r="M343" s="31">
        <f t="shared" si="38"/>
        <v>38.972318599667545</v>
      </c>
      <c r="N343" s="31">
        <f t="shared" si="38"/>
        <v>24.405934671543584</v>
      </c>
      <c r="O343" s="31">
        <f t="shared" si="38"/>
        <v>22.262402248108941</v>
      </c>
      <c r="P343" s="31">
        <f t="shared" si="38"/>
        <v>24.139837742944863</v>
      </c>
      <c r="Q343" s="31">
        <f t="shared" si="38"/>
        <v>24.639348566913924</v>
      </c>
      <c r="R343" s="75"/>
      <c r="S343" s="73"/>
      <c r="T343" s="76"/>
    </row>
    <row r="344" spans="1:20" x14ac:dyDescent="0.25">
      <c r="A344" s="25">
        <v>42993.125019502317</v>
      </c>
      <c r="B344" s="26">
        <v>219.4</v>
      </c>
      <c r="C344" s="27">
        <v>3679.3380000000002</v>
      </c>
      <c r="D344" s="26">
        <v>217.72300000000001</v>
      </c>
      <c r="E344" s="27">
        <v>3651.2150000000001</v>
      </c>
      <c r="F344" s="28">
        <f t="shared" si="35"/>
        <v>1.6769999999999925</v>
      </c>
      <c r="G344" s="28">
        <f t="shared" si="35"/>
        <v>28.123000000000047</v>
      </c>
      <c r="H344" s="29">
        <v>0</v>
      </c>
      <c r="I344" s="30">
        <f t="shared" si="37"/>
        <v>1.6769999999999925</v>
      </c>
      <c r="J344" s="31">
        <f t="shared" si="36"/>
        <v>16.769827072152758</v>
      </c>
      <c r="K344" s="78"/>
      <c r="L344" s="75"/>
      <c r="M344" s="31">
        <f t="shared" ref="M344:Q359" si="39">M343</f>
        <v>38.972318599667545</v>
      </c>
      <c r="N344" s="31">
        <f t="shared" si="39"/>
        <v>24.405934671543584</v>
      </c>
      <c r="O344" s="31">
        <f t="shared" si="39"/>
        <v>22.262402248108941</v>
      </c>
      <c r="P344" s="31">
        <f t="shared" si="39"/>
        <v>24.139837742944863</v>
      </c>
      <c r="Q344" s="31">
        <f t="shared" si="39"/>
        <v>24.639348566913924</v>
      </c>
      <c r="R344" s="75"/>
      <c r="S344" s="73"/>
      <c r="T344" s="76"/>
    </row>
    <row r="345" spans="1:20" x14ac:dyDescent="0.25">
      <c r="A345" s="25">
        <v>42993.166686226854</v>
      </c>
      <c r="B345" s="26">
        <v>208.1</v>
      </c>
      <c r="C345" s="27">
        <v>3310.8710000000001</v>
      </c>
      <c r="D345" s="26">
        <v>0</v>
      </c>
      <c r="E345" s="27">
        <v>0</v>
      </c>
      <c r="F345" s="28">
        <f t="shared" si="35"/>
        <v>208.1</v>
      </c>
      <c r="G345" s="28">
        <f t="shared" si="35"/>
        <v>3310.8710000000001</v>
      </c>
      <c r="H345" s="29">
        <v>0</v>
      </c>
      <c r="I345" s="30">
        <f t="shared" si="37"/>
        <v>208.1</v>
      </c>
      <c r="J345" s="31">
        <f t="shared" si="36"/>
        <v>15.91</v>
      </c>
      <c r="K345" s="78"/>
      <c r="L345" s="75"/>
      <c r="M345" s="31">
        <f t="shared" si="39"/>
        <v>38.972318599667545</v>
      </c>
      <c r="N345" s="31">
        <f t="shared" si="39"/>
        <v>24.405934671543584</v>
      </c>
      <c r="O345" s="31">
        <f t="shared" si="39"/>
        <v>22.262402248108941</v>
      </c>
      <c r="P345" s="31">
        <f t="shared" si="39"/>
        <v>24.139837742944863</v>
      </c>
      <c r="Q345" s="31">
        <f t="shared" si="39"/>
        <v>24.639348566913924</v>
      </c>
      <c r="R345" s="75"/>
      <c r="S345" s="73"/>
      <c r="T345" s="76"/>
    </row>
    <row r="346" spans="1:20" x14ac:dyDescent="0.25">
      <c r="A346" s="25">
        <v>42993.208352951391</v>
      </c>
      <c r="B346" s="26">
        <v>218</v>
      </c>
      <c r="C346" s="27">
        <v>3579.56</v>
      </c>
      <c r="D346" s="26">
        <v>208.184</v>
      </c>
      <c r="E346" s="27">
        <v>3418.3810000000003</v>
      </c>
      <c r="F346" s="28">
        <f t="shared" si="35"/>
        <v>9.8160000000000025</v>
      </c>
      <c r="G346" s="28">
        <f t="shared" si="35"/>
        <v>161.17899999999963</v>
      </c>
      <c r="H346" s="29">
        <v>0</v>
      </c>
      <c r="I346" s="30">
        <f t="shared" si="37"/>
        <v>9.8160000000000025</v>
      </c>
      <c r="J346" s="31">
        <f t="shared" si="36"/>
        <v>16.420028524857333</v>
      </c>
      <c r="K346" s="78"/>
      <c r="L346" s="75"/>
      <c r="M346" s="31">
        <f t="shared" si="39"/>
        <v>38.972318599667545</v>
      </c>
      <c r="N346" s="31">
        <f t="shared" si="39"/>
        <v>24.405934671543584</v>
      </c>
      <c r="O346" s="31">
        <f t="shared" si="39"/>
        <v>22.262402248108941</v>
      </c>
      <c r="P346" s="31">
        <f t="shared" si="39"/>
        <v>24.139837742944863</v>
      </c>
      <c r="Q346" s="31">
        <f t="shared" si="39"/>
        <v>24.639348566913924</v>
      </c>
      <c r="R346" s="75"/>
      <c r="S346" s="73"/>
      <c r="T346" s="76"/>
    </row>
    <row r="347" spans="1:20" x14ac:dyDescent="0.25">
      <c r="A347" s="25">
        <v>42993.250019675928</v>
      </c>
      <c r="B347" s="26">
        <v>238.9</v>
      </c>
      <c r="C347" s="27">
        <v>4601.2139999999999</v>
      </c>
      <c r="D347" s="26">
        <v>197.19400000000002</v>
      </c>
      <c r="E347" s="27">
        <v>3797.9560000000001</v>
      </c>
      <c r="F347" s="28">
        <f t="shared" si="35"/>
        <v>41.705999999999989</v>
      </c>
      <c r="G347" s="28">
        <f t="shared" si="35"/>
        <v>803.25799999999981</v>
      </c>
      <c r="H347" s="29">
        <v>0</v>
      </c>
      <c r="I347" s="30">
        <f t="shared" si="37"/>
        <v>41.705999999999989</v>
      </c>
      <c r="J347" s="31">
        <f t="shared" si="36"/>
        <v>19.260010550040761</v>
      </c>
      <c r="K347" s="78"/>
      <c r="L347" s="75"/>
      <c r="M347" s="31">
        <f t="shared" si="39"/>
        <v>38.972318599667545</v>
      </c>
      <c r="N347" s="31">
        <f t="shared" si="39"/>
        <v>24.405934671543584</v>
      </c>
      <c r="O347" s="31">
        <f t="shared" si="39"/>
        <v>22.262402248108941</v>
      </c>
      <c r="P347" s="31">
        <f t="shared" si="39"/>
        <v>24.139837742944863</v>
      </c>
      <c r="Q347" s="31">
        <f t="shared" si="39"/>
        <v>24.639348566913924</v>
      </c>
      <c r="R347" s="75"/>
      <c r="S347" s="73"/>
      <c r="T347" s="76"/>
    </row>
    <row r="348" spans="1:20" x14ac:dyDescent="0.25">
      <c r="A348" s="25">
        <v>42993.291686400466</v>
      </c>
      <c r="B348" s="26">
        <v>152.30000000000001</v>
      </c>
      <c r="C348" s="27">
        <v>3507.4690000000001</v>
      </c>
      <c r="D348" s="26">
        <v>66.524000000000001</v>
      </c>
      <c r="E348" s="27">
        <v>1532.048</v>
      </c>
      <c r="F348" s="28">
        <f t="shared" si="35"/>
        <v>85.77600000000001</v>
      </c>
      <c r="G348" s="28">
        <f t="shared" si="35"/>
        <v>1975.421</v>
      </c>
      <c r="H348" s="29">
        <v>0</v>
      </c>
      <c r="I348" s="30">
        <f t="shared" si="37"/>
        <v>85.77600000000001</v>
      </c>
      <c r="J348" s="31">
        <f t="shared" si="36"/>
        <v>23.029996735683639</v>
      </c>
      <c r="K348" s="78"/>
      <c r="L348" s="75"/>
      <c r="M348" s="31">
        <f t="shared" si="39"/>
        <v>38.972318599667545</v>
      </c>
      <c r="N348" s="31">
        <f t="shared" si="39"/>
        <v>24.405934671543584</v>
      </c>
      <c r="O348" s="31">
        <f t="shared" si="39"/>
        <v>22.262402248108941</v>
      </c>
      <c r="P348" s="31">
        <f t="shared" si="39"/>
        <v>24.139837742944863</v>
      </c>
      <c r="Q348" s="31">
        <f t="shared" si="39"/>
        <v>24.639348566913924</v>
      </c>
      <c r="R348" s="75"/>
      <c r="S348" s="73"/>
      <c r="T348" s="76"/>
    </row>
    <row r="349" spans="1:20" x14ac:dyDescent="0.25">
      <c r="A349" s="25">
        <v>42993.333353125003</v>
      </c>
      <c r="B349" s="26">
        <v>124.16</v>
      </c>
      <c r="C349" s="27">
        <v>2910.3103999999998</v>
      </c>
      <c r="D349" s="26">
        <v>27.264000000000003</v>
      </c>
      <c r="E349" s="27">
        <v>639.07000000000005</v>
      </c>
      <c r="F349" s="28">
        <f t="shared" si="35"/>
        <v>96.895999999999987</v>
      </c>
      <c r="G349" s="28">
        <f t="shared" si="35"/>
        <v>2271.2403999999997</v>
      </c>
      <c r="H349" s="29">
        <v>0</v>
      </c>
      <c r="I349" s="30">
        <f t="shared" si="37"/>
        <v>96.895999999999987</v>
      </c>
      <c r="J349" s="31">
        <f t="shared" si="36"/>
        <v>23.439981010568033</v>
      </c>
      <c r="K349" s="78"/>
      <c r="L349" s="75"/>
      <c r="M349" s="31">
        <f t="shared" si="39"/>
        <v>38.972318599667545</v>
      </c>
      <c r="N349" s="31">
        <f t="shared" si="39"/>
        <v>24.405934671543584</v>
      </c>
      <c r="O349" s="31">
        <f t="shared" si="39"/>
        <v>22.262402248108941</v>
      </c>
      <c r="P349" s="31">
        <f t="shared" si="39"/>
        <v>24.139837742944863</v>
      </c>
      <c r="Q349" s="31">
        <f t="shared" si="39"/>
        <v>24.639348566913924</v>
      </c>
      <c r="R349" s="75"/>
      <c r="S349" s="73"/>
      <c r="T349" s="76"/>
    </row>
    <row r="350" spans="1:20" x14ac:dyDescent="0.25">
      <c r="A350" s="25">
        <v>42993.37501984954</v>
      </c>
      <c r="B350" s="26">
        <v>139.57</v>
      </c>
      <c r="C350" s="27">
        <v>3365.0327000000002</v>
      </c>
      <c r="D350" s="26">
        <v>78.629000000000005</v>
      </c>
      <c r="E350" s="27">
        <v>1895.7340000000002</v>
      </c>
      <c r="F350" s="28">
        <f t="shared" si="35"/>
        <v>60.940999999999988</v>
      </c>
      <c r="G350" s="28">
        <f t="shared" si="35"/>
        <v>1469.2987000000001</v>
      </c>
      <c r="H350" s="29">
        <v>0</v>
      </c>
      <c r="I350" s="30">
        <f t="shared" si="37"/>
        <v>60.940999999999988</v>
      </c>
      <c r="J350" s="31">
        <f t="shared" si="36"/>
        <v>24.110183620222845</v>
      </c>
      <c r="K350" s="78"/>
      <c r="L350" s="75"/>
      <c r="M350" s="31">
        <f t="shared" si="39"/>
        <v>38.972318599667545</v>
      </c>
      <c r="N350" s="31">
        <f t="shared" si="39"/>
        <v>24.405934671543584</v>
      </c>
      <c r="O350" s="31">
        <f t="shared" si="39"/>
        <v>22.262402248108941</v>
      </c>
      <c r="P350" s="31">
        <f t="shared" si="39"/>
        <v>24.139837742944863</v>
      </c>
      <c r="Q350" s="31">
        <f t="shared" si="39"/>
        <v>24.639348566913924</v>
      </c>
      <c r="R350" s="75"/>
      <c r="S350" s="73"/>
      <c r="T350" s="76"/>
    </row>
    <row r="351" spans="1:20" x14ac:dyDescent="0.25">
      <c r="A351" s="25">
        <v>42993.416686574077</v>
      </c>
      <c r="B351" s="26">
        <v>85.7</v>
      </c>
      <c r="C351" s="27">
        <v>2255.6239999999998</v>
      </c>
      <c r="D351" s="26">
        <v>85.7</v>
      </c>
      <c r="E351" s="27">
        <v>2255.6240000000003</v>
      </c>
      <c r="F351" s="28">
        <f t="shared" si="35"/>
        <v>0</v>
      </c>
      <c r="G351" s="28">
        <f t="shared" si="35"/>
        <v>0</v>
      </c>
      <c r="H351" s="29">
        <v>0</v>
      </c>
      <c r="I351" s="30">
        <f t="shared" si="37"/>
        <v>0</v>
      </c>
      <c r="J351" s="31">
        <f t="shared" si="36"/>
        <v>0</v>
      </c>
      <c r="K351" s="78"/>
      <c r="L351" s="75"/>
      <c r="M351" s="31">
        <f t="shared" si="39"/>
        <v>38.972318599667545</v>
      </c>
      <c r="N351" s="31">
        <f t="shared" si="39"/>
        <v>24.405934671543584</v>
      </c>
      <c r="O351" s="31">
        <f t="shared" si="39"/>
        <v>22.262402248108941</v>
      </c>
      <c r="P351" s="31">
        <f t="shared" si="39"/>
        <v>24.139837742944863</v>
      </c>
      <c r="Q351" s="31">
        <f t="shared" si="39"/>
        <v>24.639348566913924</v>
      </c>
      <c r="R351" s="75"/>
      <c r="S351" s="73"/>
      <c r="T351" s="76"/>
    </row>
    <row r="352" spans="1:20" x14ac:dyDescent="0.25">
      <c r="A352" s="25">
        <v>42993.458353298614</v>
      </c>
      <c r="B352" s="26">
        <v>104.3</v>
      </c>
      <c r="C352" s="27">
        <v>3129</v>
      </c>
      <c r="D352" s="26">
        <v>104.3</v>
      </c>
      <c r="E352" s="27">
        <v>3129</v>
      </c>
      <c r="F352" s="28">
        <f t="shared" si="35"/>
        <v>0</v>
      </c>
      <c r="G352" s="28">
        <f t="shared" si="35"/>
        <v>0</v>
      </c>
      <c r="H352" s="29">
        <v>0</v>
      </c>
      <c r="I352" s="30">
        <f t="shared" si="37"/>
        <v>0</v>
      </c>
      <c r="J352" s="31">
        <f t="shared" si="36"/>
        <v>0</v>
      </c>
      <c r="K352" s="78"/>
      <c r="L352" s="75"/>
      <c r="M352" s="31">
        <f t="shared" si="39"/>
        <v>38.972318599667545</v>
      </c>
      <c r="N352" s="31">
        <f t="shared" si="39"/>
        <v>24.405934671543584</v>
      </c>
      <c r="O352" s="31">
        <f t="shared" si="39"/>
        <v>22.262402248108941</v>
      </c>
      <c r="P352" s="31">
        <f t="shared" si="39"/>
        <v>24.139837742944863</v>
      </c>
      <c r="Q352" s="31">
        <f t="shared" si="39"/>
        <v>24.639348566913924</v>
      </c>
      <c r="R352" s="75"/>
      <c r="S352" s="73"/>
      <c r="T352" s="76"/>
    </row>
    <row r="353" spans="1:20" x14ac:dyDescent="0.25">
      <c r="A353" s="25">
        <v>42993.500020023152</v>
      </c>
      <c r="B353" s="26">
        <v>119.2</v>
      </c>
      <c r="C353" s="27">
        <v>4063.5279999999998</v>
      </c>
      <c r="D353" s="26">
        <v>119.2</v>
      </c>
      <c r="E353" s="27">
        <v>4063.5280000000002</v>
      </c>
      <c r="F353" s="28">
        <f t="shared" si="35"/>
        <v>0</v>
      </c>
      <c r="G353" s="28">
        <f t="shared" si="35"/>
        <v>0</v>
      </c>
      <c r="H353" s="29">
        <v>0</v>
      </c>
      <c r="I353" s="30">
        <f t="shared" si="37"/>
        <v>0</v>
      </c>
      <c r="J353" s="31">
        <f t="shared" si="36"/>
        <v>0</v>
      </c>
      <c r="K353" s="78"/>
      <c r="L353" s="75"/>
      <c r="M353" s="31">
        <f t="shared" si="39"/>
        <v>38.972318599667545</v>
      </c>
      <c r="N353" s="31">
        <f t="shared" si="39"/>
        <v>24.405934671543584</v>
      </c>
      <c r="O353" s="31">
        <f t="shared" si="39"/>
        <v>22.262402248108941</v>
      </c>
      <c r="P353" s="31">
        <f t="shared" si="39"/>
        <v>24.139837742944863</v>
      </c>
      <c r="Q353" s="31">
        <f t="shared" si="39"/>
        <v>24.639348566913924</v>
      </c>
      <c r="R353" s="75"/>
      <c r="S353" s="73"/>
      <c r="T353" s="76"/>
    </row>
    <row r="354" spans="1:20" x14ac:dyDescent="0.25">
      <c r="A354" s="25">
        <v>42993.541686747689</v>
      </c>
      <c r="B354" s="26">
        <v>138.30000000000001</v>
      </c>
      <c r="C354" s="27">
        <v>5089.4399999999996</v>
      </c>
      <c r="D354" s="26">
        <v>138.30000000000001</v>
      </c>
      <c r="E354" s="27">
        <v>5089.4400000000005</v>
      </c>
      <c r="F354" s="28">
        <f t="shared" si="35"/>
        <v>0</v>
      </c>
      <c r="G354" s="28">
        <f t="shared" si="35"/>
        <v>0</v>
      </c>
      <c r="H354" s="29">
        <v>0</v>
      </c>
      <c r="I354" s="30">
        <f t="shared" si="37"/>
        <v>0</v>
      </c>
      <c r="J354" s="31">
        <f t="shared" si="36"/>
        <v>0</v>
      </c>
      <c r="K354" s="78"/>
      <c r="L354" s="75"/>
      <c r="M354" s="31">
        <f t="shared" si="39"/>
        <v>38.972318599667545</v>
      </c>
      <c r="N354" s="31">
        <f t="shared" si="39"/>
        <v>24.405934671543584</v>
      </c>
      <c r="O354" s="31">
        <f t="shared" si="39"/>
        <v>22.262402248108941</v>
      </c>
      <c r="P354" s="31">
        <f t="shared" si="39"/>
        <v>24.139837742944863</v>
      </c>
      <c r="Q354" s="31">
        <f t="shared" si="39"/>
        <v>24.639348566913924</v>
      </c>
      <c r="R354" s="75"/>
      <c r="S354" s="73"/>
      <c r="T354" s="76"/>
    </row>
    <row r="355" spans="1:20" x14ac:dyDescent="0.25">
      <c r="A355" s="25">
        <v>42993.583353472219</v>
      </c>
      <c r="B355" s="26">
        <v>157.75</v>
      </c>
      <c r="C355" s="27">
        <v>6232.7025000000003</v>
      </c>
      <c r="D355" s="26">
        <v>157.75</v>
      </c>
      <c r="E355" s="27">
        <v>6232.7030000000004</v>
      </c>
      <c r="F355" s="28">
        <f t="shared" si="35"/>
        <v>0</v>
      </c>
      <c r="G355" s="28">
        <f t="shared" si="35"/>
        <v>-5.0000000010186341E-4</v>
      </c>
      <c r="H355" s="29">
        <v>0</v>
      </c>
      <c r="I355" s="30">
        <f t="shared" si="37"/>
        <v>0</v>
      </c>
      <c r="J355" s="31">
        <f t="shared" si="36"/>
        <v>0</v>
      </c>
      <c r="K355" s="78"/>
      <c r="L355" s="75"/>
      <c r="M355" s="31">
        <f t="shared" si="39"/>
        <v>38.972318599667545</v>
      </c>
      <c r="N355" s="31">
        <f t="shared" si="39"/>
        <v>24.405934671543584</v>
      </c>
      <c r="O355" s="31">
        <f t="shared" si="39"/>
        <v>22.262402248108941</v>
      </c>
      <c r="P355" s="31">
        <f t="shared" si="39"/>
        <v>24.139837742944863</v>
      </c>
      <c r="Q355" s="31">
        <f t="shared" si="39"/>
        <v>24.639348566913924</v>
      </c>
      <c r="R355" s="75"/>
      <c r="S355" s="73"/>
      <c r="T355" s="76"/>
    </row>
    <row r="356" spans="1:20" x14ac:dyDescent="0.25">
      <c r="A356" s="25">
        <v>42993.625020196756</v>
      </c>
      <c r="B356" s="26">
        <v>165.9</v>
      </c>
      <c r="C356" s="27">
        <v>6705.6779999999999</v>
      </c>
      <c r="D356" s="26">
        <v>165.9</v>
      </c>
      <c r="E356" s="27">
        <v>6705.6779999999999</v>
      </c>
      <c r="F356" s="28">
        <f t="shared" si="35"/>
        <v>0</v>
      </c>
      <c r="G356" s="28">
        <f t="shared" si="35"/>
        <v>0</v>
      </c>
      <c r="H356" s="29">
        <v>0</v>
      </c>
      <c r="I356" s="30">
        <f t="shared" si="37"/>
        <v>0</v>
      </c>
      <c r="J356" s="31">
        <f t="shared" si="36"/>
        <v>0</v>
      </c>
      <c r="K356" s="78"/>
      <c r="L356" s="75"/>
      <c r="M356" s="31">
        <f t="shared" si="39"/>
        <v>38.972318599667545</v>
      </c>
      <c r="N356" s="31">
        <f t="shared" si="39"/>
        <v>24.405934671543584</v>
      </c>
      <c r="O356" s="31">
        <f t="shared" si="39"/>
        <v>22.262402248108941</v>
      </c>
      <c r="P356" s="31">
        <f t="shared" si="39"/>
        <v>24.139837742944863</v>
      </c>
      <c r="Q356" s="31">
        <f t="shared" si="39"/>
        <v>24.639348566913924</v>
      </c>
      <c r="R356" s="75"/>
      <c r="S356" s="73"/>
      <c r="T356" s="76"/>
    </row>
    <row r="357" spans="1:20" x14ac:dyDescent="0.25">
      <c r="A357" s="25">
        <v>42993.666686921293</v>
      </c>
      <c r="B357" s="26">
        <v>174.9</v>
      </c>
      <c r="C357" s="27">
        <v>7153.41</v>
      </c>
      <c r="D357" s="26">
        <v>174.9</v>
      </c>
      <c r="E357" s="27">
        <v>7153.41</v>
      </c>
      <c r="F357" s="28">
        <f t="shared" si="35"/>
        <v>0</v>
      </c>
      <c r="G357" s="28">
        <f t="shared" si="35"/>
        <v>0</v>
      </c>
      <c r="H357" s="29">
        <v>0</v>
      </c>
      <c r="I357" s="30">
        <f t="shared" si="37"/>
        <v>0</v>
      </c>
      <c r="J357" s="31">
        <f t="shared" si="36"/>
        <v>0</v>
      </c>
      <c r="K357" s="78"/>
      <c r="L357" s="75"/>
      <c r="M357" s="31">
        <f t="shared" si="39"/>
        <v>38.972318599667545</v>
      </c>
      <c r="N357" s="31">
        <f t="shared" si="39"/>
        <v>24.405934671543584</v>
      </c>
      <c r="O357" s="31">
        <f t="shared" si="39"/>
        <v>22.262402248108941</v>
      </c>
      <c r="P357" s="31">
        <f t="shared" si="39"/>
        <v>24.139837742944863</v>
      </c>
      <c r="Q357" s="31">
        <f t="shared" si="39"/>
        <v>24.639348566913924</v>
      </c>
      <c r="R357" s="75"/>
      <c r="S357" s="73"/>
      <c r="T357" s="76"/>
    </row>
    <row r="358" spans="1:20" x14ac:dyDescent="0.25">
      <c r="A358" s="25">
        <v>42993.70835364583</v>
      </c>
      <c r="B358" s="26">
        <v>171</v>
      </c>
      <c r="C358" s="27">
        <v>7060.59</v>
      </c>
      <c r="D358" s="26">
        <v>171</v>
      </c>
      <c r="E358" s="27">
        <v>7060.59</v>
      </c>
      <c r="F358" s="28">
        <f t="shared" si="35"/>
        <v>0</v>
      </c>
      <c r="G358" s="28">
        <f t="shared" si="35"/>
        <v>0</v>
      </c>
      <c r="H358" s="29">
        <v>0</v>
      </c>
      <c r="I358" s="30">
        <f t="shared" si="37"/>
        <v>0</v>
      </c>
      <c r="J358" s="31">
        <f t="shared" si="36"/>
        <v>0</v>
      </c>
      <c r="K358" s="78"/>
      <c r="L358" s="75"/>
      <c r="M358" s="31">
        <f t="shared" si="39"/>
        <v>38.972318599667545</v>
      </c>
      <c r="N358" s="31">
        <f t="shared" si="39"/>
        <v>24.405934671543584</v>
      </c>
      <c r="O358" s="31">
        <f t="shared" si="39"/>
        <v>22.262402248108941</v>
      </c>
      <c r="P358" s="31">
        <f t="shared" si="39"/>
        <v>24.139837742944863</v>
      </c>
      <c r="Q358" s="31">
        <f t="shared" si="39"/>
        <v>24.639348566913924</v>
      </c>
      <c r="R358" s="75"/>
      <c r="S358" s="73"/>
      <c r="T358" s="76"/>
    </row>
    <row r="359" spans="1:20" x14ac:dyDescent="0.25">
      <c r="A359" s="25">
        <v>42993.750020370368</v>
      </c>
      <c r="B359" s="26">
        <v>167.15</v>
      </c>
      <c r="C359" s="27">
        <v>6657.5844999999999</v>
      </c>
      <c r="D359" s="26">
        <v>167.15</v>
      </c>
      <c r="E359" s="27">
        <v>6657.585</v>
      </c>
      <c r="F359" s="28">
        <f t="shared" si="35"/>
        <v>0</v>
      </c>
      <c r="G359" s="28">
        <f t="shared" si="35"/>
        <v>-5.0000000010186341E-4</v>
      </c>
      <c r="H359" s="29">
        <v>0</v>
      </c>
      <c r="I359" s="30">
        <f t="shared" si="37"/>
        <v>0</v>
      </c>
      <c r="J359" s="31">
        <f t="shared" si="36"/>
        <v>0</v>
      </c>
      <c r="K359" s="78"/>
      <c r="L359" s="75"/>
      <c r="M359" s="31">
        <f t="shared" si="39"/>
        <v>38.972318599667545</v>
      </c>
      <c r="N359" s="31">
        <f t="shared" si="39"/>
        <v>24.405934671543584</v>
      </c>
      <c r="O359" s="31">
        <f t="shared" si="39"/>
        <v>22.262402248108941</v>
      </c>
      <c r="P359" s="31">
        <f t="shared" si="39"/>
        <v>24.139837742944863</v>
      </c>
      <c r="Q359" s="31">
        <f t="shared" si="39"/>
        <v>24.639348566913924</v>
      </c>
      <c r="R359" s="75"/>
      <c r="S359" s="73"/>
      <c r="T359" s="76"/>
    </row>
    <row r="360" spans="1:20" x14ac:dyDescent="0.25">
      <c r="A360" s="25">
        <v>42993.791687094905</v>
      </c>
      <c r="B360" s="26">
        <v>143.85</v>
      </c>
      <c r="C360" s="27">
        <v>5430.3374999999996</v>
      </c>
      <c r="D360" s="26">
        <v>143.85</v>
      </c>
      <c r="E360" s="27">
        <v>5430.3380000000006</v>
      </c>
      <c r="F360" s="28">
        <f t="shared" si="35"/>
        <v>0</v>
      </c>
      <c r="G360" s="28">
        <f t="shared" si="35"/>
        <v>-5.0000000101135811E-4</v>
      </c>
      <c r="H360" s="29">
        <v>0</v>
      </c>
      <c r="I360" s="30">
        <f t="shared" si="37"/>
        <v>0</v>
      </c>
      <c r="J360" s="31">
        <f t="shared" si="36"/>
        <v>0</v>
      </c>
      <c r="K360" s="78"/>
      <c r="L360" s="75"/>
      <c r="M360" s="31">
        <f t="shared" ref="M360:Q375" si="40">M359</f>
        <v>38.972318599667545</v>
      </c>
      <c r="N360" s="31">
        <f t="shared" si="40"/>
        <v>24.405934671543584</v>
      </c>
      <c r="O360" s="31">
        <f t="shared" si="40"/>
        <v>22.262402248108941</v>
      </c>
      <c r="P360" s="31">
        <f t="shared" si="40"/>
        <v>24.139837742944863</v>
      </c>
      <c r="Q360" s="31">
        <f t="shared" si="40"/>
        <v>24.639348566913924</v>
      </c>
      <c r="R360" s="75"/>
      <c r="S360" s="73"/>
      <c r="T360" s="76"/>
    </row>
    <row r="361" spans="1:20" x14ac:dyDescent="0.25">
      <c r="A361" s="25">
        <v>42993.833353819442</v>
      </c>
      <c r="B361" s="26">
        <v>119.8</v>
      </c>
      <c r="C361" s="27">
        <v>4510.47</v>
      </c>
      <c r="D361" s="26">
        <v>119.8</v>
      </c>
      <c r="E361" s="27">
        <v>4510.47</v>
      </c>
      <c r="F361" s="28">
        <f t="shared" si="35"/>
        <v>0</v>
      </c>
      <c r="G361" s="28">
        <f t="shared" si="35"/>
        <v>0</v>
      </c>
      <c r="H361" s="29">
        <v>0</v>
      </c>
      <c r="I361" s="30">
        <f t="shared" si="37"/>
        <v>0</v>
      </c>
      <c r="J361" s="31">
        <f t="shared" si="36"/>
        <v>0</v>
      </c>
      <c r="K361" s="78"/>
      <c r="L361" s="75"/>
      <c r="M361" s="31">
        <f t="shared" si="40"/>
        <v>38.972318599667545</v>
      </c>
      <c r="N361" s="31">
        <f t="shared" si="40"/>
        <v>24.405934671543584</v>
      </c>
      <c r="O361" s="31">
        <f t="shared" si="40"/>
        <v>22.262402248108941</v>
      </c>
      <c r="P361" s="31">
        <f t="shared" si="40"/>
        <v>24.139837742944863</v>
      </c>
      <c r="Q361" s="31">
        <f t="shared" si="40"/>
        <v>24.639348566913924</v>
      </c>
      <c r="R361" s="75"/>
      <c r="S361" s="73"/>
      <c r="T361" s="76"/>
    </row>
    <row r="362" spans="1:20" x14ac:dyDescent="0.25">
      <c r="A362" s="25">
        <v>42993.875020543979</v>
      </c>
      <c r="B362" s="26">
        <v>131.94999999999999</v>
      </c>
      <c r="C362" s="27">
        <v>4661.7934999999998</v>
      </c>
      <c r="D362" s="26">
        <v>131.94999999999999</v>
      </c>
      <c r="E362" s="27">
        <v>4661.7939999999999</v>
      </c>
      <c r="F362" s="28">
        <f t="shared" si="35"/>
        <v>0</v>
      </c>
      <c r="G362" s="28">
        <f t="shared" si="35"/>
        <v>-5.0000000010186341E-4</v>
      </c>
      <c r="H362" s="29">
        <v>0</v>
      </c>
      <c r="I362" s="30">
        <f t="shared" si="37"/>
        <v>0</v>
      </c>
      <c r="J362" s="31">
        <f t="shared" si="36"/>
        <v>0</v>
      </c>
      <c r="K362" s="78"/>
      <c r="L362" s="75"/>
      <c r="M362" s="31">
        <f t="shared" si="40"/>
        <v>38.972318599667545</v>
      </c>
      <c r="N362" s="31">
        <f t="shared" si="40"/>
        <v>24.405934671543584</v>
      </c>
      <c r="O362" s="31">
        <f t="shared" si="40"/>
        <v>22.262402248108941</v>
      </c>
      <c r="P362" s="31">
        <f t="shared" si="40"/>
        <v>24.139837742944863</v>
      </c>
      <c r="Q362" s="31">
        <f t="shared" si="40"/>
        <v>24.639348566913924</v>
      </c>
      <c r="R362" s="75"/>
      <c r="S362" s="73"/>
      <c r="T362" s="76"/>
    </row>
    <row r="363" spans="1:20" x14ac:dyDescent="0.25">
      <c r="A363" s="25">
        <v>42993.916687268516</v>
      </c>
      <c r="B363" s="26">
        <v>112.6</v>
      </c>
      <c r="C363" s="27">
        <v>2920.8440000000001</v>
      </c>
      <c r="D363" s="26">
        <v>112.6</v>
      </c>
      <c r="E363" s="27">
        <v>2920.8440000000001</v>
      </c>
      <c r="F363" s="28">
        <f t="shared" si="35"/>
        <v>0</v>
      </c>
      <c r="G363" s="28">
        <f t="shared" si="35"/>
        <v>0</v>
      </c>
      <c r="H363" s="29">
        <v>0</v>
      </c>
      <c r="I363" s="30">
        <f t="shared" si="37"/>
        <v>0</v>
      </c>
      <c r="J363" s="31">
        <f t="shared" si="36"/>
        <v>0</v>
      </c>
      <c r="K363" s="78"/>
      <c r="L363" s="75"/>
      <c r="M363" s="31">
        <f t="shared" si="40"/>
        <v>38.972318599667545</v>
      </c>
      <c r="N363" s="31">
        <f t="shared" si="40"/>
        <v>24.405934671543584</v>
      </c>
      <c r="O363" s="31">
        <f t="shared" si="40"/>
        <v>22.262402248108941</v>
      </c>
      <c r="P363" s="31">
        <f t="shared" si="40"/>
        <v>24.139837742944863</v>
      </c>
      <c r="Q363" s="31">
        <f t="shared" si="40"/>
        <v>24.639348566913924</v>
      </c>
      <c r="R363" s="75"/>
      <c r="S363" s="73"/>
      <c r="T363" s="76"/>
    </row>
    <row r="364" spans="1:20" x14ac:dyDescent="0.25">
      <c r="A364" s="25">
        <v>42993.958353993054</v>
      </c>
      <c r="B364" s="26">
        <v>199.8</v>
      </c>
      <c r="C364" s="27">
        <v>4467.5280000000002</v>
      </c>
      <c r="D364" s="26">
        <v>161.203</v>
      </c>
      <c r="E364" s="27">
        <v>3604.4990000000003</v>
      </c>
      <c r="F364" s="28">
        <f t="shared" si="35"/>
        <v>38.597000000000008</v>
      </c>
      <c r="G364" s="28">
        <f t="shared" si="35"/>
        <v>863.029</v>
      </c>
      <c r="H364" s="29">
        <v>0</v>
      </c>
      <c r="I364" s="30">
        <f t="shared" si="37"/>
        <v>38.597000000000008</v>
      </c>
      <c r="J364" s="31">
        <f t="shared" si="36"/>
        <v>22.360002072699945</v>
      </c>
      <c r="K364" s="78"/>
      <c r="L364" s="75"/>
      <c r="M364" s="31">
        <f t="shared" si="40"/>
        <v>38.972318599667545</v>
      </c>
      <c r="N364" s="31">
        <f t="shared" si="40"/>
        <v>24.405934671543584</v>
      </c>
      <c r="O364" s="31">
        <f t="shared" si="40"/>
        <v>22.262402248108941</v>
      </c>
      <c r="P364" s="31">
        <f t="shared" si="40"/>
        <v>24.139837742944863</v>
      </c>
      <c r="Q364" s="31">
        <f t="shared" si="40"/>
        <v>24.639348566913924</v>
      </c>
      <c r="R364" s="75"/>
      <c r="S364" s="73"/>
      <c r="T364" s="76"/>
    </row>
    <row r="365" spans="1:20" x14ac:dyDescent="0.25">
      <c r="A365" s="25">
        <v>42994.000020717591</v>
      </c>
      <c r="B365" s="26">
        <v>267.89999999999998</v>
      </c>
      <c r="C365" s="27">
        <v>5390.1480000000001</v>
      </c>
      <c r="D365" s="26">
        <v>179.608</v>
      </c>
      <c r="E365" s="27">
        <v>3613.7130000000002</v>
      </c>
      <c r="F365" s="28">
        <f t="shared" si="35"/>
        <v>88.291999999999973</v>
      </c>
      <c r="G365" s="28">
        <f t="shared" si="35"/>
        <v>1776.4349999999999</v>
      </c>
      <c r="H365" s="29">
        <v>0</v>
      </c>
      <c r="I365" s="30">
        <f t="shared" si="37"/>
        <v>88.291999999999973</v>
      </c>
      <c r="J365" s="31">
        <f t="shared" si="36"/>
        <v>20.119999546957828</v>
      </c>
      <c r="K365" s="78"/>
      <c r="L365" s="75"/>
      <c r="M365" s="31">
        <f t="shared" si="40"/>
        <v>38.972318599667545</v>
      </c>
      <c r="N365" s="31">
        <f t="shared" si="40"/>
        <v>24.405934671543584</v>
      </c>
      <c r="O365" s="31">
        <f t="shared" si="40"/>
        <v>22.262402248108941</v>
      </c>
      <c r="P365" s="31">
        <f t="shared" si="40"/>
        <v>24.139837742944863</v>
      </c>
      <c r="Q365" s="31">
        <f t="shared" si="40"/>
        <v>24.639348566913924</v>
      </c>
      <c r="R365" s="75"/>
      <c r="S365" s="73"/>
      <c r="T365" s="76"/>
    </row>
    <row r="366" spans="1:20" x14ac:dyDescent="0.25">
      <c r="A366" s="25">
        <v>42994.041687442128</v>
      </c>
      <c r="B366" s="26">
        <v>79.900000000000006</v>
      </c>
      <c r="C366" s="27">
        <v>1648.337</v>
      </c>
      <c r="D366" s="26">
        <v>23.623000000000001</v>
      </c>
      <c r="E366" s="27">
        <v>487.34200000000004</v>
      </c>
      <c r="F366" s="28">
        <f t="shared" si="35"/>
        <v>56.277000000000001</v>
      </c>
      <c r="G366" s="28">
        <f t="shared" si="35"/>
        <v>1160.9949999999999</v>
      </c>
      <c r="H366" s="29">
        <v>0</v>
      </c>
      <c r="I366" s="30">
        <f t="shared" si="37"/>
        <v>56.277000000000001</v>
      </c>
      <c r="J366" s="31">
        <f t="shared" si="36"/>
        <v>20.630008706931783</v>
      </c>
      <c r="K366" s="78"/>
      <c r="L366" s="75"/>
      <c r="M366" s="31">
        <f t="shared" si="40"/>
        <v>38.972318599667545</v>
      </c>
      <c r="N366" s="31">
        <f t="shared" si="40"/>
        <v>24.405934671543584</v>
      </c>
      <c r="O366" s="31">
        <f t="shared" si="40"/>
        <v>22.262402248108941</v>
      </c>
      <c r="P366" s="31">
        <f t="shared" si="40"/>
        <v>24.139837742944863</v>
      </c>
      <c r="Q366" s="31">
        <f t="shared" si="40"/>
        <v>24.639348566913924</v>
      </c>
      <c r="R366" s="75"/>
      <c r="S366" s="73"/>
      <c r="T366" s="76"/>
    </row>
    <row r="367" spans="1:20" x14ac:dyDescent="0.25">
      <c r="A367" s="25">
        <v>42994.083354166665</v>
      </c>
      <c r="B367" s="26">
        <v>44.3</v>
      </c>
      <c r="C367" s="27">
        <v>861.19200000000001</v>
      </c>
      <c r="D367" s="26">
        <v>11.836</v>
      </c>
      <c r="E367" s="27">
        <v>230.09200000000001</v>
      </c>
      <c r="F367" s="28">
        <f t="shared" si="35"/>
        <v>32.463999999999999</v>
      </c>
      <c r="G367" s="28">
        <f t="shared" si="35"/>
        <v>631.1</v>
      </c>
      <c r="H367" s="29">
        <v>0</v>
      </c>
      <c r="I367" s="30">
        <f t="shared" si="37"/>
        <v>32.463999999999999</v>
      </c>
      <c r="J367" s="31">
        <f t="shared" si="36"/>
        <v>19.439995071463777</v>
      </c>
      <c r="K367" s="78"/>
      <c r="L367" s="75"/>
      <c r="M367" s="31">
        <f t="shared" si="40"/>
        <v>38.972318599667545</v>
      </c>
      <c r="N367" s="31">
        <f t="shared" si="40"/>
        <v>24.405934671543584</v>
      </c>
      <c r="O367" s="31">
        <f t="shared" si="40"/>
        <v>22.262402248108941</v>
      </c>
      <c r="P367" s="31">
        <f t="shared" si="40"/>
        <v>24.139837742944863</v>
      </c>
      <c r="Q367" s="31">
        <f t="shared" si="40"/>
        <v>24.639348566913924</v>
      </c>
      <c r="R367" s="75"/>
      <c r="S367" s="73"/>
      <c r="T367" s="76"/>
    </row>
    <row r="368" spans="1:20" x14ac:dyDescent="0.25">
      <c r="A368" s="25">
        <v>42994.125020891202</v>
      </c>
      <c r="B368" s="26">
        <v>31.5</v>
      </c>
      <c r="C368" s="27">
        <v>578.34</v>
      </c>
      <c r="D368" s="26">
        <v>15.217000000000001</v>
      </c>
      <c r="E368" s="27">
        <v>279.38400000000001</v>
      </c>
      <c r="F368" s="28">
        <f t="shared" si="35"/>
        <v>16.283000000000001</v>
      </c>
      <c r="G368" s="28">
        <f t="shared" si="35"/>
        <v>298.95600000000002</v>
      </c>
      <c r="H368" s="29">
        <v>0</v>
      </c>
      <c r="I368" s="30">
        <f t="shared" si="37"/>
        <v>16.283000000000001</v>
      </c>
      <c r="J368" s="31">
        <f t="shared" si="36"/>
        <v>18.360007369649328</v>
      </c>
      <c r="K368" s="78"/>
      <c r="L368" s="75"/>
      <c r="M368" s="31">
        <f t="shared" si="40"/>
        <v>38.972318599667545</v>
      </c>
      <c r="N368" s="31">
        <f t="shared" si="40"/>
        <v>24.405934671543584</v>
      </c>
      <c r="O368" s="31">
        <f t="shared" si="40"/>
        <v>22.262402248108941</v>
      </c>
      <c r="P368" s="31">
        <f t="shared" si="40"/>
        <v>24.139837742944863</v>
      </c>
      <c r="Q368" s="31">
        <f t="shared" si="40"/>
        <v>24.639348566913924</v>
      </c>
      <c r="R368" s="75"/>
      <c r="S368" s="73"/>
      <c r="T368" s="76"/>
    </row>
    <row r="369" spans="1:20" x14ac:dyDescent="0.25">
      <c r="A369" s="25">
        <v>42994.16668761574</v>
      </c>
      <c r="B369" s="26">
        <v>14.7</v>
      </c>
      <c r="C369" s="27">
        <v>252.399</v>
      </c>
      <c r="D369" s="26">
        <v>8.0259999999999998</v>
      </c>
      <c r="E369" s="27">
        <v>137.80600000000001</v>
      </c>
      <c r="F369" s="28">
        <f t="shared" si="35"/>
        <v>6.6739999999999995</v>
      </c>
      <c r="G369" s="28">
        <f t="shared" si="35"/>
        <v>114.59299999999999</v>
      </c>
      <c r="H369" s="29">
        <v>0</v>
      </c>
      <c r="I369" s="30">
        <f t="shared" si="37"/>
        <v>6.6739999999999995</v>
      </c>
      <c r="J369" s="31">
        <f t="shared" si="36"/>
        <v>17.170062930776147</v>
      </c>
      <c r="K369" s="78"/>
      <c r="L369" s="75"/>
      <c r="M369" s="31">
        <f t="shared" si="40"/>
        <v>38.972318599667545</v>
      </c>
      <c r="N369" s="31">
        <f t="shared" si="40"/>
        <v>24.405934671543584</v>
      </c>
      <c r="O369" s="31">
        <f t="shared" si="40"/>
        <v>22.262402248108941</v>
      </c>
      <c r="P369" s="31">
        <f t="shared" si="40"/>
        <v>24.139837742944863</v>
      </c>
      <c r="Q369" s="31">
        <f t="shared" si="40"/>
        <v>24.639348566913924</v>
      </c>
      <c r="R369" s="75"/>
      <c r="S369" s="73"/>
      <c r="T369" s="76"/>
    </row>
    <row r="370" spans="1:20" x14ac:dyDescent="0.25">
      <c r="A370" s="25">
        <v>42994.208354340277</v>
      </c>
      <c r="B370" s="26">
        <v>16.8</v>
      </c>
      <c r="C370" s="27">
        <v>289.464</v>
      </c>
      <c r="D370" s="26">
        <v>6.3780000000000001</v>
      </c>
      <c r="E370" s="27">
        <v>109.893</v>
      </c>
      <c r="F370" s="28">
        <f t="shared" si="35"/>
        <v>10.422000000000001</v>
      </c>
      <c r="G370" s="28">
        <f t="shared" si="35"/>
        <v>179.571</v>
      </c>
      <c r="H370" s="29">
        <v>0</v>
      </c>
      <c r="I370" s="30">
        <f t="shared" si="37"/>
        <v>10.422000000000001</v>
      </c>
      <c r="J370" s="31">
        <f t="shared" si="36"/>
        <v>17.229994242947608</v>
      </c>
      <c r="K370" s="78"/>
      <c r="L370" s="75"/>
      <c r="M370" s="31">
        <f t="shared" si="40"/>
        <v>38.972318599667545</v>
      </c>
      <c r="N370" s="31">
        <f t="shared" si="40"/>
        <v>24.405934671543584</v>
      </c>
      <c r="O370" s="31">
        <f t="shared" si="40"/>
        <v>22.262402248108941</v>
      </c>
      <c r="P370" s="31">
        <f t="shared" si="40"/>
        <v>24.139837742944863</v>
      </c>
      <c r="Q370" s="31">
        <f t="shared" si="40"/>
        <v>24.639348566913924</v>
      </c>
      <c r="R370" s="75"/>
      <c r="S370" s="73"/>
      <c r="T370" s="76"/>
    </row>
    <row r="371" spans="1:20" x14ac:dyDescent="0.25">
      <c r="A371" s="25">
        <v>42994.250021064814</v>
      </c>
      <c r="B371" s="26">
        <v>20.9</v>
      </c>
      <c r="C371" s="27">
        <v>376.61799999999999</v>
      </c>
      <c r="D371" s="26">
        <v>3.5610000000000004</v>
      </c>
      <c r="E371" s="27">
        <v>64.168999999999997</v>
      </c>
      <c r="F371" s="28">
        <f t="shared" si="35"/>
        <v>17.338999999999999</v>
      </c>
      <c r="G371" s="28">
        <f t="shared" si="35"/>
        <v>312.44900000000001</v>
      </c>
      <c r="H371" s="29">
        <v>0</v>
      </c>
      <c r="I371" s="30">
        <f t="shared" si="37"/>
        <v>17.338999999999999</v>
      </c>
      <c r="J371" s="31">
        <f t="shared" si="36"/>
        <v>18.020012688159643</v>
      </c>
      <c r="K371" s="78"/>
      <c r="L371" s="75"/>
      <c r="M371" s="31">
        <f t="shared" si="40"/>
        <v>38.972318599667545</v>
      </c>
      <c r="N371" s="31">
        <f t="shared" si="40"/>
        <v>24.405934671543584</v>
      </c>
      <c r="O371" s="31">
        <f t="shared" si="40"/>
        <v>22.262402248108941</v>
      </c>
      <c r="P371" s="31">
        <f t="shared" si="40"/>
        <v>24.139837742944863</v>
      </c>
      <c r="Q371" s="31">
        <f t="shared" si="40"/>
        <v>24.639348566913924</v>
      </c>
      <c r="R371" s="75"/>
      <c r="S371" s="73"/>
      <c r="T371" s="76"/>
    </row>
    <row r="372" spans="1:20" x14ac:dyDescent="0.25">
      <c r="A372" s="25">
        <v>42994.291687789351</v>
      </c>
      <c r="B372" s="26">
        <v>35.700000000000003</v>
      </c>
      <c r="C372" s="27">
        <v>696.86400000000003</v>
      </c>
      <c r="D372" s="26">
        <v>4.7629999999999999</v>
      </c>
      <c r="E372" s="27">
        <v>92.974000000000004</v>
      </c>
      <c r="F372" s="28">
        <f t="shared" si="35"/>
        <v>30.937000000000005</v>
      </c>
      <c r="G372" s="28">
        <f t="shared" si="35"/>
        <v>603.89</v>
      </c>
      <c r="H372" s="29">
        <v>0</v>
      </c>
      <c r="I372" s="30">
        <f t="shared" si="37"/>
        <v>30.937000000000005</v>
      </c>
      <c r="J372" s="31">
        <f t="shared" si="36"/>
        <v>19.519992242298862</v>
      </c>
      <c r="K372" s="78"/>
      <c r="L372" s="75"/>
      <c r="M372" s="31">
        <f t="shared" si="40"/>
        <v>38.972318599667545</v>
      </c>
      <c r="N372" s="31">
        <f t="shared" si="40"/>
        <v>24.405934671543584</v>
      </c>
      <c r="O372" s="31">
        <f t="shared" si="40"/>
        <v>22.262402248108941</v>
      </c>
      <c r="P372" s="31">
        <f t="shared" si="40"/>
        <v>24.139837742944863</v>
      </c>
      <c r="Q372" s="31">
        <f t="shared" si="40"/>
        <v>24.639348566913924</v>
      </c>
      <c r="R372" s="75"/>
      <c r="S372" s="73"/>
      <c r="T372" s="76"/>
    </row>
    <row r="373" spans="1:20" x14ac:dyDescent="0.25">
      <c r="A373" s="25">
        <v>42994.333354513888</v>
      </c>
      <c r="B373" s="26">
        <v>46.7</v>
      </c>
      <c r="C373" s="27">
        <v>872.35599999999999</v>
      </c>
      <c r="D373" s="26">
        <v>2.7270000000000003</v>
      </c>
      <c r="E373" s="27">
        <v>50.94</v>
      </c>
      <c r="F373" s="28">
        <f t="shared" si="35"/>
        <v>43.972999999999999</v>
      </c>
      <c r="G373" s="28">
        <f t="shared" si="35"/>
        <v>821.41599999999994</v>
      </c>
      <c r="H373" s="29">
        <v>0</v>
      </c>
      <c r="I373" s="30">
        <f t="shared" si="37"/>
        <v>43.972999999999999</v>
      </c>
      <c r="J373" s="31">
        <f t="shared" si="36"/>
        <v>18.680008186841924</v>
      </c>
      <c r="K373" s="78"/>
      <c r="L373" s="75"/>
      <c r="M373" s="31">
        <f t="shared" si="40"/>
        <v>38.972318599667545</v>
      </c>
      <c r="N373" s="31">
        <f t="shared" si="40"/>
        <v>24.405934671543584</v>
      </c>
      <c r="O373" s="31">
        <f t="shared" si="40"/>
        <v>22.262402248108941</v>
      </c>
      <c r="P373" s="31">
        <f t="shared" si="40"/>
        <v>24.139837742944863</v>
      </c>
      <c r="Q373" s="31">
        <f t="shared" si="40"/>
        <v>24.639348566913924</v>
      </c>
      <c r="R373" s="75"/>
      <c r="S373" s="73"/>
      <c r="T373" s="76"/>
    </row>
    <row r="374" spans="1:20" x14ac:dyDescent="0.25">
      <c r="A374" s="25">
        <v>42994.375021238426</v>
      </c>
      <c r="B374" s="26">
        <v>18.181999999999999</v>
      </c>
      <c r="C374" s="27">
        <v>439.09530000000001</v>
      </c>
      <c r="D374" s="26">
        <v>8.1929999999999996</v>
      </c>
      <c r="E374" s="27">
        <v>197.857</v>
      </c>
      <c r="F374" s="28">
        <f t="shared" si="35"/>
        <v>9.988999999999999</v>
      </c>
      <c r="G374" s="28">
        <f t="shared" si="35"/>
        <v>241.23830000000001</v>
      </c>
      <c r="H374" s="29">
        <v>0</v>
      </c>
      <c r="I374" s="30">
        <f t="shared" si="37"/>
        <v>9.988999999999999</v>
      </c>
      <c r="J374" s="31">
        <f t="shared" si="36"/>
        <v>24.150395434978481</v>
      </c>
      <c r="K374" s="78"/>
      <c r="L374" s="75"/>
      <c r="M374" s="31">
        <f t="shared" si="40"/>
        <v>38.972318599667545</v>
      </c>
      <c r="N374" s="31">
        <f t="shared" si="40"/>
        <v>24.405934671543584</v>
      </c>
      <c r="O374" s="31">
        <f t="shared" si="40"/>
        <v>22.262402248108941</v>
      </c>
      <c r="P374" s="31">
        <f t="shared" si="40"/>
        <v>24.139837742944863</v>
      </c>
      <c r="Q374" s="31">
        <f t="shared" si="40"/>
        <v>24.639348566913924</v>
      </c>
      <c r="R374" s="75"/>
      <c r="S374" s="73"/>
      <c r="T374" s="76"/>
    </row>
    <row r="375" spans="1:20" x14ac:dyDescent="0.25">
      <c r="A375" s="25">
        <v>42994.416687962963</v>
      </c>
      <c r="B375" s="26">
        <v>48.896000000000001</v>
      </c>
      <c r="C375" s="27">
        <v>1460.52352</v>
      </c>
      <c r="D375" s="26">
        <v>48.896000000000001</v>
      </c>
      <c r="E375" s="27">
        <v>1460.5240000000001</v>
      </c>
      <c r="F375" s="28">
        <f t="shared" si="35"/>
        <v>0</v>
      </c>
      <c r="G375" s="28">
        <f t="shared" si="35"/>
        <v>-4.8000000015235855E-4</v>
      </c>
      <c r="H375" s="29">
        <v>0</v>
      </c>
      <c r="I375" s="30">
        <f t="shared" si="37"/>
        <v>0</v>
      </c>
      <c r="J375" s="31">
        <f t="shared" si="36"/>
        <v>0</v>
      </c>
      <c r="K375" s="78"/>
      <c r="L375" s="75"/>
      <c r="M375" s="31">
        <f t="shared" si="40"/>
        <v>38.972318599667545</v>
      </c>
      <c r="N375" s="31">
        <f t="shared" si="40"/>
        <v>24.405934671543584</v>
      </c>
      <c r="O375" s="31">
        <f t="shared" si="40"/>
        <v>22.262402248108941</v>
      </c>
      <c r="P375" s="31">
        <f t="shared" si="40"/>
        <v>24.139837742944863</v>
      </c>
      <c r="Q375" s="31">
        <f t="shared" si="40"/>
        <v>24.639348566913924</v>
      </c>
      <c r="R375" s="75"/>
      <c r="S375" s="73"/>
      <c r="T375" s="76"/>
    </row>
    <row r="376" spans="1:20" x14ac:dyDescent="0.25">
      <c r="A376" s="25">
        <v>42994.4583546875</v>
      </c>
      <c r="B376" s="26">
        <v>0</v>
      </c>
      <c r="C376" s="27">
        <v>0</v>
      </c>
      <c r="D376" s="26">
        <v>0</v>
      </c>
      <c r="E376" s="27">
        <v>0</v>
      </c>
      <c r="F376" s="28">
        <f t="shared" si="35"/>
        <v>0</v>
      </c>
      <c r="G376" s="28">
        <f t="shared" si="35"/>
        <v>0</v>
      </c>
      <c r="H376" s="29">
        <v>0</v>
      </c>
      <c r="I376" s="30">
        <f t="shared" si="37"/>
        <v>0</v>
      </c>
      <c r="J376" s="31">
        <f t="shared" si="36"/>
        <v>0</v>
      </c>
      <c r="K376" s="78"/>
      <c r="L376" s="75"/>
      <c r="M376" s="31">
        <f t="shared" ref="M376:Q391" si="41">M375</f>
        <v>38.972318599667545</v>
      </c>
      <c r="N376" s="31">
        <f t="shared" si="41"/>
        <v>24.405934671543584</v>
      </c>
      <c r="O376" s="31">
        <f t="shared" si="41"/>
        <v>22.262402248108941</v>
      </c>
      <c r="P376" s="31">
        <f t="shared" si="41"/>
        <v>24.139837742944863</v>
      </c>
      <c r="Q376" s="31">
        <f t="shared" si="41"/>
        <v>24.639348566913924</v>
      </c>
      <c r="R376" s="75"/>
      <c r="S376" s="73"/>
      <c r="T376" s="76"/>
    </row>
    <row r="377" spans="1:20" x14ac:dyDescent="0.25">
      <c r="A377" s="25">
        <v>42994.500021412037</v>
      </c>
      <c r="B377" s="26">
        <v>0</v>
      </c>
      <c r="C377" s="27">
        <v>0</v>
      </c>
      <c r="D377" s="26">
        <v>0</v>
      </c>
      <c r="E377" s="27">
        <v>0</v>
      </c>
      <c r="F377" s="28">
        <f t="shared" si="35"/>
        <v>0</v>
      </c>
      <c r="G377" s="28">
        <f t="shared" si="35"/>
        <v>0</v>
      </c>
      <c r="H377" s="29">
        <v>0</v>
      </c>
      <c r="I377" s="30">
        <f t="shared" si="37"/>
        <v>0</v>
      </c>
      <c r="J377" s="31">
        <f t="shared" si="36"/>
        <v>0</v>
      </c>
      <c r="K377" s="78"/>
      <c r="L377" s="75"/>
      <c r="M377" s="31">
        <f t="shared" si="41"/>
        <v>38.972318599667545</v>
      </c>
      <c r="N377" s="31">
        <f t="shared" si="41"/>
        <v>24.405934671543584</v>
      </c>
      <c r="O377" s="31">
        <f t="shared" si="41"/>
        <v>22.262402248108941</v>
      </c>
      <c r="P377" s="31">
        <f t="shared" si="41"/>
        <v>24.139837742944863</v>
      </c>
      <c r="Q377" s="31">
        <f t="shared" si="41"/>
        <v>24.639348566913924</v>
      </c>
      <c r="R377" s="75"/>
      <c r="S377" s="73"/>
      <c r="T377" s="76"/>
    </row>
    <row r="378" spans="1:20" x14ac:dyDescent="0.25">
      <c r="A378" s="25">
        <v>42994.541688136575</v>
      </c>
      <c r="B378" s="26">
        <v>0</v>
      </c>
      <c r="C378" s="27">
        <v>0</v>
      </c>
      <c r="D378" s="26">
        <v>0</v>
      </c>
      <c r="E378" s="27">
        <v>0</v>
      </c>
      <c r="F378" s="28">
        <f t="shared" ref="F378:G441" si="42">B378-D378</f>
        <v>0</v>
      </c>
      <c r="G378" s="28">
        <f t="shared" si="42"/>
        <v>0</v>
      </c>
      <c r="H378" s="29">
        <v>0</v>
      </c>
      <c r="I378" s="30">
        <f t="shared" si="37"/>
        <v>0</v>
      </c>
      <c r="J378" s="31">
        <f t="shared" si="36"/>
        <v>0</v>
      </c>
      <c r="K378" s="78"/>
      <c r="L378" s="75"/>
      <c r="M378" s="31">
        <f t="shared" si="41"/>
        <v>38.972318599667545</v>
      </c>
      <c r="N378" s="31">
        <f t="shared" si="41"/>
        <v>24.405934671543584</v>
      </c>
      <c r="O378" s="31">
        <f t="shared" si="41"/>
        <v>22.262402248108941</v>
      </c>
      <c r="P378" s="31">
        <f t="shared" si="41"/>
        <v>24.139837742944863</v>
      </c>
      <c r="Q378" s="31">
        <f t="shared" si="41"/>
        <v>24.639348566913924</v>
      </c>
      <c r="R378" s="75"/>
      <c r="S378" s="73"/>
      <c r="T378" s="76"/>
    </row>
    <row r="379" spans="1:20" x14ac:dyDescent="0.25">
      <c r="A379" s="25">
        <v>42994.583354861112</v>
      </c>
      <c r="B379" s="26">
        <v>0</v>
      </c>
      <c r="C379" s="27">
        <v>0</v>
      </c>
      <c r="D379" s="26">
        <v>0</v>
      </c>
      <c r="E379" s="27">
        <v>0</v>
      </c>
      <c r="F379" s="28">
        <f t="shared" si="42"/>
        <v>0</v>
      </c>
      <c r="G379" s="28">
        <f t="shared" si="42"/>
        <v>0</v>
      </c>
      <c r="H379" s="29">
        <v>0</v>
      </c>
      <c r="I379" s="30">
        <f t="shared" si="37"/>
        <v>0</v>
      </c>
      <c r="J379" s="31">
        <f t="shared" si="36"/>
        <v>0</v>
      </c>
      <c r="K379" s="78"/>
      <c r="L379" s="75"/>
      <c r="M379" s="31">
        <f t="shared" si="41"/>
        <v>38.972318599667545</v>
      </c>
      <c r="N379" s="31">
        <f t="shared" si="41"/>
        <v>24.405934671543584</v>
      </c>
      <c r="O379" s="31">
        <f t="shared" si="41"/>
        <v>22.262402248108941</v>
      </c>
      <c r="P379" s="31">
        <f t="shared" si="41"/>
        <v>24.139837742944863</v>
      </c>
      <c r="Q379" s="31">
        <f t="shared" si="41"/>
        <v>24.639348566913924</v>
      </c>
      <c r="R379" s="75"/>
      <c r="S379" s="73"/>
      <c r="T379" s="76"/>
    </row>
    <row r="380" spans="1:20" s="4" customFormat="1" ht="14.25" customHeight="1" x14ac:dyDescent="0.25">
      <c r="A380" s="25">
        <v>42994.625021585649</v>
      </c>
      <c r="B380" s="34">
        <v>0</v>
      </c>
      <c r="C380" s="35">
        <v>0</v>
      </c>
      <c r="D380" s="34">
        <v>0</v>
      </c>
      <c r="E380" s="35">
        <v>0</v>
      </c>
      <c r="F380" s="30">
        <f t="shared" si="42"/>
        <v>0</v>
      </c>
      <c r="G380" s="30">
        <f t="shared" si="42"/>
        <v>0</v>
      </c>
      <c r="H380" s="29">
        <v>0</v>
      </c>
      <c r="I380" s="30">
        <f t="shared" si="37"/>
        <v>0</v>
      </c>
      <c r="J380" s="32">
        <f t="shared" si="36"/>
        <v>0</v>
      </c>
      <c r="K380" s="78"/>
      <c r="L380" s="75"/>
      <c r="M380" s="31">
        <f t="shared" si="41"/>
        <v>38.972318599667545</v>
      </c>
      <c r="N380" s="31">
        <f t="shared" si="41"/>
        <v>24.405934671543584</v>
      </c>
      <c r="O380" s="31">
        <f t="shared" si="41"/>
        <v>22.262402248108941</v>
      </c>
      <c r="P380" s="31">
        <f t="shared" si="41"/>
        <v>24.139837742944863</v>
      </c>
      <c r="Q380" s="31">
        <f t="shared" si="41"/>
        <v>24.639348566913924</v>
      </c>
      <c r="R380" s="75"/>
      <c r="S380" s="73"/>
      <c r="T380" s="76"/>
    </row>
    <row r="381" spans="1:20" x14ac:dyDescent="0.25">
      <c r="A381" s="25">
        <v>42994.666688310186</v>
      </c>
      <c r="B381" s="26">
        <v>0</v>
      </c>
      <c r="C381" s="27">
        <v>0</v>
      </c>
      <c r="D381" s="26">
        <v>0</v>
      </c>
      <c r="E381" s="27">
        <v>0</v>
      </c>
      <c r="F381" s="28">
        <f t="shared" si="42"/>
        <v>0</v>
      </c>
      <c r="G381" s="28">
        <f t="shared" si="42"/>
        <v>0</v>
      </c>
      <c r="H381" s="29">
        <v>0</v>
      </c>
      <c r="I381" s="30">
        <f t="shared" si="37"/>
        <v>0</v>
      </c>
      <c r="J381" s="31">
        <f t="shared" si="36"/>
        <v>0</v>
      </c>
      <c r="K381" s="78"/>
      <c r="L381" s="75"/>
      <c r="M381" s="31">
        <f t="shared" si="41"/>
        <v>38.972318599667545</v>
      </c>
      <c r="N381" s="31">
        <f t="shared" si="41"/>
        <v>24.405934671543584</v>
      </c>
      <c r="O381" s="31">
        <f t="shared" si="41"/>
        <v>22.262402248108941</v>
      </c>
      <c r="P381" s="31">
        <f t="shared" si="41"/>
        <v>24.139837742944863</v>
      </c>
      <c r="Q381" s="31">
        <f t="shared" si="41"/>
        <v>24.639348566913924</v>
      </c>
      <c r="R381" s="75"/>
      <c r="S381" s="73"/>
      <c r="T381" s="76"/>
    </row>
    <row r="382" spans="1:20" x14ac:dyDescent="0.25">
      <c r="A382" s="25">
        <v>42994.708355034723</v>
      </c>
      <c r="B382" s="26">
        <v>0</v>
      </c>
      <c r="C382" s="27">
        <v>0</v>
      </c>
      <c r="D382" s="26">
        <v>0</v>
      </c>
      <c r="E382" s="27">
        <v>0</v>
      </c>
      <c r="F382" s="28">
        <f t="shared" si="42"/>
        <v>0</v>
      </c>
      <c r="G382" s="28">
        <f t="shared" si="42"/>
        <v>0</v>
      </c>
      <c r="H382" s="29">
        <v>0</v>
      </c>
      <c r="I382" s="30">
        <f t="shared" si="37"/>
        <v>0</v>
      </c>
      <c r="J382" s="31">
        <f t="shared" si="36"/>
        <v>0</v>
      </c>
      <c r="K382" s="78"/>
      <c r="L382" s="75"/>
      <c r="M382" s="31">
        <f t="shared" si="41"/>
        <v>38.972318599667545</v>
      </c>
      <c r="N382" s="31">
        <f t="shared" si="41"/>
        <v>24.405934671543584</v>
      </c>
      <c r="O382" s="31">
        <f t="shared" si="41"/>
        <v>22.262402248108941</v>
      </c>
      <c r="P382" s="31">
        <f t="shared" si="41"/>
        <v>24.139837742944863</v>
      </c>
      <c r="Q382" s="31">
        <f t="shared" si="41"/>
        <v>24.639348566913924</v>
      </c>
      <c r="R382" s="75"/>
      <c r="S382" s="73"/>
      <c r="T382" s="76"/>
    </row>
    <row r="383" spans="1:20" x14ac:dyDescent="0.25">
      <c r="A383" s="25">
        <v>42994.750021759261</v>
      </c>
      <c r="B383" s="26">
        <v>0</v>
      </c>
      <c r="C383" s="27">
        <v>0</v>
      </c>
      <c r="D383" s="26">
        <v>0</v>
      </c>
      <c r="E383" s="27">
        <v>0</v>
      </c>
      <c r="F383" s="28">
        <f t="shared" si="42"/>
        <v>0</v>
      </c>
      <c r="G383" s="28">
        <f t="shared" si="42"/>
        <v>0</v>
      </c>
      <c r="H383" s="29">
        <v>0</v>
      </c>
      <c r="I383" s="30">
        <f t="shared" si="37"/>
        <v>0</v>
      </c>
      <c r="J383" s="31">
        <f t="shared" si="36"/>
        <v>0</v>
      </c>
      <c r="K383" s="78"/>
      <c r="L383" s="75"/>
      <c r="M383" s="31">
        <f t="shared" si="41"/>
        <v>38.972318599667545</v>
      </c>
      <c r="N383" s="31">
        <f t="shared" si="41"/>
        <v>24.405934671543584</v>
      </c>
      <c r="O383" s="31">
        <f t="shared" si="41"/>
        <v>22.262402248108941</v>
      </c>
      <c r="P383" s="31">
        <f t="shared" si="41"/>
        <v>24.139837742944863</v>
      </c>
      <c r="Q383" s="31">
        <f t="shared" si="41"/>
        <v>24.639348566913924</v>
      </c>
      <c r="R383" s="75"/>
      <c r="S383" s="73"/>
      <c r="T383" s="76"/>
    </row>
    <row r="384" spans="1:20" x14ac:dyDescent="0.25">
      <c r="A384" s="25">
        <v>42994.791688483798</v>
      </c>
      <c r="B384" s="26">
        <v>0</v>
      </c>
      <c r="C384" s="27">
        <v>0</v>
      </c>
      <c r="D384" s="26">
        <v>0</v>
      </c>
      <c r="E384" s="27">
        <v>0</v>
      </c>
      <c r="F384" s="28">
        <f t="shared" si="42"/>
        <v>0</v>
      </c>
      <c r="G384" s="28">
        <f t="shared" si="42"/>
        <v>0</v>
      </c>
      <c r="H384" s="29">
        <v>0</v>
      </c>
      <c r="I384" s="30">
        <f t="shared" si="37"/>
        <v>0</v>
      </c>
      <c r="J384" s="31">
        <f t="shared" si="36"/>
        <v>0</v>
      </c>
      <c r="K384" s="78"/>
      <c r="L384" s="75"/>
      <c r="M384" s="31">
        <f t="shared" si="41"/>
        <v>38.972318599667545</v>
      </c>
      <c r="N384" s="31">
        <f t="shared" si="41"/>
        <v>24.405934671543584</v>
      </c>
      <c r="O384" s="31">
        <f t="shared" si="41"/>
        <v>22.262402248108941</v>
      </c>
      <c r="P384" s="31">
        <f t="shared" si="41"/>
        <v>24.139837742944863</v>
      </c>
      <c r="Q384" s="31">
        <f t="shared" si="41"/>
        <v>24.639348566913924</v>
      </c>
      <c r="R384" s="75"/>
      <c r="S384" s="73"/>
      <c r="T384" s="76"/>
    </row>
    <row r="385" spans="1:20" x14ac:dyDescent="0.25">
      <c r="A385" s="25">
        <v>42994.833355208335</v>
      </c>
      <c r="B385" s="26">
        <v>0</v>
      </c>
      <c r="C385" s="27">
        <v>0</v>
      </c>
      <c r="D385" s="26">
        <v>0</v>
      </c>
      <c r="E385" s="27">
        <v>0</v>
      </c>
      <c r="F385" s="28">
        <f t="shared" si="42"/>
        <v>0</v>
      </c>
      <c r="G385" s="28">
        <f t="shared" si="42"/>
        <v>0</v>
      </c>
      <c r="H385" s="29">
        <v>0</v>
      </c>
      <c r="I385" s="30">
        <f t="shared" si="37"/>
        <v>0</v>
      </c>
      <c r="J385" s="31">
        <f t="shared" si="36"/>
        <v>0</v>
      </c>
      <c r="K385" s="78"/>
      <c r="L385" s="75"/>
      <c r="M385" s="31">
        <f t="shared" si="41"/>
        <v>38.972318599667545</v>
      </c>
      <c r="N385" s="31">
        <f t="shared" si="41"/>
        <v>24.405934671543584</v>
      </c>
      <c r="O385" s="31">
        <f t="shared" si="41"/>
        <v>22.262402248108941</v>
      </c>
      <c r="P385" s="31">
        <f t="shared" si="41"/>
        <v>24.139837742944863</v>
      </c>
      <c r="Q385" s="31">
        <f t="shared" si="41"/>
        <v>24.639348566913924</v>
      </c>
      <c r="R385" s="75"/>
      <c r="S385" s="73"/>
      <c r="T385" s="76"/>
    </row>
    <row r="386" spans="1:20" x14ac:dyDescent="0.25">
      <c r="A386" s="25">
        <v>42994.875021932872</v>
      </c>
      <c r="B386" s="26">
        <v>0</v>
      </c>
      <c r="C386" s="27">
        <v>0</v>
      </c>
      <c r="D386" s="26">
        <v>0</v>
      </c>
      <c r="E386" s="27">
        <v>0</v>
      </c>
      <c r="F386" s="28">
        <f t="shared" si="42"/>
        <v>0</v>
      </c>
      <c r="G386" s="28">
        <f t="shared" si="42"/>
        <v>0</v>
      </c>
      <c r="H386" s="29">
        <v>0</v>
      </c>
      <c r="I386" s="30">
        <f t="shared" si="37"/>
        <v>0</v>
      </c>
      <c r="J386" s="31">
        <f t="shared" si="36"/>
        <v>0</v>
      </c>
      <c r="K386" s="78"/>
      <c r="L386" s="75"/>
      <c r="M386" s="31">
        <f t="shared" si="41"/>
        <v>38.972318599667545</v>
      </c>
      <c r="N386" s="31">
        <f t="shared" si="41"/>
        <v>24.405934671543584</v>
      </c>
      <c r="O386" s="31">
        <f t="shared" si="41"/>
        <v>22.262402248108941</v>
      </c>
      <c r="P386" s="31">
        <f t="shared" si="41"/>
        <v>24.139837742944863</v>
      </c>
      <c r="Q386" s="31">
        <f t="shared" si="41"/>
        <v>24.639348566913924</v>
      </c>
      <c r="R386" s="75"/>
      <c r="S386" s="73"/>
      <c r="T386" s="76"/>
    </row>
    <row r="387" spans="1:20" x14ac:dyDescent="0.25">
      <c r="A387" s="25">
        <v>42994.916688657409</v>
      </c>
      <c r="B387" s="26">
        <v>0</v>
      </c>
      <c r="C387" s="27">
        <v>0</v>
      </c>
      <c r="D387" s="26">
        <v>0</v>
      </c>
      <c r="E387" s="27">
        <v>0</v>
      </c>
      <c r="F387" s="28">
        <f t="shared" si="42"/>
        <v>0</v>
      </c>
      <c r="G387" s="28">
        <f t="shared" si="42"/>
        <v>0</v>
      </c>
      <c r="H387" s="29">
        <v>0</v>
      </c>
      <c r="I387" s="30">
        <f t="shared" si="37"/>
        <v>0</v>
      </c>
      <c r="J387" s="31">
        <f t="shared" si="36"/>
        <v>0</v>
      </c>
      <c r="K387" s="78"/>
      <c r="L387" s="75"/>
      <c r="M387" s="31">
        <f t="shared" si="41"/>
        <v>38.972318599667545</v>
      </c>
      <c r="N387" s="31">
        <f t="shared" si="41"/>
        <v>24.405934671543584</v>
      </c>
      <c r="O387" s="31">
        <f t="shared" si="41"/>
        <v>22.262402248108941</v>
      </c>
      <c r="P387" s="31">
        <f t="shared" si="41"/>
        <v>24.139837742944863</v>
      </c>
      <c r="Q387" s="31">
        <f t="shared" si="41"/>
        <v>24.639348566913924</v>
      </c>
      <c r="R387" s="75"/>
      <c r="S387" s="73"/>
      <c r="T387" s="76"/>
    </row>
    <row r="388" spans="1:20" x14ac:dyDescent="0.25">
      <c r="A388" s="25">
        <v>42994.958355381947</v>
      </c>
      <c r="B388" s="26">
        <v>0</v>
      </c>
      <c r="C388" s="27">
        <v>0</v>
      </c>
      <c r="D388" s="26">
        <v>0</v>
      </c>
      <c r="E388" s="27">
        <v>0</v>
      </c>
      <c r="F388" s="28">
        <f t="shared" si="42"/>
        <v>0</v>
      </c>
      <c r="G388" s="28">
        <f t="shared" si="42"/>
        <v>0</v>
      </c>
      <c r="H388" s="29">
        <v>0</v>
      </c>
      <c r="I388" s="30">
        <f t="shared" si="37"/>
        <v>0</v>
      </c>
      <c r="J388" s="31">
        <f t="shared" si="36"/>
        <v>0</v>
      </c>
      <c r="K388" s="78"/>
      <c r="L388" s="75"/>
      <c r="M388" s="31">
        <f t="shared" si="41"/>
        <v>38.972318599667545</v>
      </c>
      <c r="N388" s="31">
        <f t="shared" si="41"/>
        <v>24.405934671543584</v>
      </c>
      <c r="O388" s="31">
        <f t="shared" si="41"/>
        <v>22.262402248108941</v>
      </c>
      <c r="P388" s="31">
        <f t="shared" si="41"/>
        <v>24.139837742944863</v>
      </c>
      <c r="Q388" s="31">
        <f t="shared" si="41"/>
        <v>24.639348566913924</v>
      </c>
      <c r="R388" s="75"/>
      <c r="S388" s="73"/>
      <c r="T388" s="76"/>
    </row>
    <row r="389" spans="1:20" x14ac:dyDescent="0.25">
      <c r="A389" s="25">
        <v>42995.000022106484</v>
      </c>
      <c r="B389" s="26">
        <v>36.85</v>
      </c>
      <c r="C389" s="27">
        <v>781.22</v>
      </c>
      <c r="D389" s="26">
        <v>0</v>
      </c>
      <c r="E389" s="27">
        <v>0</v>
      </c>
      <c r="F389" s="28">
        <f t="shared" si="42"/>
        <v>36.85</v>
      </c>
      <c r="G389" s="28">
        <f t="shared" si="42"/>
        <v>781.22</v>
      </c>
      <c r="H389" s="29">
        <v>0</v>
      </c>
      <c r="I389" s="30">
        <f t="shared" si="37"/>
        <v>36.85</v>
      </c>
      <c r="J389" s="31">
        <f t="shared" si="36"/>
        <v>21.2</v>
      </c>
      <c r="K389" s="78"/>
      <c r="L389" s="75"/>
      <c r="M389" s="31">
        <f t="shared" si="41"/>
        <v>38.972318599667545</v>
      </c>
      <c r="N389" s="31">
        <f t="shared" si="41"/>
        <v>24.405934671543584</v>
      </c>
      <c r="O389" s="31">
        <f t="shared" si="41"/>
        <v>22.262402248108941</v>
      </c>
      <c r="P389" s="31">
        <f t="shared" si="41"/>
        <v>24.139837742944863</v>
      </c>
      <c r="Q389" s="31">
        <f t="shared" si="41"/>
        <v>24.639348566913924</v>
      </c>
      <c r="R389" s="75"/>
      <c r="S389" s="73"/>
      <c r="T389" s="76"/>
    </row>
    <row r="390" spans="1:20" x14ac:dyDescent="0.25">
      <c r="A390" s="25">
        <v>42995.041688831021</v>
      </c>
      <c r="B390" s="26">
        <v>38.395000000000003</v>
      </c>
      <c r="C390" s="27">
        <v>825.87644999999998</v>
      </c>
      <c r="D390" s="26">
        <v>0</v>
      </c>
      <c r="E390" s="27">
        <v>0</v>
      </c>
      <c r="F390" s="28">
        <f t="shared" si="42"/>
        <v>38.395000000000003</v>
      </c>
      <c r="G390" s="28">
        <f t="shared" si="42"/>
        <v>825.87644999999998</v>
      </c>
      <c r="H390" s="29">
        <v>0</v>
      </c>
      <c r="I390" s="30">
        <f t="shared" si="37"/>
        <v>38.395000000000003</v>
      </c>
      <c r="J390" s="31">
        <f t="shared" si="36"/>
        <v>21.509999999999998</v>
      </c>
      <c r="K390" s="78"/>
      <c r="L390" s="75"/>
      <c r="M390" s="31">
        <f t="shared" si="41"/>
        <v>38.972318599667545</v>
      </c>
      <c r="N390" s="31">
        <f t="shared" si="41"/>
        <v>24.405934671543584</v>
      </c>
      <c r="O390" s="31">
        <f t="shared" si="41"/>
        <v>22.262402248108941</v>
      </c>
      <c r="P390" s="31">
        <f t="shared" si="41"/>
        <v>24.139837742944863</v>
      </c>
      <c r="Q390" s="31">
        <f t="shared" si="41"/>
        <v>24.639348566913924</v>
      </c>
      <c r="R390" s="75"/>
      <c r="S390" s="73"/>
      <c r="T390" s="76"/>
    </row>
    <row r="391" spans="1:20" x14ac:dyDescent="0.25">
      <c r="A391" s="25">
        <v>42995.083355555558</v>
      </c>
      <c r="B391" s="26">
        <v>48.2</v>
      </c>
      <c r="C391" s="27">
        <v>971.23</v>
      </c>
      <c r="D391" s="26">
        <v>6.5860000000000003</v>
      </c>
      <c r="E391" s="27">
        <v>132.708</v>
      </c>
      <c r="F391" s="28">
        <f t="shared" si="42"/>
        <v>41.614000000000004</v>
      </c>
      <c r="G391" s="28">
        <f t="shared" si="42"/>
        <v>838.52200000000005</v>
      </c>
      <c r="H391" s="29">
        <v>0</v>
      </c>
      <c r="I391" s="30">
        <f t="shared" si="37"/>
        <v>41.614000000000004</v>
      </c>
      <c r="J391" s="31">
        <f t="shared" ref="J391:J454" si="43">IF(F391&gt;0,G391/F391,0)</f>
        <v>20.14999759696256</v>
      </c>
      <c r="K391" s="78"/>
      <c r="L391" s="75"/>
      <c r="M391" s="31">
        <f t="shared" si="41"/>
        <v>38.972318599667545</v>
      </c>
      <c r="N391" s="31">
        <f t="shared" si="41"/>
        <v>24.405934671543584</v>
      </c>
      <c r="O391" s="31">
        <f t="shared" si="41"/>
        <v>22.262402248108941</v>
      </c>
      <c r="P391" s="31">
        <f t="shared" si="41"/>
        <v>24.139837742944863</v>
      </c>
      <c r="Q391" s="31">
        <f t="shared" si="41"/>
        <v>24.639348566913924</v>
      </c>
      <c r="R391" s="75"/>
      <c r="S391" s="73"/>
      <c r="T391" s="76"/>
    </row>
    <row r="392" spans="1:20" x14ac:dyDescent="0.25">
      <c r="A392" s="25">
        <v>42995.125022280095</v>
      </c>
      <c r="B392" s="26">
        <v>35.4</v>
      </c>
      <c r="C392" s="27">
        <v>652.42200000000003</v>
      </c>
      <c r="D392" s="26">
        <v>8.0809999999999995</v>
      </c>
      <c r="E392" s="27">
        <v>148.93300000000002</v>
      </c>
      <c r="F392" s="28">
        <f t="shared" si="42"/>
        <v>27.318999999999999</v>
      </c>
      <c r="G392" s="28">
        <f t="shared" si="42"/>
        <v>503.48900000000003</v>
      </c>
      <c r="H392" s="29">
        <v>0</v>
      </c>
      <c r="I392" s="30">
        <f t="shared" ref="I392:I455" si="44">F392-H392</f>
        <v>27.318999999999999</v>
      </c>
      <c r="J392" s="31">
        <f t="shared" si="43"/>
        <v>18.429993777224645</v>
      </c>
      <c r="K392" s="78"/>
      <c r="L392" s="75"/>
      <c r="M392" s="31">
        <f t="shared" ref="M392:Q407" si="45">M391</f>
        <v>38.972318599667545</v>
      </c>
      <c r="N392" s="31">
        <f t="shared" si="45"/>
        <v>24.405934671543584</v>
      </c>
      <c r="O392" s="31">
        <f t="shared" si="45"/>
        <v>22.262402248108941</v>
      </c>
      <c r="P392" s="31">
        <f t="shared" si="45"/>
        <v>24.139837742944863</v>
      </c>
      <c r="Q392" s="31">
        <f t="shared" si="45"/>
        <v>24.639348566913924</v>
      </c>
      <c r="R392" s="75"/>
      <c r="S392" s="73"/>
      <c r="T392" s="76"/>
    </row>
    <row r="393" spans="1:20" x14ac:dyDescent="0.25">
      <c r="A393" s="25">
        <v>42995.166689004633</v>
      </c>
      <c r="B393" s="26">
        <v>13.6</v>
      </c>
      <c r="C393" s="27">
        <v>232.42400000000001</v>
      </c>
      <c r="D393" s="26">
        <v>0</v>
      </c>
      <c r="E393" s="27">
        <v>0</v>
      </c>
      <c r="F393" s="28">
        <f t="shared" si="42"/>
        <v>13.6</v>
      </c>
      <c r="G393" s="28">
        <f t="shared" si="42"/>
        <v>232.42400000000001</v>
      </c>
      <c r="H393" s="29">
        <v>0</v>
      </c>
      <c r="I393" s="30">
        <f t="shared" si="44"/>
        <v>13.6</v>
      </c>
      <c r="J393" s="31">
        <f t="shared" si="43"/>
        <v>17.09</v>
      </c>
      <c r="K393" s="78"/>
      <c r="L393" s="75"/>
      <c r="M393" s="31">
        <f t="shared" si="45"/>
        <v>38.972318599667545</v>
      </c>
      <c r="N393" s="31">
        <f t="shared" si="45"/>
        <v>24.405934671543584</v>
      </c>
      <c r="O393" s="31">
        <f t="shared" si="45"/>
        <v>22.262402248108941</v>
      </c>
      <c r="P393" s="31">
        <f t="shared" si="45"/>
        <v>24.139837742944863</v>
      </c>
      <c r="Q393" s="31">
        <f t="shared" si="45"/>
        <v>24.639348566913924</v>
      </c>
      <c r="R393" s="75"/>
      <c r="S393" s="73"/>
      <c r="T393" s="76"/>
    </row>
    <row r="394" spans="1:20" x14ac:dyDescent="0.25">
      <c r="A394" s="25">
        <v>42995.20835572917</v>
      </c>
      <c r="B394" s="26">
        <v>26.6</v>
      </c>
      <c r="C394" s="27">
        <v>439.43200000000002</v>
      </c>
      <c r="D394" s="26">
        <v>11.388</v>
      </c>
      <c r="E394" s="27">
        <v>188.13</v>
      </c>
      <c r="F394" s="28">
        <f t="shared" si="42"/>
        <v>15.212000000000002</v>
      </c>
      <c r="G394" s="28">
        <f t="shared" si="42"/>
        <v>251.30200000000002</v>
      </c>
      <c r="H394" s="29">
        <v>0</v>
      </c>
      <c r="I394" s="30">
        <f t="shared" si="44"/>
        <v>15.212000000000002</v>
      </c>
      <c r="J394" s="31">
        <f t="shared" si="43"/>
        <v>16.519984222981858</v>
      </c>
      <c r="K394" s="78"/>
      <c r="L394" s="75"/>
      <c r="M394" s="31">
        <f t="shared" si="45"/>
        <v>38.972318599667545</v>
      </c>
      <c r="N394" s="31">
        <f t="shared" si="45"/>
        <v>24.405934671543584</v>
      </c>
      <c r="O394" s="31">
        <f t="shared" si="45"/>
        <v>22.262402248108941</v>
      </c>
      <c r="P394" s="31">
        <f t="shared" si="45"/>
        <v>24.139837742944863</v>
      </c>
      <c r="Q394" s="31">
        <f t="shared" si="45"/>
        <v>24.639348566913924</v>
      </c>
      <c r="R394" s="75"/>
      <c r="S394" s="73"/>
      <c r="T394" s="76"/>
    </row>
    <row r="395" spans="1:20" x14ac:dyDescent="0.25">
      <c r="A395" s="25">
        <v>42995.250022453707</v>
      </c>
      <c r="B395" s="26">
        <v>19.5</v>
      </c>
      <c r="C395" s="27">
        <v>329.35500000000002</v>
      </c>
      <c r="D395" s="26">
        <v>3.6590000000000003</v>
      </c>
      <c r="E395" s="27">
        <v>61.801000000000002</v>
      </c>
      <c r="F395" s="28">
        <f t="shared" si="42"/>
        <v>15.840999999999999</v>
      </c>
      <c r="G395" s="28">
        <f t="shared" si="42"/>
        <v>267.55400000000003</v>
      </c>
      <c r="H395" s="29">
        <v>0</v>
      </c>
      <c r="I395" s="30">
        <f t="shared" si="44"/>
        <v>15.840999999999999</v>
      </c>
      <c r="J395" s="31">
        <f t="shared" si="43"/>
        <v>16.889969067609371</v>
      </c>
      <c r="K395" s="78"/>
      <c r="L395" s="75"/>
      <c r="M395" s="31">
        <f t="shared" si="45"/>
        <v>38.972318599667545</v>
      </c>
      <c r="N395" s="31">
        <f t="shared" si="45"/>
        <v>24.405934671543584</v>
      </c>
      <c r="O395" s="31">
        <f t="shared" si="45"/>
        <v>22.262402248108941</v>
      </c>
      <c r="P395" s="31">
        <f t="shared" si="45"/>
        <v>24.139837742944863</v>
      </c>
      <c r="Q395" s="31">
        <f t="shared" si="45"/>
        <v>24.639348566913924</v>
      </c>
      <c r="R395" s="75"/>
      <c r="S395" s="73"/>
      <c r="T395" s="76"/>
    </row>
    <row r="396" spans="1:20" x14ac:dyDescent="0.25">
      <c r="A396" s="25">
        <v>42995.291689178244</v>
      </c>
      <c r="B396" s="26">
        <v>24.8</v>
      </c>
      <c r="C396" s="27">
        <v>414.16</v>
      </c>
      <c r="D396" s="26">
        <v>2.7680000000000002</v>
      </c>
      <c r="E396" s="27">
        <v>46.225999999999999</v>
      </c>
      <c r="F396" s="28">
        <f t="shared" si="42"/>
        <v>22.032</v>
      </c>
      <c r="G396" s="28">
        <f t="shared" si="42"/>
        <v>367.93400000000003</v>
      </c>
      <c r="H396" s="29">
        <v>0</v>
      </c>
      <c r="I396" s="30">
        <f t="shared" si="44"/>
        <v>22.032</v>
      </c>
      <c r="J396" s="31">
        <f t="shared" si="43"/>
        <v>16.69998184458969</v>
      </c>
      <c r="K396" s="78"/>
      <c r="L396" s="75"/>
      <c r="M396" s="31">
        <f t="shared" si="45"/>
        <v>38.972318599667545</v>
      </c>
      <c r="N396" s="31">
        <f t="shared" si="45"/>
        <v>24.405934671543584</v>
      </c>
      <c r="O396" s="31">
        <f t="shared" si="45"/>
        <v>22.262402248108941</v>
      </c>
      <c r="P396" s="31">
        <f t="shared" si="45"/>
        <v>24.139837742944863</v>
      </c>
      <c r="Q396" s="31">
        <f t="shared" si="45"/>
        <v>24.639348566913924</v>
      </c>
      <c r="R396" s="75"/>
      <c r="S396" s="73"/>
      <c r="T396" s="76"/>
    </row>
    <row r="397" spans="1:20" x14ac:dyDescent="0.25">
      <c r="A397" s="25">
        <v>42995.333355902774</v>
      </c>
      <c r="B397" s="26">
        <v>34.799999999999997</v>
      </c>
      <c r="C397" s="27">
        <v>602.38800000000003</v>
      </c>
      <c r="D397" s="26">
        <v>7.6890000000000001</v>
      </c>
      <c r="E397" s="27">
        <v>133.09700000000001</v>
      </c>
      <c r="F397" s="28">
        <f t="shared" si="42"/>
        <v>27.110999999999997</v>
      </c>
      <c r="G397" s="28">
        <f t="shared" si="42"/>
        <v>469.29100000000005</v>
      </c>
      <c r="H397" s="29">
        <v>0</v>
      </c>
      <c r="I397" s="30">
        <f t="shared" si="44"/>
        <v>27.110999999999997</v>
      </c>
      <c r="J397" s="31">
        <f t="shared" si="43"/>
        <v>17.309984876987205</v>
      </c>
      <c r="K397" s="78"/>
      <c r="L397" s="75"/>
      <c r="M397" s="31">
        <f t="shared" si="45"/>
        <v>38.972318599667545</v>
      </c>
      <c r="N397" s="31">
        <f t="shared" si="45"/>
        <v>24.405934671543584</v>
      </c>
      <c r="O397" s="31">
        <f t="shared" si="45"/>
        <v>22.262402248108941</v>
      </c>
      <c r="P397" s="31">
        <f t="shared" si="45"/>
        <v>24.139837742944863</v>
      </c>
      <c r="Q397" s="31">
        <f t="shared" si="45"/>
        <v>24.639348566913924</v>
      </c>
      <c r="R397" s="75"/>
      <c r="S397" s="73"/>
      <c r="T397" s="76"/>
    </row>
    <row r="398" spans="1:20" x14ac:dyDescent="0.25">
      <c r="A398" s="25">
        <v>42995.375022627311</v>
      </c>
      <c r="B398" s="26">
        <v>48.994999999999997</v>
      </c>
      <c r="C398" s="27">
        <v>963.24170000000004</v>
      </c>
      <c r="D398" s="26">
        <v>11.223000000000001</v>
      </c>
      <c r="E398" s="27">
        <v>220.64400000000001</v>
      </c>
      <c r="F398" s="28">
        <f t="shared" si="42"/>
        <v>37.771999999999998</v>
      </c>
      <c r="G398" s="28">
        <f t="shared" si="42"/>
        <v>742.59770000000003</v>
      </c>
      <c r="H398" s="29">
        <v>0</v>
      </c>
      <c r="I398" s="30">
        <f t="shared" si="44"/>
        <v>37.771999999999998</v>
      </c>
      <c r="J398" s="31">
        <f t="shared" si="43"/>
        <v>19.660004765434714</v>
      </c>
      <c r="K398" s="78"/>
      <c r="L398" s="75"/>
      <c r="M398" s="31">
        <f t="shared" si="45"/>
        <v>38.972318599667545</v>
      </c>
      <c r="N398" s="31">
        <f t="shared" si="45"/>
        <v>24.405934671543584</v>
      </c>
      <c r="O398" s="31">
        <f t="shared" si="45"/>
        <v>22.262402248108941</v>
      </c>
      <c r="P398" s="31">
        <f t="shared" si="45"/>
        <v>24.139837742944863</v>
      </c>
      <c r="Q398" s="31">
        <f t="shared" si="45"/>
        <v>24.639348566913924</v>
      </c>
      <c r="R398" s="75"/>
      <c r="S398" s="73"/>
      <c r="T398" s="76"/>
    </row>
    <row r="399" spans="1:20" x14ac:dyDescent="0.25">
      <c r="A399" s="25">
        <v>42995.416689351849</v>
      </c>
      <c r="B399" s="26">
        <v>79.94</v>
      </c>
      <c r="C399" s="27">
        <v>1786.6590000000001</v>
      </c>
      <c r="D399" s="26">
        <v>23.905000000000001</v>
      </c>
      <c r="E399" s="27">
        <v>534.27700000000004</v>
      </c>
      <c r="F399" s="28">
        <f t="shared" si="42"/>
        <v>56.034999999999997</v>
      </c>
      <c r="G399" s="28">
        <f t="shared" si="42"/>
        <v>1252.3820000000001</v>
      </c>
      <c r="H399" s="29">
        <v>0</v>
      </c>
      <c r="I399" s="30">
        <f t="shared" si="44"/>
        <v>56.034999999999997</v>
      </c>
      <c r="J399" s="31">
        <f t="shared" si="43"/>
        <v>22.349995538502725</v>
      </c>
      <c r="K399" s="78"/>
      <c r="L399" s="75"/>
      <c r="M399" s="31">
        <f t="shared" si="45"/>
        <v>38.972318599667545</v>
      </c>
      <c r="N399" s="31">
        <f t="shared" si="45"/>
        <v>24.405934671543584</v>
      </c>
      <c r="O399" s="31">
        <f t="shared" si="45"/>
        <v>22.262402248108941</v>
      </c>
      <c r="P399" s="31">
        <f t="shared" si="45"/>
        <v>24.139837742944863</v>
      </c>
      <c r="Q399" s="31">
        <f t="shared" si="45"/>
        <v>24.639348566913924</v>
      </c>
      <c r="R399" s="75"/>
      <c r="S399" s="73"/>
      <c r="T399" s="76"/>
    </row>
    <row r="400" spans="1:20" x14ac:dyDescent="0.25">
      <c r="A400" s="25">
        <v>42995.458356076386</v>
      </c>
      <c r="B400" s="26">
        <v>72.491</v>
      </c>
      <c r="C400" s="27">
        <v>1800.67644</v>
      </c>
      <c r="D400" s="26">
        <v>72.491</v>
      </c>
      <c r="E400" s="27">
        <v>1800.6760000000002</v>
      </c>
      <c r="F400" s="28">
        <f t="shared" si="42"/>
        <v>0</v>
      </c>
      <c r="G400" s="28">
        <f t="shared" si="42"/>
        <v>4.3999999979860149E-4</v>
      </c>
      <c r="H400" s="29">
        <v>0</v>
      </c>
      <c r="I400" s="30">
        <f t="shared" si="44"/>
        <v>0</v>
      </c>
      <c r="J400" s="31">
        <f t="shared" si="43"/>
        <v>0</v>
      </c>
      <c r="K400" s="78"/>
      <c r="L400" s="75"/>
      <c r="M400" s="31">
        <f t="shared" si="45"/>
        <v>38.972318599667545</v>
      </c>
      <c r="N400" s="31">
        <f t="shared" si="45"/>
        <v>24.405934671543584</v>
      </c>
      <c r="O400" s="31">
        <f t="shared" si="45"/>
        <v>22.262402248108941</v>
      </c>
      <c r="P400" s="31">
        <f t="shared" si="45"/>
        <v>24.139837742944863</v>
      </c>
      <c r="Q400" s="31">
        <f t="shared" si="45"/>
        <v>24.639348566913924</v>
      </c>
      <c r="R400" s="75"/>
      <c r="S400" s="73"/>
      <c r="T400" s="76"/>
    </row>
    <row r="401" spans="1:20" x14ac:dyDescent="0.25">
      <c r="A401" s="25">
        <v>42995.500022800923</v>
      </c>
      <c r="B401" s="26">
        <v>0</v>
      </c>
      <c r="C401" s="27">
        <v>0</v>
      </c>
      <c r="D401" s="26">
        <v>0</v>
      </c>
      <c r="E401" s="27">
        <v>0</v>
      </c>
      <c r="F401" s="28">
        <f t="shared" si="42"/>
        <v>0</v>
      </c>
      <c r="G401" s="28">
        <f t="shared" si="42"/>
        <v>0</v>
      </c>
      <c r="H401" s="29">
        <v>0</v>
      </c>
      <c r="I401" s="30">
        <f t="shared" si="44"/>
        <v>0</v>
      </c>
      <c r="J401" s="31">
        <f t="shared" si="43"/>
        <v>0</v>
      </c>
      <c r="K401" s="78"/>
      <c r="L401" s="75"/>
      <c r="M401" s="31">
        <f t="shared" si="45"/>
        <v>38.972318599667545</v>
      </c>
      <c r="N401" s="31">
        <f t="shared" si="45"/>
        <v>24.405934671543584</v>
      </c>
      <c r="O401" s="31">
        <f t="shared" si="45"/>
        <v>22.262402248108941</v>
      </c>
      <c r="P401" s="31">
        <f t="shared" si="45"/>
        <v>24.139837742944863</v>
      </c>
      <c r="Q401" s="31">
        <f t="shared" si="45"/>
        <v>24.639348566913924</v>
      </c>
      <c r="R401" s="75"/>
      <c r="S401" s="73"/>
      <c r="T401" s="76"/>
    </row>
    <row r="402" spans="1:20" x14ac:dyDescent="0.25">
      <c r="A402" s="25">
        <v>42995.54168952546</v>
      </c>
      <c r="B402" s="26">
        <v>0</v>
      </c>
      <c r="C402" s="27">
        <v>0</v>
      </c>
      <c r="D402" s="26">
        <v>0</v>
      </c>
      <c r="E402" s="27">
        <v>0</v>
      </c>
      <c r="F402" s="28">
        <f t="shared" si="42"/>
        <v>0</v>
      </c>
      <c r="G402" s="28">
        <f t="shared" si="42"/>
        <v>0</v>
      </c>
      <c r="H402" s="29">
        <v>0</v>
      </c>
      <c r="I402" s="30">
        <f t="shared" si="44"/>
        <v>0</v>
      </c>
      <c r="J402" s="31">
        <f t="shared" si="43"/>
        <v>0</v>
      </c>
      <c r="K402" s="78"/>
      <c r="L402" s="75"/>
      <c r="M402" s="31">
        <f t="shared" si="45"/>
        <v>38.972318599667545</v>
      </c>
      <c r="N402" s="31">
        <f t="shared" si="45"/>
        <v>24.405934671543584</v>
      </c>
      <c r="O402" s="31">
        <f t="shared" si="45"/>
        <v>22.262402248108941</v>
      </c>
      <c r="P402" s="31">
        <f t="shared" si="45"/>
        <v>24.139837742944863</v>
      </c>
      <c r="Q402" s="31">
        <f t="shared" si="45"/>
        <v>24.639348566913924</v>
      </c>
      <c r="R402" s="75"/>
      <c r="S402" s="73"/>
      <c r="T402" s="76"/>
    </row>
    <row r="403" spans="1:20" x14ac:dyDescent="0.25">
      <c r="A403" s="25">
        <v>42995.583356249997</v>
      </c>
      <c r="B403" s="26">
        <v>0</v>
      </c>
      <c r="C403" s="27">
        <v>0</v>
      </c>
      <c r="D403" s="26">
        <v>0</v>
      </c>
      <c r="E403" s="27">
        <v>0</v>
      </c>
      <c r="F403" s="28">
        <f t="shared" si="42"/>
        <v>0</v>
      </c>
      <c r="G403" s="28">
        <f t="shared" si="42"/>
        <v>0</v>
      </c>
      <c r="H403" s="29">
        <v>0</v>
      </c>
      <c r="I403" s="30">
        <f t="shared" si="44"/>
        <v>0</v>
      </c>
      <c r="J403" s="31">
        <f t="shared" si="43"/>
        <v>0</v>
      </c>
      <c r="K403" s="78"/>
      <c r="L403" s="75"/>
      <c r="M403" s="31">
        <f t="shared" si="45"/>
        <v>38.972318599667545</v>
      </c>
      <c r="N403" s="31">
        <f t="shared" si="45"/>
        <v>24.405934671543584</v>
      </c>
      <c r="O403" s="31">
        <f t="shared" si="45"/>
        <v>22.262402248108941</v>
      </c>
      <c r="P403" s="31">
        <f t="shared" si="45"/>
        <v>24.139837742944863</v>
      </c>
      <c r="Q403" s="31">
        <f t="shared" si="45"/>
        <v>24.639348566913924</v>
      </c>
      <c r="R403" s="75"/>
      <c r="S403" s="73"/>
      <c r="T403" s="76"/>
    </row>
    <row r="404" spans="1:20" x14ac:dyDescent="0.25">
      <c r="A404" s="25">
        <v>42995.625022974535</v>
      </c>
      <c r="B404" s="26">
        <v>0</v>
      </c>
      <c r="C404" s="27">
        <v>0</v>
      </c>
      <c r="D404" s="26">
        <v>0</v>
      </c>
      <c r="E404" s="27">
        <v>0</v>
      </c>
      <c r="F404" s="28">
        <f t="shared" si="42"/>
        <v>0</v>
      </c>
      <c r="G404" s="28">
        <f t="shared" si="42"/>
        <v>0</v>
      </c>
      <c r="H404" s="29">
        <v>0</v>
      </c>
      <c r="I404" s="30">
        <f t="shared" si="44"/>
        <v>0</v>
      </c>
      <c r="J404" s="31">
        <f t="shared" si="43"/>
        <v>0</v>
      </c>
      <c r="K404" s="78"/>
      <c r="L404" s="75"/>
      <c r="M404" s="31">
        <f t="shared" si="45"/>
        <v>38.972318599667545</v>
      </c>
      <c r="N404" s="31">
        <f t="shared" si="45"/>
        <v>24.405934671543584</v>
      </c>
      <c r="O404" s="31">
        <f t="shared" si="45"/>
        <v>22.262402248108941</v>
      </c>
      <c r="P404" s="31">
        <f t="shared" si="45"/>
        <v>24.139837742944863</v>
      </c>
      <c r="Q404" s="31">
        <f t="shared" si="45"/>
        <v>24.639348566913924</v>
      </c>
      <c r="R404" s="75"/>
      <c r="S404" s="73"/>
      <c r="T404" s="76"/>
    </row>
    <row r="405" spans="1:20" x14ac:dyDescent="0.25">
      <c r="A405" s="25">
        <v>42995.666689699072</v>
      </c>
      <c r="B405" s="26">
        <v>0</v>
      </c>
      <c r="C405" s="27">
        <v>0</v>
      </c>
      <c r="D405" s="26">
        <v>0</v>
      </c>
      <c r="E405" s="27">
        <v>0</v>
      </c>
      <c r="F405" s="28">
        <f t="shared" si="42"/>
        <v>0</v>
      </c>
      <c r="G405" s="28">
        <f t="shared" si="42"/>
        <v>0</v>
      </c>
      <c r="H405" s="29">
        <v>0</v>
      </c>
      <c r="I405" s="30">
        <f t="shared" si="44"/>
        <v>0</v>
      </c>
      <c r="J405" s="31">
        <f t="shared" si="43"/>
        <v>0</v>
      </c>
      <c r="K405" s="78"/>
      <c r="L405" s="75"/>
      <c r="M405" s="31">
        <f t="shared" si="45"/>
        <v>38.972318599667545</v>
      </c>
      <c r="N405" s="31">
        <f t="shared" si="45"/>
        <v>24.405934671543584</v>
      </c>
      <c r="O405" s="31">
        <f t="shared" si="45"/>
        <v>22.262402248108941</v>
      </c>
      <c r="P405" s="31">
        <f t="shared" si="45"/>
        <v>24.139837742944863</v>
      </c>
      <c r="Q405" s="31">
        <f t="shared" si="45"/>
        <v>24.639348566913924</v>
      </c>
      <c r="R405" s="75"/>
      <c r="S405" s="73"/>
      <c r="T405" s="76"/>
    </row>
    <row r="406" spans="1:20" x14ac:dyDescent="0.25">
      <c r="A406" s="25">
        <v>42995.708356423609</v>
      </c>
      <c r="B406" s="26">
        <v>0</v>
      </c>
      <c r="C406" s="27">
        <v>0</v>
      </c>
      <c r="D406" s="26">
        <v>0</v>
      </c>
      <c r="E406" s="27">
        <v>0</v>
      </c>
      <c r="F406" s="28">
        <f t="shared" si="42"/>
        <v>0</v>
      </c>
      <c r="G406" s="28">
        <f t="shared" si="42"/>
        <v>0</v>
      </c>
      <c r="H406" s="29">
        <v>0</v>
      </c>
      <c r="I406" s="30">
        <f t="shared" si="44"/>
        <v>0</v>
      </c>
      <c r="J406" s="31">
        <f t="shared" si="43"/>
        <v>0</v>
      </c>
      <c r="K406" s="78"/>
      <c r="L406" s="75"/>
      <c r="M406" s="31">
        <f t="shared" si="45"/>
        <v>38.972318599667545</v>
      </c>
      <c r="N406" s="31">
        <f t="shared" si="45"/>
        <v>24.405934671543584</v>
      </c>
      <c r="O406" s="31">
        <f t="shared" si="45"/>
        <v>22.262402248108941</v>
      </c>
      <c r="P406" s="31">
        <f t="shared" si="45"/>
        <v>24.139837742944863</v>
      </c>
      <c r="Q406" s="31">
        <f t="shared" si="45"/>
        <v>24.639348566913924</v>
      </c>
      <c r="R406" s="75"/>
      <c r="S406" s="73"/>
      <c r="T406" s="76"/>
    </row>
    <row r="407" spans="1:20" x14ac:dyDescent="0.25">
      <c r="A407" s="25">
        <v>42995.750023148146</v>
      </c>
      <c r="B407" s="26">
        <v>0</v>
      </c>
      <c r="C407" s="27">
        <v>0</v>
      </c>
      <c r="D407" s="26">
        <v>0</v>
      </c>
      <c r="E407" s="27">
        <v>0</v>
      </c>
      <c r="F407" s="28">
        <f t="shared" si="42"/>
        <v>0</v>
      </c>
      <c r="G407" s="28">
        <f t="shared" si="42"/>
        <v>0</v>
      </c>
      <c r="H407" s="29">
        <v>0</v>
      </c>
      <c r="I407" s="30">
        <f t="shared" si="44"/>
        <v>0</v>
      </c>
      <c r="J407" s="31">
        <f t="shared" si="43"/>
        <v>0</v>
      </c>
      <c r="K407" s="78"/>
      <c r="L407" s="75"/>
      <c r="M407" s="31">
        <f t="shared" si="45"/>
        <v>38.972318599667545</v>
      </c>
      <c r="N407" s="31">
        <f t="shared" si="45"/>
        <v>24.405934671543584</v>
      </c>
      <c r="O407" s="31">
        <f t="shared" si="45"/>
        <v>22.262402248108941</v>
      </c>
      <c r="P407" s="31">
        <f t="shared" si="45"/>
        <v>24.139837742944863</v>
      </c>
      <c r="Q407" s="31">
        <f t="shared" si="45"/>
        <v>24.639348566913924</v>
      </c>
      <c r="R407" s="75"/>
      <c r="S407" s="73"/>
      <c r="T407" s="76"/>
    </row>
    <row r="408" spans="1:20" x14ac:dyDescent="0.25">
      <c r="A408" s="25">
        <v>42995.791689872683</v>
      </c>
      <c r="B408" s="26">
        <v>0</v>
      </c>
      <c r="C408" s="27">
        <v>0</v>
      </c>
      <c r="D408" s="26">
        <v>0</v>
      </c>
      <c r="E408" s="27">
        <v>0</v>
      </c>
      <c r="F408" s="28">
        <f t="shared" si="42"/>
        <v>0</v>
      </c>
      <c r="G408" s="28">
        <f t="shared" si="42"/>
        <v>0</v>
      </c>
      <c r="H408" s="29">
        <v>0</v>
      </c>
      <c r="I408" s="30">
        <f t="shared" si="44"/>
        <v>0</v>
      </c>
      <c r="J408" s="31">
        <f t="shared" si="43"/>
        <v>0</v>
      </c>
      <c r="K408" s="78"/>
      <c r="L408" s="75"/>
      <c r="M408" s="31">
        <f t="shared" ref="M408:Q423" si="46">M407</f>
        <v>38.972318599667545</v>
      </c>
      <c r="N408" s="31">
        <f t="shared" si="46"/>
        <v>24.405934671543584</v>
      </c>
      <c r="O408" s="31">
        <f t="shared" si="46"/>
        <v>22.262402248108941</v>
      </c>
      <c r="P408" s="31">
        <f t="shared" si="46"/>
        <v>24.139837742944863</v>
      </c>
      <c r="Q408" s="31">
        <f t="shared" si="46"/>
        <v>24.639348566913924</v>
      </c>
      <c r="R408" s="75"/>
      <c r="S408" s="73"/>
      <c r="T408" s="76"/>
    </row>
    <row r="409" spans="1:20" x14ac:dyDescent="0.25">
      <c r="A409" s="25">
        <v>42995.833356597221</v>
      </c>
      <c r="B409" s="26">
        <v>0</v>
      </c>
      <c r="C409" s="27">
        <v>0</v>
      </c>
      <c r="D409" s="26">
        <v>0</v>
      </c>
      <c r="E409" s="27">
        <v>0</v>
      </c>
      <c r="F409" s="28">
        <f t="shared" si="42"/>
        <v>0</v>
      </c>
      <c r="G409" s="28">
        <f t="shared" si="42"/>
        <v>0</v>
      </c>
      <c r="H409" s="29">
        <v>0</v>
      </c>
      <c r="I409" s="30">
        <f t="shared" si="44"/>
        <v>0</v>
      </c>
      <c r="J409" s="31">
        <f t="shared" si="43"/>
        <v>0</v>
      </c>
      <c r="K409" s="78"/>
      <c r="L409" s="75"/>
      <c r="M409" s="31">
        <f t="shared" si="46"/>
        <v>38.972318599667545</v>
      </c>
      <c r="N409" s="31">
        <f t="shared" si="46"/>
        <v>24.405934671543584</v>
      </c>
      <c r="O409" s="31">
        <f t="shared" si="46"/>
        <v>22.262402248108941</v>
      </c>
      <c r="P409" s="31">
        <f t="shared" si="46"/>
        <v>24.139837742944863</v>
      </c>
      <c r="Q409" s="31">
        <f t="shared" si="46"/>
        <v>24.639348566913924</v>
      </c>
      <c r="R409" s="75"/>
      <c r="S409" s="73"/>
      <c r="T409" s="76"/>
    </row>
    <row r="410" spans="1:20" x14ac:dyDescent="0.25">
      <c r="A410" s="25">
        <v>42995.875023321758</v>
      </c>
      <c r="B410" s="26">
        <v>0</v>
      </c>
      <c r="C410" s="27">
        <v>0</v>
      </c>
      <c r="D410" s="26">
        <v>0</v>
      </c>
      <c r="E410" s="27">
        <v>0</v>
      </c>
      <c r="F410" s="28">
        <f t="shared" si="42"/>
        <v>0</v>
      </c>
      <c r="G410" s="28">
        <f t="shared" si="42"/>
        <v>0</v>
      </c>
      <c r="H410" s="29">
        <v>0</v>
      </c>
      <c r="I410" s="30">
        <f t="shared" si="44"/>
        <v>0</v>
      </c>
      <c r="J410" s="31">
        <f t="shared" si="43"/>
        <v>0</v>
      </c>
      <c r="K410" s="78"/>
      <c r="L410" s="75"/>
      <c r="M410" s="31">
        <f t="shared" si="46"/>
        <v>38.972318599667545</v>
      </c>
      <c r="N410" s="31">
        <f t="shared" si="46"/>
        <v>24.405934671543584</v>
      </c>
      <c r="O410" s="31">
        <f t="shared" si="46"/>
        <v>22.262402248108941</v>
      </c>
      <c r="P410" s="31">
        <f t="shared" si="46"/>
        <v>24.139837742944863</v>
      </c>
      <c r="Q410" s="31">
        <f t="shared" si="46"/>
        <v>24.639348566913924</v>
      </c>
      <c r="R410" s="75"/>
      <c r="S410" s="73"/>
      <c r="T410" s="76"/>
    </row>
    <row r="411" spans="1:20" x14ac:dyDescent="0.25">
      <c r="A411" s="25">
        <v>42995.916690046295</v>
      </c>
      <c r="B411" s="26">
        <v>8.3260000000000005</v>
      </c>
      <c r="C411" s="27">
        <v>223.877814</v>
      </c>
      <c r="D411" s="26">
        <v>8.3260000000000005</v>
      </c>
      <c r="E411" s="27">
        <v>223.87800000000001</v>
      </c>
      <c r="F411" s="28">
        <f t="shared" si="42"/>
        <v>0</v>
      </c>
      <c r="G411" s="28">
        <f t="shared" si="42"/>
        <v>-1.860000000135642E-4</v>
      </c>
      <c r="H411" s="29">
        <v>0</v>
      </c>
      <c r="I411" s="30">
        <f t="shared" si="44"/>
        <v>0</v>
      </c>
      <c r="J411" s="31">
        <f t="shared" si="43"/>
        <v>0</v>
      </c>
      <c r="K411" s="78"/>
      <c r="L411" s="75"/>
      <c r="M411" s="31">
        <f t="shared" si="46"/>
        <v>38.972318599667545</v>
      </c>
      <c r="N411" s="31">
        <f t="shared" si="46"/>
        <v>24.405934671543584</v>
      </c>
      <c r="O411" s="31">
        <f t="shared" si="46"/>
        <v>22.262402248108941</v>
      </c>
      <c r="P411" s="31">
        <f t="shared" si="46"/>
        <v>24.139837742944863</v>
      </c>
      <c r="Q411" s="31">
        <f t="shared" si="46"/>
        <v>24.639348566913924</v>
      </c>
      <c r="R411" s="75"/>
      <c r="S411" s="73"/>
      <c r="T411" s="76"/>
    </row>
    <row r="412" spans="1:20" x14ac:dyDescent="0.25">
      <c r="A412" s="25">
        <v>42995.958356770832</v>
      </c>
      <c r="B412" s="26">
        <v>0</v>
      </c>
      <c r="C412" s="27">
        <v>0</v>
      </c>
      <c r="D412" s="26">
        <v>0</v>
      </c>
      <c r="E412" s="27">
        <v>0</v>
      </c>
      <c r="F412" s="28">
        <f t="shared" si="42"/>
        <v>0</v>
      </c>
      <c r="G412" s="28">
        <f t="shared" si="42"/>
        <v>0</v>
      </c>
      <c r="H412" s="29">
        <v>0</v>
      </c>
      <c r="I412" s="30">
        <f t="shared" si="44"/>
        <v>0</v>
      </c>
      <c r="J412" s="31">
        <f t="shared" si="43"/>
        <v>0</v>
      </c>
      <c r="K412" s="78"/>
      <c r="L412" s="75"/>
      <c r="M412" s="31">
        <f t="shared" si="46"/>
        <v>38.972318599667545</v>
      </c>
      <c r="N412" s="31">
        <f t="shared" si="46"/>
        <v>24.405934671543584</v>
      </c>
      <c r="O412" s="31">
        <f t="shared" si="46"/>
        <v>22.262402248108941</v>
      </c>
      <c r="P412" s="31">
        <f t="shared" si="46"/>
        <v>24.139837742944863</v>
      </c>
      <c r="Q412" s="31">
        <f t="shared" si="46"/>
        <v>24.639348566913924</v>
      </c>
      <c r="R412" s="75"/>
      <c r="S412" s="73"/>
      <c r="T412" s="76"/>
    </row>
    <row r="413" spans="1:20" x14ac:dyDescent="0.25">
      <c r="A413" s="25">
        <v>42996.00002349537</v>
      </c>
      <c r="B413" s="26">
        <v>0</v>
      </c>
      <c r="C413" s="27">
        <v>0</v>
      </c>
      <c r="D413" s="26">
        <v>0</v>
      </c>
      <c r="E413" s="27">
        <v>0</v>
      </c>
      <c r="F413" s="28">
        <f t="shared" si="42"/>
        <v>0</v>
      </c>
      <c r="G413" s="28">
        <f t="shared" si="42"/>
        <v>0</v>
      </c>
      <c r="H413" s="29">
        <v>0</v>
      </c>
      <c r="I413" s="30">
        <f t="shared" si="44"/>
        <v>0</v>
      </c>
      <c r="J413" s="31">
        <f t="shared" si="43"/>
        <v>0</v>
      </c>
      <c r="K413" s="78"/>
      <c r="L413" s="75"/>
      <c r="M413" s="31">
        <f t="shared" si="46"/>
        <v>38.972318599667545</v>
      </c>
      <c r="N413" s="31">
        <f t="shared" si="46"/>
        <v>24.405934671543584</v>
      </c>
      <c r="O413" s="31">
        <f t="shared" si="46"/>
        <v>22.262402248108941</v>
      </c>
      <c r="P413" s="31">
        <f t="shared" si="46"/>
        <v>24.139837742944863</v>
      </c>
      <c r="Q413" s="31">
        <f t="shared" si="46"/>
        <v>24.639348566913924</v>
      </c>
      <c r="R413" s="75"/>
      <c r="S413" s="73"/>
      <c r="T413" s="76"/>
    </row>
    <row r="414" spans="1:20" x14ac:dyDescent="0.25">
      <c r="A414" s="25">
        <v>42996.041690219907</v>
      </c>
      <c r="B414" s="26">
        <v>16.100000000000001</v>
      </c>
      <c r="C414" s="27">
        <v>335.524</v>
      </c>
      <c r="D414" s="26">
        <v>0</v>
      </c>
      <c r="E414" s="27">
        <v>0</v>
      </c>
      <c r="F414" s="28">
        <f t="shared" si="42"/>
        <v>16.100000000000001</v>
      </c>
      <c r="G414" s="28">
        <f t="shared" si="42"/>
        <v>335.524</v>
      </c>
      <c r="H414" s="29">
        <v>0</v>
      </c>
      <c r="I414" s="30">
        <f t="shared" si="44"/>
        <v>16.100000000000001</v>
      </c>
      <c r="J414" s="31">
        <f t="shared" si="43"/>
        <v>20.84</v>
      </c>
      <c r="K414" s="78"/>
      <c r="L414" s="75"/>
      <c r="M414" s="31">
        <f t="shared" si="46"/>
        <v>38.972318599667545</v>
      </c>
      <c r="N414" s="31">
        <f t="shared" si="46"/>
        <v>24.405934671543584</v>
      </c>
      <c r="O414" s="31">
        <f t="shared" si="46"/>
        <v>22.262402248108941</v>
      </c>
      <c r="P414" s="31">
        <f t="shared" si="46"/>
        <v>24.139837742944863</v>
      </c>
      <c r="Q414" s="31">
        <f t="shared" si="46"/>
        <v>24.639348566913924</v>
      </c>
      <c r="R414" s="75"/>
      <c r="S414" s="73"/>
      <c r="T414" s="76"/>
    </row>
    <row r="415" spans="1:20" x14ac:dyDescent="0.25">
      <c r="A415" s="25">
        <v>42996.083356944444</v>
      </c>
      <c r="B415" s="26">
        <v>0</v>
      </c>
      <c r="C415" s="27">
        <v>0</v>
      </c>
      <c r="D415" s="26">
        <v>0</v>
      </c>
      <c r="E415" s="27">
        <v>0</v>
      </c>
      <c r="F415" s="28">
        <f t="shared" si="42"/>
        <v>0</v>
      </c>
      <c r="G415" s="28">
        <f t="shared" si="42"/>
        <v>0</v>
      </c>
      <c r="H415" s="29">
        <v>0</v>
      </c>
      <c r="I415" s="30">
        <f t="shared" si="44"/>
        <v>0</v>
      </c>
      <c r="J415" s="31">
        <f t="shared" si="43"/>
        <v>0</v>
      </c>
      <c r="K415" s="78"/>
      <c r="L415" s="75"/>
      <c r="M415" s="31">
        <f t="shared" si="46"/>
        <v>38.972318599667545</v>
      </c>
      <c r="N415" s="31">
        <f t="shared" si="46"/>
        <v>24.405934671543584</v>
      </c>
      <c r="O415" s="31">
        <f t="shared" si="46"/>
        <v>22.262402248108941</v>
      </c>
      <c r="P415" s="31">
        <f t="shared" si="46"/>
        <v>24.139837742944863</v>
      </c>
      <c r="Q415" s="31">
        <f t="shared" si="46"/>
        <v>24.639348566913924</v>
      </c>
      <c r="R415" s="75"/>
      <c r="S415" s="73"/>
      <c r="T415" s="76"/>
    </row>
    <row r="416" spans="1:20" x14ac:dyDescent="0.25">
      <c r="A416" s="25">
        <v>42996.125023668981</v>
      </c>
      <c r="B416" s="26">
        <v>0</v>
      </c>
      <c r="C416" s="27">
        <v>0</v>
      </c>
      <c r="D416" s="26">
        <v>0</v>
      </c>
      <c r="E416" s="27">
        <v>0</v>
      </c>
      <c r="F416" s="28">
        <f t="shared" si="42"/>
        <v>0</v>
      </c>
      <c r="G416" s="28">
        <f t="shared" si="42"/>
        <v>0</v>
      </c>
      <c r="H416" s="29">
        <v>0</v>
      </c>
      <c r="I416" s="30">
        <f t="shared" si="44"/>
        <v>0</v>
      </c>
      <c r="J416" s="31">
        <f t="shared" si="43"/>
        <v>0</v>
      </c>
      <c r="K416" s="78"/>
      <c r="L416" s="75"/>
      <c r="M416" s="31">
        <f t="shared" si="46"/>
        <v>38.972318599667545</v>
      </c>
      <c r="N416" s="31">
        <f t="shared" si="46"/>
        <v>24.405934671543584</v>
      </c>
      <c r="O416" s="31">
        <f t="shared" si="46"/>
        <v>22.262402248108941</v>
      </c>
      <c r="P416" s="31">
        <f t="shared" si="46"/>
        <v>24.139837742944863</v>
      </c>
      <c r="Q416" s="31">
        <f t="shared" si="46"/>
        <v>24.639348566913924</v>
      </c>
      <c r="R416" s="75"/>
      <c r="S416" s="73"/>
      <c r="T416" s="76"/>
    </row>
    <row r="417" spans="1:20" x14ac:dyDescent="0.25">
      <c r="A417" s="25">
        <v>42996.166690393518</v>
      </c>
      <c r="B417" s="26">
        <v>0</v>
      </c>
      <c r="C417" s="27">
        <v>0</v>
      </c>
      <c r="D417" s="26">
        <v>0</v>
      </c>
      <c r="E417" s="27">
        <v>0</v>
      </c>
      <c r="F417" s="28">
        <f t="shared" si="42"/>
        <v>0</v>
      </c>
      <c r="G417" s="28">
        <f t="shared" si="42"/>
        <v>0</v>
      </c>
      <c r="H417" s="29">
        <v>0</v>
      </c>
      <c r="I417" s="30">
        <f t="shared" si="44"/>
        <v>0</v>
      </c>
      <c r="J417" s="31">
        <f t="shared" si="43"/>
        <v>0</v>
      </c>
      <c r="K417" s="78"/>
      <c r="L417" s="75"/>
      <c r="M417" s="31">
        <f t="shared" si="46"/>
        <v>38.972318599667545</v>
      </c>
      <c r="N417" s="31">
        <f t="shared" si="46"/>
        <v>24.405934671543584</v>
      </c>
      <c r="O417" s="31">
        <f t="shared" si="46"/>
        <v>22.262402248108941</v>
      </c>
      <c r="P417" s="31">
        <f t="shared" si="46"/>
        <v>24.139837742944863</v>
      </c>
      <c r="Q417" s="31">
        <f t="shared" si="46"/>
        <v>24.639348566913924</v>
      </c>
      <c r="R417" s="75"/>
      <c r="S417" s="73"/>
      <c r="T417" s="76"/>
    </row>
    <row r="418" spans="1:20" x14ac:dyDescent="0.25">
      <c r="A418" s="25">
        <v>42996.208357118056</v>
      </c>
      <c r="B418" s="26">
        <v>0</v>
      </c>
      <c r="C418" s="27">
        <v>0</v>
      </c>
      <c r="D418" s="26">
        <v>0</v>
      </c>
      <c r="E418" s="27">
        <v>0</v>
      </c>
      <c r="F418" s="28">
        <f t="shared" si="42"/>
        <v>0</v>
      </c>
      <c r="G418" s="28">
        <f t="shared" si="42"/>
        <v>0</v>
      </c>
      <c r="H418" s="29">
        <v>0</v>
      </c>
      <c r="I418" s="30">
        <f t="shared" si="44"/>
        <v>0</v>
      </c>
      <c r="J418" s="31">
        <f t="shared" si="43"/>
        <v>0</v>
      </c>
      <c r="K418" s="78"/>
      <c r="L418" s="75"/>
      <c r="M418" s="31">
        <f t="shared" si="46"/>
        <v>38.972318599667545</v>
      </c>
      <c r="N418" s="31">
        <f t="shared" si="46"/>
        <v>24.405934671543584</v>
      </c>
      <c r="O418" s="31">
        <f t="shared" si="46"/>
        <v>22.262402248108941</v>
      </c>
      <c r="P418" s="31">
        <f t="shared" si="46"/>
        <v>24.139837742944863</v>
      </c>
      <c r="Q418" s="31">
        <f t="shared" si="46"/>
        <v>24.639348566913924</v>
      </c>
      <c r="R418" s="75"/>
      <c r="S418" s="73"/>
      <c r="T418" s="76"/>
    </row>
    <row r="419" spans="1:20" x14ac:dyDescent="0.25">
      <c r="A419" s="25">
        <v>42996.250023842593</v>
      </c>
      <c r="B419" s="26">
        <v>0</v>
      </c>
      <c r="C419" s="27">
        <v>0</v>
      </c>
      <c r="D419" s="26">
        <v>0</v>
      </c>
      <c r="E419" s="27">
        <v>0</v>
      </c>
      <c r="F419" s="28">
        <f t="shared" si="42"/>
        <v>0</v>
      </c>
      <c r="G419" s="28">
        <f t="shared" si="42"/>
        <v>0</v>
      </c>
      <c r="H419" s="29">
        <v>0</v>
      </c>
      <c r="I419" s="30">
        <f t="shared" si="44"/>
        <v>0</v>
      </c>
      <c r="J419" s="31">
        <f t="shared" si="43"/>
        <v>0</v>
      </c>
      <c r="K419" s="78"/>
      <c r="L419" s="75"/>
      <c r="M419" s="31">
        <f t="shared" si="46"/>
        <v>38.972318599667545</v>
      </c>
      <c r="N419" s="31">
        <f t="shared" si="46"/>
        <v>24.405934671543584</v>
      </c>
      <c r="O419" s="31">
        <f t="shared" si="46"/>
        <v>22.262402248108941</v>
      </c>
      <c r="P419" s="31">
        <f t="shared" si="46"/>
        <v>24.139837742944863</v>
      </c>
      <c r="Q419" s="31">
        <f t="shared" si="46"/>
        <v>24.639348566913924</v>
      </c>
      <c r="R419" s="75"/>
      <c r="S419" s="73"/>
      <c r="T419" s="76"/>
    </row>
    <row r="420" spans="1:20" x14ac:dyDescent="0.25">
      <c r="A420" s="25">
        <v>42996.29169056713</v>
      </c>
      <c r="B420" s="26">
        <v>91.078999999999994</v>
      </c>
      <c r="C420" s="27">
        <v>3623.1226200000001</v>
      </c>
      <c r="D420" s="26">
        <v>91.079000000000008</v>
      </c>
      <c r="E420" s="27">
        <v>3623.123</v>
      </c>
      <c r="F420" s="28">
        <f t="shared" si="42"/>
        <v>0</v>
      </c>
      <c r="G420" s="28">
        <f t="shared" si="42"/>
        <v>-3.7999999995008693E-4</v>
      </c>
      <c r="H420" s="29">
        <v>0</v>
      </c>
      <c r="I420" s="30">
        <f t="shared" si="44"/>
        <v>0</v>
      </c>
      <c r="J420" s="31">
        <f t="shared" si="43"/>
        <v>0</v>
      </c>
      <c r="K420" s="78"/>
      <c r="L420" s="75"/>
      <c r="M420" s="31">
        <f t="shared" si="46"/>
        <v>38.972318599667545</v>
      </c>
      <c r="N420" s="31">
        <f t="shared" si="46"/>
        <v>24.405934671543584</v>
      </c>
      <c r="O420" s="31">
        <f t="shared" si="46"/>
        <v>22.262402248108941</v>
      </c>
      <c r="P420" s="31">
        <f t="shared" si="46"/>
        <v>24.139837742944863</v>
      </c>
      <c r="Q420" s="31">
        <f t="shared" si="46"/>
        <v>24.639348566913924</v>
      </c>
      <c r="R420" s="75"/>
      <c r="S420" s="73"/>
      <c r="T420" s="76"/>
    </row>
    <row r="421" spans="1:20" x14ac:dyDescent="0.25">
      <c r="A421" s="25">
        <v>42996.333357291667</v>
      </c>
      <c r="B421" s="26">
        <v>147.84800000000001</v>
      </c>
      <c r="C421" s="27">
        <v>2887.4714399999998</v>
      </c>
      <c r="D421" s="26">
        <v>90.3</v>
      </c>
      <c r="E421" s="27">
        <v>1763.5590000000002</v>
      </c>
      <c r="F421" s="28">
        <f t="shared" si="42"/>
        <v>57.548000000000016</v>
      </c>
      <c r="G421" s="28">
        <f t="shared" si="42"/>
        <v>1123.9124399999996</v>
      </c>
      <c r="H421" s="29">
        <v>0</v>
      </c>
      <c r="I421" s="30">
        <f t="shared" si="44"/>
        <v>57.548000000000016</v>
      </c>
      <c r="J421" s="31">
        <f t="shared" si="43"/>
        <v>19.529999999999987</v>
      </c>
      <c r="K421" s="78"/>
      <c r="L421" s="75"/>
      <c r="M421" s="31">
        <f t="shared" si="46"/>
        <v>38.972318599667545</v>
      </c>
      <c r="N421" s="31">
        <f t="shared" si="46"/>
        <v>24.405934671543584</v>
      </c>
      <c r="O421" s="31">
        <f t="shared" si="46"/>
        <v>22.262402248108941</v>
      </c>
      <c r="P421" s="31">
        <f t="shared" si="46"/>
        <v>24.139837742944863</v>
      </c>
      <c r="Q421" s="31">
        <f t="shared" si="46"/>
        <v>24.639348566913924</v>
      </c>
      <c r="R421" s="75"/>
      <c r="S421" s="73"/>
      <c r="T421" s="76"/>
    </row>
    <row r="422" spans="1:20" x14ac:dyDescent="0.25">
      <c r="A422" s="25">
        <v>42996.375024016204</v>
      </c>
      <c r="B422" s="26">
        <v>141.30799999999999</v>
      </c>
      <c r="C422" s="27">
        <v>3292.4764</v>
      </c>
      <c r="D422" s="26">
        <v>91.317999999999998</v>
      </c>
      <c r="E422" s="27">
        <v>2127.7069999999999</v>
      </c>
      <c r="F422" s="28">
        <f t="shared" si="42"/>
        <v>49.989999999999995</v>
      </c>
      <c r="G422" s="28">
        <f t="shared" si="42"/>
        <v>1164.7694000000001</v>
      </c>
      <c r="H422" s="29">
        <v>0</v>
      </c>
      <c r="I422" s="30">
        <f t="shared" si="44"/>
        <v>49.989999999999995</v>
      </c>
      <c r="J422" s="31">
        <f t="shared" si="43"/>
        <v>23.300048009601927</v>
      </c>
      <c r="K422" s="78"/>
      <c r="L422" s="75"/>
      <c r="M422" s="31">
        <f t="shared" si="46"/>
        <v>38.972318599667545</v>
      </c>
      <c r="N422" s="31">
        <f t="shared" si="46"/>
        <v>24.405934671543584</v>
      </c>
      <c r="O422" s="31">
        <f t="shared" si="46"/>
        <v>22.262402248108941</v>
      </c>
      <c r="P422" s="31">
        <f t="shared" si="46"/>
        <v>24.139837742944863</v>
      </c>
      <c r="Q422" s="31">
        <f t="shared" si="46"/>
        <v>24.639348566913924</v>
      </c>
      <c r="R422" s="75"/>
      <c r="S422" s="73"/>
      <c r="T422" s="76"/>
    </row>
    <row r="423" spans="1:20" x14ac:dyDescent="0.25">
      <c r="A423" s="25">
        <v>42996.416690740742</v>
      </c>
      <c r="B423" s="26">
        <v>150.864</v>
      </c>
      <c r="C423" s="27">
        <v>4135.1822400000001</v>
      </c>
      <c r="D423" s="26">
        <v>150.864</v>
      </c>
      <c r="E423" s="27">
        <v>4135.1819999999998</v>
      </c>
      <c r="F423" s="28">
        <f t="shared" si="42"/>
        <v>0</v>
      </c>
      <c r="G423" s="28">
        <f t="shared" si="42"/>
        <v>2.4000000030355295E-4</v>
      </c>
      <c r="H423" s="29">
        <v>0</v>
      </c>
      <c r="I423" s="30">
        <f t="shared" si="44"/>
        <v>0</v>
      </c>
      <c r="J423" s="31">
        <f t="shared" si="43"/>
        <v>0</v>
      </c>
      <c r="K423" s="78"/>
      <c r="L423" s="75"/>
      <c r="M423" s="31">
        <f t="shared" si="46"/>
        <v>38.972318599667545</v>
      </c>
      <c r="N423" s="31">
        <f t="shared" si="46"/>
        <v>24.405934671543584</v>
      </c>
      <c r="O423" s="31">
        <f t="shared" si="46"/>
        <v>22.262402248108941</v>
      </c>
      <c r="P423" s="31">
        <f t="shared" si="46"/>
        <v>24.139837742944863</v>
      </c>
      <c r="Q423" s="31">
        <f t="shared" si="46"/>
        <v>24.639348566913924</v>
      </c>
      <c r="R423" s="75"/>
      <c r="S423" s="73"/>
      <c r="T423" s="76"/>
    </row>
    <row r="424" spans="1:20" x14ac:dyDescent="0.25">
      <c r="A424" s="25">
        <v>42996.458357465279</v>
      </c>
      <c r="B424" s="26">
        <v>73.018000000000001</v>
      </c>
      <c r="C424" s="27">
        <v>2238.0016999999998</v>
      </c>
      <c r="D424" s="26">
        <v>73.018000000000001</v>
      </c>
      <c r="E424" s="27">
        <v>2238.002</v>
      </c>
      <c r="F424" s="28">
        <f t="shared" si="42"/>
        <v>0</v>
      </c>
      <c r="G424" s="28">
        <f t="shared" si="42"/>
        <v>-3.0000000015206751E-4</v>
      </c>
      <c r="H424" s="29">
        <v>0</v>
      </c>
      <c r="I424" s="30">
        <f t="shared" si="44"/>
        <v>0</v>
      </c>
      <c r="J424" s="31">
        <f t="shared" si="43"/>
        <v>0</v>
      </c>
      <c r="K424" s="78"/>
      <c r="L424" s="75"/>
      <c r="M424" s="31">
        <f t="shared" ref="M424:Q439" si="47">M423</f>
        <v>38.972318599667545</v>
      </c>
      <c r="N424" s="31">
        <f t="shared" si="47"/>
        <v>24.405934671543584</v>
      </c>
      <c r="O424" s="31">
        <f t="shared" si="47"/>
        <v>22.262402248108941</v>
      </c>
      <c r="P424" s="31">
        <f t="shared" si="47"/>
        <v>24.139837742944863</v>
      </c>
      <c r="Q424" s="31">
        <f t="shared" si="47"/>
        <v>24.639348566913924</v>
      </c>
      <c r="R424" s="75"/>
      <c r="S424" s="73"/>
      <c r="T424" s="76"/>
    </row>
    <row r="425" spans="1:20" x14ac:dyDescent="0.25">
      <c r="A425" s="25">
        <v>42996.500024189816</v>
      </c>
      <c r="B425" s="26">
        <v>27.247</v>
      </c>
      <c r="C425" s="27">
        <v>1000.7823100000001</v>
      </c>
      <c r="D425" s="26">
        <v>27.247</v>
      </c>
      <c r="E425" s="27">
        <v>1000.782</v>
      </c>
      <c r="F425" s="28">
        <f t="shared" si="42"/>
        <v>0</v>
      </c>
      <c r="G425" s="28">
        <f t="shared" si="42"/>
        <v>3.100000000131331E-4</v>
      </c>
      <c r="H425" s="29">
        <v>0</v>
      </c>
      <c r="I425" s="30">
        <f t="shared" si="44"/>
        <v>0</v>
      </c>
      <c r="J425" s="31">
        <f t="shared" si="43"/>
        <v>0</v>
      </c>
      <c r="K425" s="78"/>
      <c r="L425" s="75"/>
      <c r="M425" s="31">
        <f t="shared" si="47"/>
        <v>38.972318599667545</v>
      </c>
      <c r="N425" s="31">
        <f t="shared" si="47"/>
        <v>24.405934671543584</v>
      </c>
      <c r="O425" s="31">
        <f t="shared" si="47"/>
        <v>22.262402248108941</v>
      </c>
      <c r="P425" s="31">
        <f t="shared" si="47"/>
        <v>24.139837742944863</v>
      </c>
      <c r="Q425" s="31">
        <f t="shared" si="47"/>
        <v>24.639348566913924</v>
      </c>
      <c r="R425" s="75"/>
      <c r="S425" s="73"/>
      <c r="T425" s="76"/>
    </row>
    <row r="426" spans="1:20" x14ac:dyDescent="0.25">
      <c r="A426" s="25">
        <v>42996.541690914353</v>
      </c>
      <c r="B426" s="26">
        <v>10.419</v>
      </c>
      <c r="C426" s="27">
        <v>432.59688</v>
      </c>
      <c r="D426" s="26">
        <v>10.419</v>
      </c>
      <c r="E426" s="27">
        <v>432.59700000000004</v>
      </c>
      <c r="F426" s="28">
        <f t="shared" si="42"/>
        <v>0</v>
      </c>
      <c r="G426" s="28">
        <f t="shared" si="42"/>
        <v>-1.2000000003808964E-4</v>
      </c>
      <c r="H426" s="29">
        <v>0</v>
      </c>
      <c r="I426" s="30">
        <f t="shared" si="44"/>
        <v>0</v>
      </c>
      <c r="J426" s="31">
        <f t="shared" si="43"/>
        <v>0</v>
      </c>
      <c r="K426" s="78"/>
      <c r="L426" s="75"/>
      <c r="M426" s="31">
        <f t="shared" si="47"/>
        <v>38.972318599667545</v>
      </c>
      <c r="N426" s="31">
        <f t="shared" si="47"/>
        <v>24.405934671543584</v>
      </c>
      <c r="O426" s="31">
        <f t="shared" si="47"/>
        <v>22.262402248108941</v>
      </c>
      <c r="P426" s="31">
        <f t="shared" si="47"/>
        <v>24.139837742944863</v>
      </c>
      <c r="Q426" s="31">
        <f t="shared" si="47"/>
        <v>24.639348566913924</v>
      </c>
      <c r="R426" s="75"/>
      <c r="S426" s="73"/>
      <c r="T426" s="76"/>
    </row>
    <row r="427" spans="1:20" x14ac:dyDescent="0.25">
      <c r="A427" s="25">
        <v>42996.58335763889</v>
      </c>
      <c r="B427" s="26">
        <v>22.463999999999999</v>
      </c>
      <c r="C427" s="27">
        <v>1439.26848</v>
      </c>
      <c r="D427" s="26">
        <v>22.464000000000002</v>
      </c>
      <c r="E427" s="27">
        <v>1439.268</v>
      </c>
      <c r="F427" s="28">
        <f t="shared" si="42"/>
        <v>0</v>
      </c>
      <c r="G427" s="28">
        <f t="shared" si="42"/>
        <v>4.7999999992498488E-4</v>
      </c>
      <c r="H427" s="29">
        <v>0</v>
      </c>
      <c r="I427" s="30">
        <f t="shared" si="44"/>
        <v>0</v>
      </c>
      <c r="J427" s="31">
        <f t="shared" si="43"/>
        <v>0</v>
      </c>
      <c r="K427" s="78"/>
      <c r="L427" s="75"/>
      <c r="M427" s="31">
        <f t="shared" si="47"/>
        <v>38.972318599667545</v>
      </c>
      <c r="N427" s="31">
        <f t="shared" si="47"/>
        <v>24.405934671543584</v>
      </c>
      <c r="O427" s="31">
        <f t="shared" si="47"/>
        <v>22.262402248108941</v>
      </c>
      <c r="P427" s="31">
        <f t="shared" si="47"/>
        <v>24.139837742944863</v>
      </c>
      <c r="Q427" s="31">
        <f t="shared" si="47"/>
        <v>24.639348566913924</v>
      </c>
      <c r="R427" s="75"/>
      <c r="S427" s="73"/>
      <c r="T427" s="76"/>
    </row>
    <row r="428" spans="1:20" x14ac:dyDescent="0.25">
      <c r="A428" s="25">
        <v>42996.625024363428</v>
      </c>
      <c r="B428" s="26">
        <v>41.116999999999997</v>
      </c>
      <c r="C428" s="27">
        <v>1429.2269200000001</v>
      </c>
      <c r="D428" s="26">
        <v>41.117000000000004</v>
      </c>
      <c r="E428" s="27">
        <v>1429.2270000000001</v>
      </c>
      <c r="F428" s="28">
        <f t="shared" si="42"/>
        <v>0</v>
      </c>
      <c r="G428" s="28">
        <f t="shared" si="42"/>
        <v>-8.0000000025393092E-5</v>
      </c>
      <c r="H428" s="29">
        <v>0</v>
      </c>
      <c r="I428" s="30">
        <f t="shared" si="44"/>
        <v>0</v>
      </c>
      <c r="J428" s="31">
        <f t="shared" si="43"/>
        <v>0</v>
      </c>
      <c r="K428" s="78"/>
      <c r="L428" s="75"/>
      <c r="M428" s="31">
        <f t="shared" si="47"/>
        <v>38.972318599667545</v>
      </c>
      <c r="N428" s="31">
        <f t="shared" si="47"/>
        <v>24.405934671543584</v>
      </c>
      <c r="O428" s="31">
        <f t="shared" si="47"/>
        <v>22.262402248108941</v>
      </c>
      <c r="P428" s="31">
        <f t="shared" si="47"/>
        <v>24.139837742944863</v>
      </c>
      <c r="Q428" s="31">
        <f t="shared" si="47"/>
        <v>24.639348566913924</v>
      </c>
      <c r="R428" s="75"/>
      <c r="S428" s="73"/>
      <c r="T428" s="76"/>
    </row>
    <row r="429" spans="1:20" x14ac:dyDescent="0.25">
      <c r="A429" s="25">
        <v>42996.666691087965</v>
      </c>
      <c r="B429" s="26">
        <v>53.204000000000001</v>
      </c>
      <c r="C429" s="27">
        <v>1871.1846800000001</v>
      </c>
      <c r="D429" s="26">
        <v>53.204000000000001</v>
      </c>
      <c r="E429" s="27">
        <v>1871.1850000000002</v>
      </c>
      <c r="F429" s="28">
        <f t="shared" si="42"/>
        <v>0</v>
      </c>
      <c r="G429" s="28">
        <f t="shared" si="42"/>
        <v>-3.2000000010157237E-4</v>
      </c>
      <c r="H429" s="29">
        <v>0</v>
      </c>
      <c r="I429" s="30">
        <f t="shared" si="44"/>
        <v>0</v>
      </c>
      <c r="J429" s="31">
        <f t="shared" si="43"/>
        <v>0</v>
      </c>
      <c r="K429" s="78"/>
      <c r="L429" s="75"/>
      <c r="M429" s="31">
        <f t="shared" si="47"/>
        <v>38.972318599667545</v>
      </c>
      <c r="N429" s="31">
        <f t="shared" si="47"/>
        <v>24.405934671543584</v>
      </c>
      <c r="O429" s="31">
        <f t="shared" si="47"/>
        <v>22.262402248108941</v>
      </c>
      <c r="P429" s="31">
        <f t="shared" si="47"/>
        <v>24.139837742944863</v>
      </c>
      <c r="Q429" s="31">
        <f t="shared" si="47"/>
        <v>24.639348566913924</v>
      </c>
      <c r="R429" s="75"/>
      <c r="S429" s="73"/>
      <c r="T429" s="76"/>
    </row>
    <row r="430" spans="1:20" x14ac:dyDescent="0.25">
      <c r="A430" s="25">
        <v>42996.708357812502</v>
      </c>
      <c r="B430" s="26">
        <v>56.195999999999998</v>
      </c>
      <c r="C430" s="27">
        <v>2242.7823600000002</v>
      </c>
      <c r="D430" s="26">
        <v>56.196000000000005</v>
      </c>
      <c r="E430" s="27">
        <v>2242.7820000000002</v>
      </c>
      <c r="F430" s="28">
        <f t="shared" si="42"/>
        <v>0</v>
      </c>
      <c r="G430" s="28">
        <f t="shared" si="42"/>
        <v>3.6000000000058208E-4</v>
      </c>
      <c r="H430" s="29">
        <v>0</v>
      </c>
      <c r="I430" s="30">
        <f t="shared" si="44"/>
        <v>0</v>
      </c>
      <c r="J430" s="31">
        <f t="shared" si="43"/>
        <v>0</v>
      </c>
      <c r="K430" s="78"/>
      <c r="L430" s="75"/>
      <c r="M430" s="31">
        <f t="shared" si="47"/>
        <v>38.972318599667545</v>
      </c>
      <c r="N430" s="31">
        <f t="shared" si="47"/>
        <v>24.405934671543584</v>
      </c>
      <c r="O430" s="31">
        <f t="shared" si="47"/>
        <v>22.262402248108941</v>
      </c>
      <c r="P430" s="31">
        <f t="shared" si="47"/>
        <v>24.139837742944863</v>
      </c>
      <c r="Q430" s="31">
        <f t="shared" si="47"/>
        <v>24.639348566913924</v>
      </c>
      <c r="R430" s="75"/>
      <c r="S430" s="73"/>
      <c r="T430" s="76"/>
    </row>
    <row r="431" spans="1:20" x14ac:dyDescent="0.25">
      <c r="A431" s="25">
        <v>42996.750024537039</v>
      </c>
      <c r="B431" s="26">
        <v>43.664999999999999</v>
      </c>
      <c r="C431" s="27">
        <v>2317.3015500000001</v>
      </c>
      <c r="D431" s="26">
        <v>43.664999999999999</v>
      </c>
      <c r="E431" s="27">
        <v>2317.3020000000001</v>
      </c>
      <c r="F431" s="28">
        <f t="shared" si="42"/>
        <v>0</v>
      </c>
      <c r="G431" s="28">
        <f t="shared" si="42"/>
        <v>-4.500000000007276E-4</v>
      </c>
      <c r="H431" s="29">
        <v>0</v>
      </c>
      <c r="I431" s="30">
        <f t="shared" si="44"/>
        <v>0</v>
      </c>
      <c r="J431" s="31">
        <f t="shared" si="43"/>
        <v>0</v>
      </c>
      <c r="K431" s="78"/>
      <c r="L431" s="75"/>
      <c r="M431" s="31">
        <f t="shared" si="47"/>
        <v>38.972318599667545</v>
      </c>
      <c r="N431" s="31">
        <f t="shared" si="47"/>
        <v>24.405934671543584</v>
      </c>
      <c r="O431" s="31">
        <f t="shared" si="47"/>
        <v>22.262402248108941</v>
      </c>
      <c r="P431" s="31">
        <f t="shared" si="47"/>
        <v>24.139837742944863</v>
      </c>
      <c r="Q431" s="31">
        <f t="shared" si="47"/>
        <v>24.639348566913924</v>
      </c>
      <c r="R431" s="75"/>
      <c r="S431" s="73"/>
      <c r="T431" s="76"/>
    </row>
    <row r="432" spans="1:20" x14ac:dyDescent="0.25">
      <c r="A432" s="25">
        <v>42996.791691261576</v>
      </c>
      <c r="B432" s="26">
        <v>0</v>
      </c>
      <c r="C432" s="27">
        <v>0</v>
      </c>
      <c r="D432" s="26">
        <v>0</v>
      </c>
      <c r="E432" s="27">
        <v>0</v>
      </c>
      <c r="F432" s="28">
        <f t="shared" si="42"/>
        <v>0</v>
      </c>
      <c r="G432" s="28">
        <f t="shared" si="42"/>
        <v>0</v>
      </c>
      <c r="H432" s="29">
        <v>0</v>
      </c>
      <c r="I432" s="30">
        <f t="shared" si="44"/>
        <v>0</v>
      </c>
      <c r="J432" s="31">
        <f t="shared" si="43"/>
        <v>0</v>
      </c>
      <c r="K432" s="78"/>
      <c r="L432" s="75"/>
      <c r="M432" s="31">
        <f t="shared" si="47"/>
        <v>38.972318599667545</v>
      </c>
      <c r="N432" s="31">
        <f t="shared" si="47"/>
        <v>24.405934671543584</v>
      </c>
      <c r="O432" s="31">
        <f t="shared" si="47"/>
        <v>22.262402248108941</v>
      </c>
      <c r="P432" s="31">
        <f t="shared" si="47"/>
        <v>24.139837742944863</v>
      </c>
      <c r="Q432" s="31">
        <f t="shared" si="47"/>
        <v>24.639348566913924</v>
      </c>
      <c r="R432" s="75"/>
      <c r="S432" s="73"/>
      <c r="T432" s="76"/>
    </row>
    <row r="433" spans="1:20" x14ac:dyDescent="0.25">
      <c r="A433" s="25">
        <v>42996.833357986114</v>
      </c>
      <c r="B433" s="26">
        <v>0</v>
      </c>
      <c r="C433" s="27">
        <v>0</v>
      </c>
      <c r="D433" s="26">
        <v>0</v>
      </c>
      <c r="E433" s="27">
        <v>0</v>
      </c>
      <c r="F433" s="28">
        <f t="shared" si="42"/>
        <v>0</v>
      </c>
      <c r="G433" s="28">
        <f t="shared" si="42"/>
        <v>0</v>
      </c>
      <c r="H433" s="29">
        <v>0</v>
      </c>
      <c r="I433" s="30">
        <f t="shared" si="44"/>
        <v>0</v>
      </c>
      <c r="J433" s="31">
        <f t="shared" si="43"/>
        <v>0</v>
      </c>
      <c r="K433" s="78"/>
      <c r="L433" s="75"/>
      <c r="M433" s="31">
        <f t="shared" si="47"/>
        <v>38.972318599667545</v>
      </c>
      <c r="N433" s="31">
        <f t="shared" si="47"/>
        <v>24.405934671543584</v>
      </c>
      <c r="O433" s="31">
        <f t="shared" si="47"/>
        <v>22.262402248108941</v>
      </c>
      <c r="P433" s="31">
        <f t="shared" si="47"/>
        <v>24.139837742944863</v>
      </c>
      <c r="Q433" s="31">
        <f t="shared" si="47"/>
        <v>24.639348566913924</v>
      </c>
      <c r="R433" s="75"/>
      <c r="S433" s="73"/>
      <c r="T433" s="76"/>
    </row>
    <row r="434" spans="1:20" x14ac:dyDescent="0.25">
      <c r="A434" s="25">
        <v>42996.875024710651</v>
      </c>
      <c r="B434" s="26">
        <v>0</v>
      </c>
      <c r="C434" s="27">
        <v>0</v>
      </c>
      <c r="D434" s="26">
        <v>0</v>
      </c>
      <c r="E434" s="27">
        <v>0</v>
      </c>
      <c r="F434" s="28">
        <f t="shared" si="42"/>
        <v>0</v>
      </c>
      <c r="G434" s="28">
        <f t="shared" si="42"/>
        <v>0</v>
      </c>
      <c r="H434" s="29">
        <v>0</v>
      </c>
      <c r="I434" s="30">
        <f t="shared" si="44"/>
        <v>0</v>
      </c>
      <c r="J434" s="31">
        <f t="shared" si="43"/>
        <v>0</v>
      </c>
      <c r="K434" s="78"/>
      <c r="L434" s="75"/>
      <c r="M434" s="31">
        <f t="shared" si="47"/>
        <v>38.972318599667545</v>
      </c>
      <c r="N434" s="31">
        <f t="shared" si="47"/>
        <v>24.405934671543584</v>
      </c>
      <c r="O434" s="31">
        <f t="shared" si="47"/>
        <v>22.262402248108941</v>
      </c>
      <c r="P434" s="31">
        <f t="shared" si="47"/>
        <v>24.139837742944863</v>
      </c>
      <c r="Q434" s="31">
        <f t="shared" si="47"/>
        <v>24.639348566913924</v>
      </c>
      <c r="R434" s="75"/>
      <c r="S434" s="73"/>
      <c r="T434" s="76"/>
    </row>
    <row r="435" spans="1:20" x14ac:dyDescent="0.25">
      <c r="A435" s="25">
        <v>42996.916691435188</v>
      </c>
      <c r="B435" s="26">
        <v>0</v>
      </c>
      <c r="C435" s="27">
        <v>0</v>
      </c>
      <c r="D435" s="26">
        <v>0</v>
      </c>
      <c r="E435" s="27">
        <v>0</v>
      </c>
      <c r="F435" s="28">
        <f t="shared" si="42"/>
        <v>0</v>
      </c>
      <c r="G435" s="28">
        <f t="shared" si="42"/>
        <v>0</v>
      </c>
      <c r="H435" s="29">
        <v>0</v>
      </c>
      <c r="I435" s="30">
        <f t="shared" si="44"/>
        <v>0</v>
      </c>
      <c r="J435" s="31">
        <f t="shared" si="43"/>
        <v>0</v>
      </c>
      <c r="K435" s="78"/>
      <c r="L435" s="75"/>
      <c r="M435" s="31">
        <f t="shared" si="47"/>
        <v>38.972318599667545</v>
      </c>
      <c r="N435" s="31">
        <f t="shared" si="47"/>
        <v>24.405934671543584</v>
      </c>
      <c r="O435" s="31">
        <f t="shared" si="47"/>
        <v>22.262402248108941</v>
      </c>
      <c r="P435" s="31">
        <f t="shared" si="47"/>
        <v>24.139837742944863</v>
      </c>
      <c r="Q435" s="31">
        <f t="shared" si="47"/>
        <v>24.639348566913924</v>
      </c>
      <c r="R435" s="75"/>
      <c r="S435" s="73"/>
      <c r="T435" s="76"/>
    </row>
    <row r="436" spans="1:20" x14ac:dyDescent="0.25">
      <c r="A436" s="25">
        <v>42996.958358159725</v>
      </c>
      <c r="B436" s="26">
        <v>0</v>
      </c>
      <c r="C436" s="27">
        <v>0</v>
      </c>
      <c r="D436" s="26">
        <v>0</v>
      </c>
      <c r="E436" s="27">
        <v>0</v>
      </c>
      <c r="F436" s="28">
        <f t="shared" si="42"/>
        <v>0</v>
      </c>
      <c r="G436" s="28">
        <f t="shared" si="42"/>
        <v>0</v>
      </c>
      <c r="H436" s="29">
        <v>0</v>
      </c>
      <c r="I436" s="30">
        <f t="shared" si="44"/>
        <v>0</v>
      </c>
      <c r="J436" s="31">
        <f t="shared" si="43"/>
        <v>0</v>
      </c>
      <c r="K436" s="78"/>
      <c r="L436" s="75"/>
      <c r="M436" s="31">
        <f t="shared" si="47"/>
        <v>38.972318599667545</v>
      </c>
      <c r="N436" s="31">
        <f t="shared" si="47"/>
        <v>24.405934671543584</v>
      </c>
      <c r="O436" s="31">
        <f t="shared" si="47"/>
        <v>22.262402248108941</v>
      </c>
      <c r="P436" s="31">
        <f t="shared" si="47"/>
        <v>24.139837742944863</v>
      </c>
      <c r="Q436" s="31">
        <f t="shared" si="47"/>
        <v>24.639348566913924</v>
      </c>
      <c r="R436" s="75"/>
      <c r="S436" s="73"/>
      <c r="T436" s="76"/>
    </row>
    <row r="437" spans="1:20" x14ac:dyDescent="0.25">
      <c r="A437" s="25">
        <v>42997.000024884263</v>
      </c>
      <c r="B437" s="26">
        <v>0</v>
      </c>
      <c r="C437" s="27">
        <v>0</v>
      </c>
      <c r="D437" s="26">
        <v>0</v>
      </c>
      <c r="E437" s="27">
        <v>0</v>
      </c>
      <c r="F437" s="28">
        <f t="shared" si="42"/>
        <v>0</v>
      </c>
      <c r="G437" s="28">
        <f t="shared" si="42"/>
        <v>0</v>
      </c>
      <c r="H437" s="29">
        <v>0</v>
      </c>
      <c r="I437" s="30">
        <f t="shared" si="44"/>
        <v>0</v>
      </c>
      <c r="J437" s="31">
        <f t="shared" si="43"/>
        <v>0</v>
      </c>
      <c r="K437" s="78"/>
      <c r="L437" s="75"/>
      <c r="M437" s="31">
        <f t="shared" si="47"/>
        <v>38.972318599667545</v>
      </c>
      <c r="N437" s="31">
        <f t="shared" si="47"/>
        <v>24.405934671543584</v>
      </c>
      <c r="O437" s="31">
        <f t="shared" si="47"/>
        <v>22.262402248108941</v>
      </c>
      <c r="P437" s="31">
        <f t="shared" si="47"/>
        <v>24.139837742944863</v>
      </c>
      <c r="Q437" s="31">
        <f t="shared" si="47"/>
        <v>24.639348566913924</v>
      </c>
      <c r="R437" s="75"/>
      <c r="S437" s="73"/>
      <c r="T437" s="76"/>
    </row>
    <row r="438" spans="1:20" x14ac:dyDescent="0.25">
      <c r="A438" s="25">
        <v>42997.0416916088</v>
      </c>
      <c r="B438" s="26">
        <v>0</v>
      </c>
      <c r="C438" s="27">
        <v>0</v>
      </c>
      <c r="D438" s="26">
        <v>0</v>
      </c>
      <c r="E438" s="27">
        <v>0</v>
      </c>
      <c r="F438" s="28">
        <f t="shared" si="42"/>
        <v>0</v>
      </c>
      <c r="G438" s="28">
        <f t="shared" si="42"/>
        <v>0</v>
      </c>
      <c r="H438" s="29">
        <v>0</v>
      </c>
      <c r="I438" s="30">
        <f t="shared" si="44"/>
        <v>0</v>
      </c>
      <c r="J438" s="31">
        <f t="shared" si="43"/>
        <v>0</v>
      </c>
      <c r="K438" s="78"/>
      <c r="L438" s="75"/>
      <c r="M438" s="31">
        <f t="shared" si="47"/>
        <v>38.972318599667545</v>
      </c>
      <c r="N438" s="31">
        <f t="shared" si="47"/>
        <v>24.405934671543584</v>
      </c>
      <c r="O438" s="31">
        <f t="shared" si="47"/>
        <v>22.262402248108941</v>
      </c>
      <c r="P438" s="31">
        <f t="shared" si="47"/>
        <v>24.139837742944863</v>
      </c>
      <c r="Q438" s="31">
        <f t="shared" si="47"/>
        <v>24.639348566913924</v>
      </c>
      <c r="R438" s="75"/>
      <c r="S438" s="73"/>
      <c r="T438" s="76"/>
    </row>
    <row r="439" spans="1:20" x14ac:dyDescent="0.25">
      <c r="A439" s="25">
        <v>42997.083358333337</v>
      </c>
      <c r="B439" s="26">
        <v>10</v>
      </c>
      <c r="C439" s="27">
        <v>203.3</v>
      </c>
      <c r="D439" s="26">
        <v>0</v>
      </c>
      <c r="E439" s="27">
        <v>0</v>
      </c>
      <c r="F439" s="28">
        <f t="shared" si="42"/>
        <v>10</v>
      </c>
      <c r="G439" s="28">
        <f t="shared" si="42"/>
        <v>203.3</v>
      </c>
      <c r="H439" s="29">
        <v>0</v>
      </c>
      <c r="I439" s="30">
        <f t="shared" si="44"/>
        <v>10</v>
      </c>
      <c r="J439" s="31">
        <f t="shared" si="43"/>
        <v>20.330000000000002</v>
      </c>
      <c r="K439" s="78"/>
      <c r="L439" s="75"/>
      <c r="M439" s="31">
        <f t="shared" si="47"/>
        <v>38.972318599667545</v>
      </c>
      <c r="N439" s="31">
        <f t="shared" si="47"/>
        <v>24.405934671543584</v>
      </c>
      <c r="O439" s="31">
        <f t="shared" si="47"/>
        <v>22.262402248108941</v>
      </c>
      <c r="P439" s="31">
        <f t="shared" si="47"/>
        <v>24.139837742944863</v>
      </c>
      <c r="Q439" s="31">
        <f t="shared" si="47"/>
        <v>24.639348566913924</v>
      </c>
      <c r="R439" s="75"/>
      <c r="S439" s="73"/>
      <c r="T439" s="76"/>
    </row>
    <row r="440" spans="1:20" x14ac:dyDescent="0.25">
      <c r="A440" s="25">
        <v>42997.125025057867</v>
      </c>
      <c r="B440" s="26">
        <v>0</v>
      </c>
      <c r="C440" s="27">
        <v>0</v>
      </c>
      <c r="D440" s="26">
        <v>0</v>
      </c>
      <c r="E440" s="27">
        <v>0</v>
      </c>
      <c r="F440" s="28">
        <f t="shared" si="42"/>
        <v>0</v>
      </c>
      <c r="G440" s="28">
        <f t="shared" si="42"/>
        <v>0</v>
      </c>
      <c r="H440" s="29">
        <v>0</v>
      </c>
      <c r="I440" s="30">
        <f t="shared" si="44"/>
        <v>0</v>
      </c>
      <c r="J440" s="31">
        <f t="shared" si="43"/>
        <v>0</v>
      </c>
      <c r="K440" s="78"/>
      <c r="L440" s="75"/>
      <c r="M440" s="31">
        <f t="shared" ref="M440:Q455" si="48">M439</f>
        <v>38.972318599667545</v>
      </c>
      <c r="N440" s="31">
        <f t="shared" si="48"/>
        <v>24.405934671543584</v>
      </c>
      <c r="O440" s="31">
        <f t="shared" si="48"/>
        <v>22.262402248108941</v>
      </c>
      <c r="P440" s="31">
        <f t="shared" si="48"/>
        <v>24.139837742944863</v>
      </c>
      <c r="Q440" s="31">
        <f t="shared" si="48"/>
        <v>24.639348566913924</v>
      </c>
      <c r="R440" s="75"/>
      <c r="S440" s="73"/>
      <c r="T440" s="76"/>
    </row>
    <row r="441" spans="1:20" x14ac:dyDescent="0.25">
      <c r="A441" s="25">
        <v>42997.166691782404</v>
      </c>
      <c r="B441" s="26">
        <v>0</v>
      </c>
      <c r="C441" s="27">
        <v>0</v>
      </c>
      <c r="D441" s="26">
        <v>0</v>
      </c>
      <c r="E441" s="27">
        <v>0</v>
      </c>
      <c r="F441" s="28">
        <f t="shared" si="42"/>
        <v>0</v>
      </c>
      <c r="G441" s="28">
        <f t="shared" si="42"/>
        <v>0</v>
      </c>
      <c r="H441" s="29">
        <v>0</v>
      </c>
      <c r="I441" s="30">
        <f t="shared" si="44"/>
        <v>0</v>
      </c>
      <c r="J441" s="31">
        <f t="shared" si="43"/>
        <v>0</v>
      </c>
      <c r="K441" s="78"/>
      <c r="L441" s="75"/>
      <c r="M441" s="31">
        <f t="shared" si="48"/>
        <v>38.972318599667545</v>
      </c>
      <c r="N441" s="31">
        <f t="shared" si="48"/>
        <v>24.405934671543584</v>
      </c>
      <c r="O441" s="31">
        <f t="shared" si="48"/>
        <v>22.262402248108941</v>
      </c>
      <c r="P441" s="31">
        <f t="shared" si="48"/>
        <v>24.139837742944863</v>
      </c>
      <c r="Q441" s="31">
        <f t="shared" si="48"/>
        <v>24.639348566913924</v>
      </c>
      <c r="R441" s="75"/>
      <c r="S441" s="73"/>
      <c r="T441" s="76"/>
    </row>
    <row r="442" spans="1:20" x14ac:dyDescent="0.25">
      <c r="A442" s="25">
        <v>42997.208358506941</v>
      </c>
      <c r="B442" s="26">
        <v>0</v>
      </c>
      <c r="C442" s="27">
        <v>0</v>
      </c>
      <c r="D442" s="26">
        <v>0</v>
      </c>
      <c r="E442" s="27">
        <v>0</v>
      </c>
      <c r="F442" s="28">
        <f t="shared" ref="F442:G505" si="49">B442-D442</f>
        <v>0</v>
      </c>
      <c r="G442" s="28">
        <f t="shared" si="49"/>
        <v>0</v>
      </c>
      <c r="H442" s="29">
        <v>0</v>
      </c>
      <c r="I442" s="30">
        <f t="shared" si="44"/>
        <v>0</v>
      </c>
      <c r="J442" s="31">
        <f t="shared" si="43"/>
        <v>0</v>
      </c>
      <c r="K442" s="78"/>
      <c r="L442" s="75"/>
      <c r="M442" s="31">
        <f t="shared" si="48"/>
        <v>38.972318599667545</v>
      </c>
      <c r="N442" s="31">
        <f t="shared" si="48"/>
        <v>24.405934671543584</v>
      </c>
      <c r="O442" s="31">
        <f t="shared" si="48"/>
        <v>22.262402248108941</v>
      </c>
      <c r="P442" s="31">
        <f t="shared" si="48"/>
        <v>24.139837742944863</v>
      </c>
      <c r="Q442" s="31">
        <f t="shared" si="48"/>
        <v>24.639348566913924</v>
      </c>
      <c r="R442" s="75"/>
      <c r="S442" s="73"/>
      <c r="T442" s="76"/>
    </row>
    <row r="443" spans="1:20" x14ac:dyDescent="0.25">
      <c r="A443" s="25">
        <v>42997.250025231479</v>
      </c>
      <c r="B443" s="26">
        <v>17.536999999999999</v>
      </c>
      <c r="C443" s="27">
        <v>404.05248</v>
      </c>
      <c r="D443" s="26">
        <v>17.537000000000003</v>
      </c>
      <c r="E443" s="27">
        <v>404.05200000000002</v>
      </c>
      <c r="F443" s="28">
        <f t="shared" si="49"/>
        <v>0</v>
      </c>
      <c r="G443" s="28">
        <f t="shared" si="49"/>
        <v>4.799999999818283E-4</v>
      </c>
      <c r="H443" s="29">
        <v>0</v>
      </c>
      <c r="I443" s="30">
        <f t="shared" si="44"/>
        <v>0</v>
      </c>
      <c r="J443" s="31">
        <f t="shared" si="43"/>
        <v>0</v>
      </c>
      <c r="K443" s="78"/>
      <c r="L443" s="75"/>
      <c r="M443" s="31">
        <f t="shared" si="48"/>
        <v>38.972318599667545</v>
      </c>
      <c r="N443" s="31">
        <f t="shared" si="48"/>
        <v>24.405934671543584</v>
      </c>
      <c r="O443" s="31">
        <f t="shared" si="48"/>
        <v>22.262402248108941</v>
      </c>
      <c r="P443" s="31">
        <f t="shared" si="48"/>
        <v>24.139837742944863</v>
      </c>
      <c r="Q443" s="31">
        <f t="shared" si="48"/>
        <v>24.639348566913924</v>
      </c>
      <c r="R443" s="75"/>
      <c r="S443" s="73"/>
      <c r="T443" s="76"/>
    </row>
    <row r="444" spans="1:20" x14ac:dyDescent="0.25">
      <c r="A444" s="25">
        <v>42997.291691956016</v>
      </c>
      <c r="B444" s="26">
        <v>135.404</v>
      </c>
      <c r="C444" s="27">
        <v>4693.1026400000001</v>
      </c>
      <c r="D444" s="26">
        <v>135.404</v>
      </c>
      <c r="E444" s="27">
        <v>4693.1030000000001</v>
      </c>
      <c r="F444" s="28">
        <f t="shared" si="49"/>
        <v>0</v>
      </c>
      <c r="G444" s="28">
        <f t="shared" si="49"/>
        <v>-3.6000000000058208E-4</v>
      </c>
      <c r="H444" s="29">
        <v>0</v>
      </c>
      <c r="I444" s="30">
        <f t="shared" si="44"/>
        <v>0</v>
      </c>
      <c r="J444" s="31">
        <f t="shared" si="43"/>
        <v>0</v>
      </c>
      <c r="K444" s="78"/>
      <c r="L444" s="75"/>
      <c r="M444" s="31">
        <f t="shared" si="48"/>
        <v>38.972318599667545</v>
      </c>
      <c r="N444" s="31">
        <f t="shared" si="48"/>
        <v>24.405934671543584</v>
      </c>
      <c r="O444" s="31">
        <f t="shared" si="48"/>
        <v>22.262402248108941</v>
      </c>
      <c r="P444" s="31">
        <f t="shared" si="48"/>
        <v>24.139837742944863</v>
      </c>
      <c r="Q444" s="31">
        <f t="shared" si="48"/>
        <v>24.639348566913924</v>
      </c>
      <c r="R444" s="75"/>
      <c r="S444" s="73"/>
      <c r="T444" s="76"/>
    </row>
    <row r="445" spans="1:20" x14ac:dyDescent="0.25">
      <c r="A445" s="25">
        <v>42997.333358680553</v>
      </c>
      <c r="B445" s="26">
        <v>33.116999999999997</v>
      </c>
      <c r="C445" s="27">
        <v>940.85397</v>
      </c>
      <c r="D445" s="26">
        <v>33.117000000000004</v>
      </c>
      <c r="E445" s="27">
        <v>940.85400000000004</v>
      </c>
      <c r="F445" s="28">
        <f t="shared" si="49"/>
        <v>0</v>
      </c>
      <c r="G445" s="28">
        <f t="shared" si="49"/>
        <v>-3.0000000037944119E-5</v>
      </c>
      <c r="H445" s="29">
        <v>0</v>
      </c>
      <c r="I445" s="30">
        <f t="shared" si="44"/>
        <v>0</v>
      </c>
      <c r="J445" s="31">
        <f t="shared" si="43"/>
        <v>0</v>
      </c>
      <c r="K445" s="78"/>
      <c r="L445" s="75"/>
      <c r="M445" s="31">
        <f t="shared" si="48"/>
        <v>38.972318599667545</v>
      </c>
      <c r="N445" s="31">
        <f t="shared" si="48"/>
        <v>24.405934671543584</v>
      </c>
      <c r="O445" s="31">
        <f t="shared" si="48"/>
        <v>22.262402248108941</v>
      </c>
      <c r="P445" s="31">
        <f t="shared" si="48"/>
        <v>24.139837742944863</v>
      </c>
      <c r="Q445" s="31">
        <f t="shared" si="48"/>
        <v>24.639348566913924</v>
      </c>
      <c r="R445" s="75"/>
      <c r="S445" s="73"/>
      <c r="T445" s="76"/>
    </row>
    <row r="446" spans="1:20" x14ac:dyDescent="0.25">
      <c r="A446" s="25">
        <v>42997.37502540509</v>
      </c>
      <c r="B446" s="26">
        <v>29.152000000000001</v>
      </c>
      <c r="C446" s="27">
        <v>785.93791999999996</v>
      </c>
      <c r="D446" s="26">
        <v>29.152000000000001</v>
      </c>
      <c r="E446" s="27">
        <v>785.93799999999999</v>
      </c>
      <c r="F446" s="28">
        <f t="shared" si="49"/>
        <v>0</v>
      </c>
      <c r="G446" s="28">
        <f t="shared" si="49"/>
        <v>-8.0000000025393092E-5</v>
      </c>
      <c r="H446" s="29">
        <v>0</v>
      </c>
      <c r="I446" s="30">
        <f t="shared" si="44"/>
        <v>0</v>
      </c>
      <c r="J446" s="31">
        <f t="shared" si="43"/>
        <v>0</v>
      </c>
      <c r="K446" s="78"/>
      <c r="L446" s="75"/>
      <c r="M446" s="31">
        <f t="shared" si="48"/>
        <v>38.972318599667545</v>
      </c>
      <c r="N446" s="31">
        <f t="shared" si="48"/>
        <v>24.405934671543584</v>
      </c>
      <c r="O446" s="31">
        <f t="shared" si="48"/>
        <v>22.262402248108941</v>
      </c>
      <c r="P446" s="31">
        <f t="shared" si="48"/>
        <v>24.139837742944863</v>
      </c>
      <c r="Q446" s="31">
        <f t="shared" si="48"/>
        <v>24.639348566913924</v>
      </c>
      <c r="R446" s="75"/>
      <c r="S446" s="73"/>
      <c r="T446" s="76"/>
    </row>
    <row r="447" spans="1:20" x14ac:dyDescent="0.25">
      <c r="A447" s="25">
        <v>42997.416692129627</v>
      </c>
      <c r="B447" s="26">
        <v>125.42400000000001</v>
      </c>
      <c r="C447" s="27">
        <v>3215.8713600000001</v>
      </c>
      <c r="D447" s="26">
        <v>125.42400000000001</v>
      </c>
      <c r="E447" s="27">
        <v>3215.8710000000001</v>
      </c>
      <c r="F447" s="28">
        <f t="shared" si="49"/>
        <v>0</v>
      </c>
      <c r="G447" s="28">
        <f t="shared" si="49"/>
        <v>3.6000000000058208E-4</v>
      </c>
      <c r="H447" s="29">
        <v>0</v>
      </c>
      <c r="I447" s="30">
        <f t="shared" si="44"/>
        <v>0</v>
      </c>
      <c r="J447" s="31">
        <f t="shared" si="43"/>
        <v>0</v>
      </c>
      <c r="K447" s="78"/>
      <c r="L447" s="75"/>
      <c r="M447" s="31">
        <f t="shared" si="48"/>
        <v>38.972318599667545</v>
      </c>
      <c r="N447" s="31">
        <f t="shared" si="48"/>
        <v>24.405934671543584</v>
      </c>
      <c r="O447" s="31">
        <f t="shared" si="48"/>
        <v>22.262402248108941</v>
      </c>
      <c r="P447" s="31">
        <f t="shared" si="48"/>
        <v>24.139837742944863</v>
      </c>
      <c r="Q447" s="31">
        <f t="shared" si="48"/>
        <v>24.639348566913924</v>
      </c>
      <c r="R447" s="75"/>
      <c r="S447" s="73"/>
      <c r="T447" s="76"/>
    </row>
    <row r="448" spans="1:20" x14ac:dyDescent="0.25">
      <c r="A448" s="25">
        <v>42997.458358854165</v>
      </c>
      <c r="B448" s="26">
        <v>194.36099999999999</v>
      </c>
      <c r="C448" s="27">
        <v>6062.1195900000002</v>
      </c>
      <c r="D448" s="26">
        <v>194.36100000000002</v>
      </c>
      <c r="E448" s="27">
        <v>6062.12</v>
      </c>
      <c r="F448" s="28">
        <f t="shared" si="49"/>
        <v>0</v>
      </c>
      <c r="G448" s="28">
        <f t="shared" si="49"/>
        <v>-4.0999999964697054E-4</v>
      </c>
      <c r="H448" s="29">
        <v>0</v>
      </c>
      <c r="I448" s="30">
        <f t="shared" si="44"/>
        <v>0</v>
      </c>
      <c r="J448" s="31">
        <f t="shared" si="43"/>
        <v>0</v>
      </c>
      <c r="K448" s="78"/>
      <c r="L448" s="75"/>
      <c r="M448" s="31">
        <f t="shared" si="48"/>
        <v>38.972318599667545</v>
      </c>
      <c r="N448" s="31">
        <f t="shared" si="48"/>
        <v>24.405934671543584</v>
      </c>
      <c r="O448" s="31">
        <f t="shared" si="48"/>
        <v>22.262402248108941</v>
      </c>
      <c r="P448" s="31">
        <f t="shared" si="48"/>
        <v>24.139837742944863</v>
      </c>
      <c r="Q448" s="31">
        <f t="shared" si="48"/>
        <v>24.639348566913924</v>
      </c>
      <c r="R448" s="75"/>
      <c r="S448" s="73"/>
      <c r="T448" s="76"/>
    </row>
    <row r="449" spans="1:20" x14ac:dyDescent="0.25">
      <c r="A449" s="25">
        <v>42997.500025578702</v>
      </c>
      <c r="B449" s="26">
        <v>22.98</v>
      </c>
      <c r="C449" s="27">
        <v>779.48159999999996</v>
      </c>
      <c r="D449" s="26">
        <v>22.98</v>
      </c>
      <c r="E449" s="27">
        <v>779.48200000000008</v>
      </c>
      <c r="F449" s="28">
        <f t="shared" si="49"/>
        <v>0</v>
      </c>
      <c r="G449" s="28">
        <f t="shared" si="49"/>
        <v>-4.0000000012696546E-4</v>
      </c>
      <c r="H449" s="29">
        <v>0</v>
      </c>
      <c r="I449" s="30">
        <f t="shared" si="44"/>
        <v>0</v>
      </c>
      <c r="J449" s="31">
        <f t="shared" si="43"/>
        <v>0</v>
      </c>
      <c r="K449" s="78"/>
      <c r="L449" s="75"/>
      <c r="M449" s="31">
        <f t="shared" si="48"/>
        <v>38.972318599667545</v>
      </c>
      <c r="N449" s="31">
        <f t="shared" si="48"/>
        <v>24.405934671543584</v>
      </c>
      <c r="O449" s="31">
        <f t="shared" si="48"/>
        <v>22.262402248108941</v>
      </c>
      <c r="P449" s="31">
        <f t="shared" si="48"/>
        <v>24.139837742944863</v>
      </c>
      <c r="Q449" s="31">
        <f t="shared" si="48"/>
        <v>24.639348566913924</v>
      </c>
      <c r="R449" s="75"/>
      <c r="S449" s="73"/>
      <c r="T449" s="76"/>
    </row>
    <row r="450" spans="1:20" x14ac:dyDescent="0.25">
      <c r="A450" s="25">
        <v>42997.541692303239</v>
      </c>
      <c r="B450" s="26">
        <v>0</v>
      </c>
      <c r="C450" s="27">
        <v>0</v>
      </c>
      <c r="D450" s="26">
        <v>0</v>
      </c>
      <c r="E450" s="27">
        <v>0</v>
      </c>
      <c r="F450" s="28">
        <f t="shared" si="49"/>
        <v>0</v>
      </c>
      <c r="G450" s="28">
        <f t="shared" si="49"/>
        <v>0</v>
      </c>
      <c r="H450" s="29">
        <v>0</v>
      </c>
      <c r="I450" s="30">
        <f t="shared" si="44"/>
        <v>0</v>
      </c>
      <c r="J450" s="31">
        <f t="shared" si="43"/>
        <v>0</v>
      </c>
      <c r="K450" s="78"/>
      <c r="L450" s="75"/>
      <c r="M450" s="31">
        <f t="shared" si="48"/>
        <v>38.972318599667545</v>
      </c>
      <c r="N450" s="31">
        <f t="shared" si="48"/>
        <v>24.405934671543584</v>
      </c>
      <c r="O450" s="31">
        <f t="shared" si="48"/>
        <v>22.262402248108941</v>
      </c>
      <c r="P450" s="31">
        <f t="shared" si="48"/>
        <v>24.139837742944863</v>
      </c>
      <c r="Q450" s="31">
        <f t="shared" si="48"/>
        <v>24.639348566913924</v>
      </c>
      <c r="R450" s="75"/>
      <c r="S450" s="73"/>
      <c r="T450" s="76"/>
    </row>
    <row r="451" spans="1:20" x14ac:dyDescent="0.25">
      <c r="A451" s="25">
        <v>42997.583359027776</v>
      </c>
      <c r="B451" s="26">
        <v>0</v>
      </c>
      <c r="C451" s="27">
        <v>0</v>
      </c>
      <c r="D451" s="26">
        <v>0</v>
      </c>
      <c r="E451" s="27">
        <v>0</v>
      </c>
      <c r="F451" s="28">
        <f t="shared" si="49"/>
        <v>0</v>
      </c>
      <c r="G451" s="28">
        <f t="shared" si="49"/>
        <v>0</v>
      </c>
      <c r="H451" s="29">
        <v>0</v>
      </c>
      <c r="I451" s="30">
        <f t="shared" si="44"/>
        <v>0</v>
      </c>
      <c r="J451" s="31">
        <f t="shared" si="43"/>
        <v>0</v>
      </c>
      <c r="K451" s="78"/>
      <c r="L451" s="75"/>
      <c r="M451" s="31">
        <f t="shared" si="48"/>
        <v>38.972318599667545</v>
      </c>
      <c r="N451" s="31">
        <f t="shared" si="48"/>
        <v>24.405934671543584</v>
      </c>
      <c r="O451" s="31">
        <f t="shared" si="48"/>
        <v>22.262402248108941</v>
      </c>
      <c r="P451" s="31">
        <f t="shared" si="48"/>
        <v>24.139837742944863</v>
      </c>
      <c r="Q451" s="31">
        <f t="shared" si="48"/>
        <v>24.639348566913924</v>
      </c>
      <c r="R451" s="75"/>
      <c r="S451" s="73"/>
      <c r="T451" s="76"/>
    </row>
    <row r="452" spans="1:20" x14ac:dyDescent="0.25">
      <c r="A452" s="25">
        <v>42997.625025752313</v>
      </c>
      <c r="B452" s="26">
        <v>15.775</v>
      </c>
      <c r="C452" s="27">
        <v>1043.674</v>
      </c>
      <c r="D452" s="26">
        <v>15.775</v>
      </c>
      <c r="E452" s="27">
        <v>1043.674</v>
      </c>
      <c r="F452" s="28">
        <f t="shared" si="49"/>
        <v>0</v>
      </c>
      <c r="G452" s="28">
        <f t="shared" si="49"/>
        <v>0</v>
      </c>
      <c r="H452" s="29">
        <v>0</v>
      </c>
      <c r="I452" s="30">
        <f t="shared" si="44"/>
        <v>0</v>
      </c>
      <c r="J452" s="31">
        <f t="shared" si="43"/>
        <v>0</v>
      </c>
      <c r="K452" s="78"/>
      <c r="L452" s="75"/>
      <c r="M452" s="31">
        <f t="shared" si="48"/>
        <v>38.972318599667545</v>
      </c>
      <c r="N452" s="31">
        <f t="shared" si="48"/>
        <v>24.405934671543584</v>
      </c>
      <c r="O452" s="31">
        <f t="shared" si="48"/>
        <v>22.262402248108941</v>
      </c>
      <c r="P452" s="31">
        <f t="shared" si="48"/>
        <v>24.139837742944863</v>
      </c>
      <c r="Q452" s="31">
        <f t="shared" si="48"/>
        <v>24.639348566913924</v>
      </c>
      <c r="R452" s="75"/>
      <c r="S452" s="73"/>
      <c r="T452" s="76"/>
    </row>
    <row r="453" spans="1:20" x14ac:dyDescent="0.25">
      <c r="A453" s="25">
        <v>42997.666692476851</v>
      </c>
      <c r="B453" s="26">
        <v>4.4560000000000004</v>
      </c>
      <c r="C453" s="27">
        <v>280.14872000000003</v>
      </c>
      <c r="D453" s="26">
        <v>4.4560000000000004</v>
      </c>
      <c r="E453" s="27">
        <v>280.149</v>
      </c>
      <c r="F453" s="28">
        <f t="shared" si="49"/>
        <v>0</v>
      </c>
      <c r="G453" s="28">
        <f t="shared" si="49"/>
        <v>-2.7999999997518898E-4</v>
      </c>
      <c r="H453" s="29">
        <v>0</v>
      </c>
      <c r="I453" s="30">
        <f t="shared" si="44"/>
        <v>0</v>
      </c>
      <c r="J453" s="31">
        <f t="shared" si="43"/>
        <v>0</v>
      </c>
      <c r="K453" s="78"/>
      <c r="L453" s="75"/>
      <c r="M453" s="31">
        <f t="shared" si="48"/>
        <v>38.972318599667545</v>
      </c>
      <c r="N453" s="31">
        <f t="shared" si="48"/>
        <v>24.405934671543584</v>
      </c>
      <c r="O453" s="31">
        <f t="shared" si="48"/>
        <v>22.262402248108941</v>
      </c>
      <c r="P453" s="31">
        <f t="shared" si="48"/>
        <v>24.139837742944863</v>
      </c>
      <c r="Q453" s="31">
        <f t="shared" si="48"/>
        <v>24.639348566913924</v>
      </c>
      <c r="R453" s="75"/>
      <c r="S453" s="73"/>
      <c r="T453" s="76"/>
    </row>
    <row r="454" spans="1:20" x14ac:dyDescent="0.25">
      <c r="A454" s="25">
        <v>42997.708359201388</v>
      </c>
      <c r="B454" s="26">
        <v>0</v>
      </c>
      <c r="C454" s="27">
        <v>0</v>
      </c>
      <c r="D454" s="26">
        <v>0</v>
      </c>
      <c r="E454" s="27">
        <v>0</v>
      </c>
      <c r="F454" s="28">
        <f t="shared" si="49"/>
        <v>0</v>
      </c>
      <c r="G454" s="28">
        <f t="shared" si="49"/>
        <v>0</v>
      </c>
      <c r="H454" s="29">
        <v>0</v>
      </c>
      <c r="I454" s="30">
        <f t="shared" si="44"/>
        <v>0</v>
      </c>
      <c r="J454" s="31">
        <f t="shared" si="43"/>
        <v>0</v>
      </c>
      <c r="K454" s="78"/>
      <c r="L454" s="75"/>
      <c r="M454" s="31">
        <f t="shared" si="48"/>
        <v>38.972318599667545</v>
      </c>
      <c r="N454" s="31">
        <f t="shared" si="48"/>
        <v>24.405934671543584</v>
      </c>
      <c r="O454" s="31">
        <f t="shared" si="48"/>
        <v>22.262402248108941</v>
      </c>
      <c r="P454" s="31">
        <f t="shared" si="48"/>
        <v>24.139837742944863</v>
      </c>
      <c r="Q454" s="31">
        <f t="shared" si="48"/>
        <v>24.639348566913924</v>
      </c>
      <c r="R454" s="75"/>
      <c r="S454" s="73"/>
      <c r="T454" s="76"/>
    </row>
    <row r="455" spans="1:20" x14ac:dyDescent="0.25">
      <c r="A455" s="25">
        <v>42997.750025925925</v>
      </c>
      <c r="B455" s="26">
        <v>0</v>
      </c>
      <c r="C455" s="27">
        <v>0</v>
      </c>
      <c r="D455" s="26">
        <v>0</v>
      </c>
      <c r="E455" s="27">
        <v>0</v>
      </c>
      <c r="F455" s="28">
        <f t="shared" si="49"/>
        <v>0</v>
      </c>
      <c r="G455" s="28">
        <f t="shared" si="49"/>
        <v>0</v>
      </c>
      <c r="H455" s="29">
        <v>0</v>
      </c>
      <c r="I455" s="30">
        <f t="shared" si="44"/>
        <v>0</v>
      </c>
      <c r="J455" s="31">
        <f t="shared" ref="J455:J518" si="50">IF(F455&gt;0,G455/F455,0)</f>
        <v>0</v>
      </c>
      <c r="K455" s="78"/>
      <c r="L455" s="75"/>
      <c r="M455" s="31">
        <f t="shared" si="48"/>
        <v>38.972318599667545</v>
      </c>
      <c r="N455" s="31">
        <f t="shared" si="48"/>
        <v>24.405934671543584</v>
      </c>
      <c r="O455" s="31">
        <f t="shared" si="48"/>
        <v>22.262402248108941</v>
      </c>
      <c r="P455" s="31">
        <f t="shared" si="48"/>
        <v>24.139837742944863</v>
      </c>
      <c r="Q455" s="31">
        <f t="shared" si="48"/>
        <v>24.639348566913924</v>
      </c>
      <c r="R455" s="75"/>
      <c r="S455" s="73"/>
      <c r="T455" s="76"/>
    </row>
    <row r="456" spans="1:20" x14ac:dyDescent="0.25">
      <c r="A456" s="25">
        <v>42997.791692650462</v>
      </c>
      <c r="B456" s="26">
        <v>0</v>
      </c>
      <c r="C456" s="27">
        <v>0</v>
      </c>
      <c r="D456" s="26">
        <v>0</v>
      </c>
      <c r="E456" s="27">
        <v>0</v>
      </c>
      <c r="F456" s="28">
        <f t="shared" si="49"/>
        <v>0</v>
      </c>
      <c r="G456" s="28">
        <f t="shared" si="49"/>
        <v>0</v>
      </c>
      <c r="H456" s="29">
        <v>0</v>
      </c>
      <c r="I456" s="30">
        <f t="shared" ref="I456:I519" si="51">F456-H456</f>
        <v>0</v>
      </c>
      <c r="J456" s="31">
        <f t="shared" si="50"/>
        <v>0</v>
      </c>
      <c r="K456" s="78"/>
      <c r="L456" s="75"/>
      <c r="M456" s="31">
        <f t="shared" ref="M456:Q471" si="52">M455</f>
        <v>38.972318599667545</v>
      </c>
      <c r="N456" s="31">
        <f t="shared" si="52"/>
        <v>24.405934671543584</v>
      </c>
      <c r="O456" s="31">
        <f t="shared" si="52"/>
        <v>22.262402248108941</v>
      </c>
      <c r="P456" s="31">
        <f t="shared" si="52"/>
        <v>24.139837742944863</v>
      </c>
      <c r="Q456" s="31">
        <f t="shared" si="52"/>
        <v>24.639348566913924</v>
      </c>
      <c r="R456" s="75"/>
      <c r="S456" s="73"/>
      <c r="T456" s="76"/>
    </row>
    <row r="457" spans="1:20" x14ac:dyDescent="0.25">
      <c r="A457" s="25">
        <v>42997.833359374999</v>
      </c>
      <c r="B457" s="26">
        <v>0</v>
      </c>
      <c r="C457" s="27">
        <v>0</v>
      </c>
      <c r="D457" s="26">
        <v>0</v>
      </c>
      <c r="E457" s="27">
        <v>0</v>
      </c>
      <c r="F457" s="28">
        <f t="shared" si="49"/>
        <v>0</v>
      </c>
      <c r="G457" s="28">
        <f t="shared" si="49"/>
        <v>0</v>
      </c>
      <c r="H457" s="29">
        <v>0</v>
      </c>
      <c r="I457" s="30">
        <f t="shared" si="51"/>
        <v>0</v>
      </c>
      <c r="J457" s="31">
        <f t="shared" si="50"/>
        <v>0</v>
      </c>
      <c r="K457" s="78"/>
      <c r="L457" s="75"/>
      <c r="M457" s="31">
        <f t="shared" si="52"/>
        <v>38.972318599667545</v>
      </c>
      <c r="N457" s="31">
        <f t="shared" si="52"/>
        <v>24.405934671543584</v>
      </c>
      <c r="O457" s="31">
        <f t="shared" si="52"/>
        <v>22.262402248108941</v>
      </c>
      <c r="P457" s="31">
        <f t="shared" si="52"/>
        <v>24.139837742944863</v>
      </c>
      <c r="Q457" s="31">
        <f t="shared" si="52"/>
        <v>24.639348566913924</v>
      </c>
      <c r="R457" s="75"/>
      <c r="S457" s="73"/>
      <c r="T457" s="76"/>
    </row>
    <row r="458" spans="1:20" x14ac:dyDescent="0.25">
      <c r="A458" s="25">
        <v>42997.875026099537</v>
      </c>
      <c r="B458" s="26">
        <v>0</v>
      </c>
      <c r="C458" s="27">
        <v>0</v>
      </c>
      <c r="D458" s="26">
        <v>0</v>
      </c>
      <c r="E458" s="27">
        <v>0</v>
      </c>
      <c r="F458" s="28">
        <f t="shared" si="49"/>
        <v>0</v>
      </c>
      <c r="G458" s="28">
        <f t="shared" si="49"/>
        <v>0</v>
      </c>
      <c r="H458" s="29">
        <v>0</v>
      </c>
      <c r="I458" s="30">
        <f t="shared" si="51"/>
        <v>0</v>
      </c>
      <c r="J458" s="31">
        <f t="shared" si="50"/>
        <v>0</v>
      </c>
      <c r="K458" s="78"/>
      <c r="L458" s="75"/>
      <c r="M458" s="31">
        <f t="shared" si="52"/>
        <v>38.972318599667545</v>
      </c>
      <c r="N458" s="31">
        <f t="shared" si="52"/>
        <v>24.405934671543584</v>
      </c>
      <c r="O458" s="31">
        <f t="shared" si="52"/>
        <v>22.262402248108941</v>
      </c>
      <c r="P458" s="31">
        <f t="shared" si="52"/>
        <v>24.139837742944863</v>
      </c>
      <c r="Q458" s="31">
        <f t="shared" si="52"/>
        <v>24.639348566913924</v>
      </c>
      <c r="R458" s="75"/>
      <c r="S458" s="73"/>
      <c r="T458" s="76"/>
    </row>
    <row r="459" spans="1:20" x14ac:dyDescent="0.25">
      <c r="A459" s="25">
        <v>42997.916692824074</v>
      </c>
      <c r="B459" s="26">
        <v>0</v>
      </c>
      <c r="C459" s="27">
        <v>0</v>
      </c>
      <c r="D459" s="26">
        <v>0</v>
      </c>
      <c r="E459" s="27">
        <v>0</v>
      </c>
      <c r="F459" s="28">
        <f t="shared" si="49"/>
        <v>0</v>
      </c>
      <c r="G459" s="28">
        <f t="shared" si="49"/>
        <v>0</v>
      </c>
      <c r="H459" s="29">
        <v>0</v>
      </c>
      <c r="I459" s="30">
        <f t="shared" si="51"/>
        <v>0</v>
      </c>
      <c r="J459" s="31">
        <f t="shared" si="50"/>
        <v>0</v>
      </c>
      <c r="K459" s="78"/>
      <c r="L459" s="75"/>
      <c r="M459" s="31">
        <f t="shared" si="52"/>
        <v>38.972318599667545</v>
      </c>
      <c r="N459" s="31">
        <f t="shared" si="52"/>
        <v>24.405934671543584</v>
      </c>
      <c r="O459" s="31">
        <f t="shared" si="52"/>
        <v>22.262402248108941</v>
      </c>
      <c r="P459" s="31">
        <f t="shared" si="52"/>
        <v>24.139837742944863</v>
      </c>
      <c r="Q459" s="31">
        <f t="shared" si="52"/>
        <v>24.639348566913924</v>
      </c>
      <c r="R459" s="75"/>
      <c r="S459" s="73"/>
      <c r="T459" s="76"/>
    </row>
    <row r="460" spans="1:20" x14ac:dyDescent="0.25">
      <c r="A460" s="25">
        <v>42997.958359548611</v>
      </c>
      <c r="B460" s="26">
        <v>0</v>
      </c>
      <c r="C460" s="27">
        <v>0</v>
      </c>
      <c r="D460" s="26">
        <v>0</v>
      </c>
      <c r="E460" s="27">
        <v>0</v>
      </c>
      <c r="F460" s="28">
        <f t="shared" si="49"/>
        <v>0</v>
      </c>
      <c r="G460" s="28">
        <f t="shared" si="49"/>
        <v>0</v>
      </c>
      <c r="H460" s="29">
        <v>0</v>
      </c>
      <c r="I460" s="30">
        <f t="shared" si="51"/>
        <v>0</v>
      </c>
      <c r="J460" s="31">
        <f t="shared" si="50"/>
        <v>0</v>
      </c>
      <c r="K460" s="78"/>
      <c r="L460" s="75"/>
      <c r="M460" s="31">
        <f t="shared" si="52"/>
        <v>38.972318599667545</v>
      </c>
      <c r="N460" s="31">
        <f t="shared" si="52"/>
        <v>24.405934671543584</v>
      </c>
      <c r="O460" s="31">
        <f t="shared" si="52"/>
        <v>22.262402248108941</v>
      </c>
      <c r="P460" s="31">
        <f t="shared" si="52"/>
        <v>24.139837742944863</v>
      </c>
      <c r="Q460" s="31">
        <f t="shared" si="52"/>
        <v>24.639348566913924</v>
      </c>
      <c r="R460" s="75"/>
      <c r="S460" s="73"/>
      <c r="T460" s="76"/>
    </row>
    <row r="461" spans="1:20" x14ac:dyDescent="0.25">
      <c r="A461" s="25">
        <v>42998.000026273148</v>
      </c>
      <c r="B461" s="26">
        <v>0</v>
      </c>
      <c r="C461" s="27">
        <v>0</v>
      </c>
      <c r="D461" s="26">
        <v>0</v>
      </c>
      <c r="E461" s="27">
        <v>0</v>
      </c>
      <c r="F461" s="28">
        <f t="shared" si="49"/>
        <v>0</v>
      </c>
      <c r="G461" s="28">
        <f t="shared" si="49"/>
        <v>0</v>
      </c>
      <c r="H461" s="29">
        <v>0</v>
      </c>
      <c r="I461" s="30">
        <f t="shared" si="51"/>
        <v>0</v>
      </c>
      <c r="J461" s="31">
        <f t="shared" si="50"/>
        <v>0</v>
      </c>
      <c r="K461" s="78"/>
      <c r="L461" s="75"/>
      <c r="M461" s="31">
        <f t="shared" si="52"/>
        <v>38.972318599667545</v>
      </c>
      <c r="N461" s="31">
        <f t="shared" si="52"/>
        <v>24.405934671543584</v>
      </c>
      <c r="O461" s="31">
        <f t="shared" si="52"/>
        <v>22.262402248108941</v>
      </c>
      <c r="P461" s="31">
        <f t="shared" si="52"/>
        <v>24.139837742944863</v>
      </c>
      <c r="Q461" s="31">
        <f t="shared" si="52"/>
        <v>24.639348566913924</v>
      </c>
      <c r="R461" s="75"/>
      <c r="S461" s="73"/>
      <c r="T461" s="76"/>
    </row>
    <row r="462" spans="1:20" x14ac:dyDescent="0.25">
      <c r="A462" s="25">
        <v>42998.041692997685</v>
      </c>
      <c r="B462" s="26">
        <v>0</v>
      </c>
      <c r="C462" s="27">
        <v>0</v>
      </c>
      <c r="D462" s="26">
        <v>0</v>
      </c>
      <c r="E462" s="27">
        <v>0</v>
      </c>
      <c r="F462" s="28">
        <f t="shared" si="49"/>
        <v>0</v>
      </c>
      <c r="G462" s="28">
        <f t="shared" si="49"/>
        <v>0</v>
      </c>
      <c r="H462" s="29">
        <v>0</v>
      </c>
      <c r="I462" s="30">
        <f t="shared" si="51"/>
        <v>0</v>
      </c>
      <c r="J462" s="31">
        <f t="shared" si="50"/>
        <v>0</v>
      </c>
      <c r="K462" s="78"/>
      <c r="L462" s="75"/>
      <c r="M462" s="31">
        <f t="shared" si="52"/>
        <v>38.972318599667545</v>
      </c>
      <c r="N462" s="31">
        <f t="shared" si="52"/>
        <v>24.405934671543584</v>
      </c>
      <c r="O462" s="31">
        <f t="shared" si="52"/>
        <v>22.262402248108941</v>
      </c>
      <c r="P462" s="31">
        <f t="shared" si="52"/>
        <v>24.139837742944863</v>
      </c>
      <c r="Q462" s="31">
        <f t="shared" si="52"/>
        <v>24.639348566913924</v>
      </c>
      <c r="R462" s="75"/>
      <c r="S462" s="73"/>
      <c r="T462" s="76"/>
    </row>
    <row r="463" spans="1:20" x14ac:dyDescent="0.25">
      <c r="A463" s="25">
        <v>42998.083359722223</v>
      </c>
      <c r="B463" s="26">
        <v>0</v>
      </c>
      <c r="C463" s="27">
        <v>0</v>
      </c>
      <c r="D463" s="26">
        <v>0</v>
      </c>
      <c r="E463" s="27">
        <v>0</v>
      </c>
      <c r="F463" s="28">
        <f t="shared" si="49"/>
        <v>0</v>
      </c>
      <c r="G463" s="28">
        <f t="shared" si="49"/>
        <v>0</v>
      </c>
      <c r="H463" s="29">
        <v>0</v>
      </c>
      <c r="I463" s="30">
        <f t="shared" si="51"/>
        <v>0</v>
      </c>
      <c r="J463" s="31">
        <f t="shared" si="50"/>
        <v>0</v>
      </c>
      <c r="K463" s="78"/>
      <c r="L463" s="75"/>
      <c r="M463" s="31">
        <f t="shared" si="52"/>
        <v>38.972318599667545</v>
      </c>
      <c r="N463" s="31">
        <f t="shared" si="52"/>
        <v>24.405934671543584</v>
      </c>
      <c r="O463" s="31">
        <f t="shared" si="52"/>
        <v>22.262402248108941</v>
      </c>
      <c r="P463" s="31">
        <f t="shared" si="52"/>
        <v>24.139837742944863</v>
      </c>
      <c r="Q463" s="31">
        <f t="shared" si="52"/>
        <v>24.639348566913924</v>
      </c>
      <c r="R463" s="75"/>
      <c r="S463" s="73"/>
      <c r="T463" s="76"/>
    </row>
    <row r="464" spans="1:20" x14ac:dyDescent="0.25">
      <c r="A464" s="25">
        <v>42998.12502644676</v>
      </c>
      <c r="B464" s="26">
        <v>0</v>
      </c>
      <c r="C464" s="27">
        <v>0</v>
      </c>
      <c r="D464" s="26">
        <v>0</v>
      </c>
      <c r="E464" s="27">
        <v>0</v>
      </c>
      <c r="F464" s="28">
        <f t="shared" si="49"/>
        <v>0</v>
      </c>
      <c r="G464" s="28">
        <f t="shared" si="49"/>
        <v>0</v>
      </c>
      <c r="H464" s="29">
        <v>0</v>
      </c>
      <c r="I464" s="30">
        <f t="shared" si="51"/>
        <v>0</v>
      </c>
      <c r="J464" s="31">
        <f t="shared" si="50"/>
        <v>0</v>
      </c>
      <c r="K464" s="78"/>
      <c r="L464" s="75"/>
      <c r="M464" s="31">
        <f t="shared" si="52"/>
        <v>38.972318599667545</v>
      </c>
      <c r="N464" s="31">
        <f t="shared" si="52"/>
        <v>24.405934671543584</v>
      </c>
      <c r="O464" s="31">
        <f t="shared" si="52"/>
        <v>22.262402248108941</v>
      </c>
      <c r="P464" s="31">
        <f t="shared" si="52"/>
        <v>24.139837742944863</v>
      </c>
      <c r="Q464" s="31">
        <f t="shared" si="52"/>
        <v>24.639348566913924</v>
      </c>
      <c r="R464" s="75"/>
      <c r="S464" s="73"/>
      <c r="T464" s="76"/>
    </row>
    <row r="465" spans="1:20" x14ac:dyDescent="0.25">
      <c r="A465" s="25">
        <v>42998.166693171297</v>
      </c>
      <c r="B465" s="26">
        <v>0</v>
      </c>
      <c r="C465" s="27">
        <v>0</v>
      </c>
      <c r="D465" s="26">
        <v>0</v>
      </c>
      <c r="E465" s="27">
        <v>0</v>
      </c>
      <c r="F465" s="28">
        <f t="shared" si="49"/>
        <v>0</v>
      </c>
      <c r="G465" s="28">
        <f t="shared" si="49"/>
        <v>0</v>
      </c>
      <c r="H465" s="29">
        <v>0</v>
      </c>
      <c r="I465" s="30">
        <f t="shared" si="51"/>
        <v>0</v>
      </c>
      <c r="J465" s="31">
        <f t="shared" si="50"/>
        <v>0</v>
      </c>
      <c r="K465" s="78"/>
      <c r="L465" s="75"/>
      <c r="M465" s="31">
        <f t="shared" si="52"/>
        <v>38.972318599667545</v>
      </c>
      <c r="N465" s="31">
        <f t="shared" si="52"/>
        <v>24.405934671543584</v>
      </c>
      <c r="O465" s="31">
        <f t="shared" si="52"/>
        <v>22.262402248108941</v>
      </c>
      <c r="P465" s="31">
        <f t="shared" si="52"/>
        <v>24.139837742944863</v>
      </c>
      <c r="Q465" s="31">
        <f t="shared" si="52"/>
        <v>24.639348566913924</v>
      </c>
      <c r="R465" s="75"/>
      <c r="S465" s="73"/>
      <c r="T465" s="76"/>
    </row>
    <row r="466" spans="1:20" x14ac:dyDescent="0.25">
      <c r="A466" s="25">
        <v>42998.208359895834</v>
      </c>
      <c r="B466" s="26">
        <v>0</v>
      </c>
      <c r="C466" s="27">
        <v>0</v>
      </c>
      <c r="D466" s="26">
        <v>0</v>
      </c>
      <c r="E466" s="27">
        <v>0</v>
      </c>
      <c r="F466" s="28">
        <f t="shared" si="49"/>
        <v>0</v>
      </c>
      <c r="G466" s="28">
        <f t="shared" si="49"/>
        <v>0</v>
      </c>
      <c r="H466" s="29">
        <v>0</v>
      </c>
      <c r="I466" s="30">
        <f t="shared" si="51"/>
        <v>0</v>
      </c>
      <c r="J466" s="31">
        <f t="shared" si="50"/>
        <v>0</v>
      </c>
      <c r="K466" s="78"/>
      <c r="L466" s="75"/>
      <c r="M466" s="31">
        <f t="shared" si="52"/>
        <v>38.972318599667545</v>
      </c>
      <c r="N466" s="31">
        <f t="shared" si="52"/>
        <v>24.405934671543584</v>
      </c>
      <c r="O466" s="31">
        <f t="shared" si="52"/>
        <v>22.262402248108941</v>
      </c>
      <c r="P466" s="31">
        <f t="shared" si="52"/>
        <v>24.139837742944863</v>
      </c>
      <c r="Q466" s="31">
        <f t="shared" si="52"/>
        <v>24.639348566913924</v>
      </c>
      <c r="R466" s="75"/>
      <c r="S466" s="73"/>
      <c r="T466" s="76"/>
    </row>
    <row r="467" spans="1:20" x14ac:dyDescent="0.25">
      <c r="A467" s="25">
        <v>42998.250026620372</v>
      </c>
      <c r="B467" s="26">
        <v>0</v>
      </c>
      <c r="C467" s="27">
        <v>0</v>
      </c>
      <c r="D467" s="26">
        <v>0</v>
      </c>
      <c r="E467" s="27">
        <v>0</v>
      </c>
      <c r="F467" s="28">
        <f t="shared" si="49"/>
        <v>0</v>
      </c>
      <c r="G467" s="28">
        <f t="shared" si="49"/>
        <v>0</v>
      </c>
      <c r="H467" s="29">
        <v>0</v>
      </c>
      <c r="I467" s="30">
        <f t="shared" si="51"/>
        <v>0</v>
      </c>
      <c r="J467" s="31">
        <f t="shared" si="50"/>
        <v>0</v>
      </c>
      <c r="K467" s="78"/>
      <c r="L467" s="75"/>
      <c r="M467" s="31">
        <f t="shared" si="52"/>
        <v>38.972318599667545</v>
      </c>
      <c r="N467" s="31">
        <f t="shared" si="52"/>
        <v>24.405934671543584</v>
      </c>
      <c r="O467" s="31">
        <f t="shared" si="52"/>
        <v>22.262402248108941</v>
      </c>
      <c r="P467" s="31">
        <f t="shared" si="52"/>
        <v>24.139837742944863</v>
      </c>
      <c r="Q467" s="31">
        <f t="shared" si="52"/>
        <v>24.639348566913924</v>
      </c>
      <c r="R467" s="75"/>
      <c r="S467" s="73"/>
      <c r="T467" s="76"/>
    </row>
    <row r="468" spans="1:20" x14ac:dyDescent="0.25">
      <c r="A468" s="25">
        <v>42998.291693344909</v>
      </c>
      <c r="B468" s="26">
        <v>162.244</v>
      </c>
      <c r="C468" s="27">
        <v>5221.0119199999999</v>
      </c>
      <c r="D468" s="26">
        <v>162.244</v>
      </c>
      <c r="E468" s="27">
        <v>5221.0120000000006</v>
      </c>
      <c r="F468" s="28">
        <f t="shared" si="49"/>
        <v>0</v>
      </c>
      <c r="G468" s="28">
        <f t="shared" si="49"/>
        <v>-8.0000000707514118E-5</v>
      </c>
      <c r="H468" s="29">
        <v>0</v>
      </c>
      <c r="I468" s="30">
        <f t="shared" si="51"/>
        <v>0</v>
      </c>
      <c r="J468" s="31">
        <f t="shared" si="50"/>
        <v>0</v>
      </c>
      <c r="K468" s="78"/>
      <c r="L468" s="75"/>
      <c r="M468" s="31">
        <f t="shared" si="52"/>
        <v>38.972318599667545</v>
      </c>
      <c r="N468" s="31">
        <f t="shared" si="52"/>
        <v>24.405934671543584</v>
      </c>
      <c r="O468" s="31">
        <f t="shared" si="52"/>
        <v>22.262402248108941</v>
      </c>
      <c r="P468" s="31">
        <f t="shared" si="52"/>
        <v>24.139837742944863</v>
      </c>
      <c r="Q468" s="31">
        <f t="shared" si="52"/>
        <v>24.639348566913924</v>
      </c>
      <c r="R468" s="75"/>
      <c r="S468" s="73"/>
      <c r="T468" s="76"/>
    </row>
    <row r="469" spans="1:20" x14ac:dyDescent="0.25">
      <c r="A469" s="25">
        <v>42998.333360069446</v>
      </c>
      <c r="B469" s="26">
        <v>259.09300000000002</v>
      </c>
      <c r="C469" s="27">
        <v>6910.0103099999997</v>
      </c>
      <c r="D469" s="26">
        <v>259.09300000000002</v>
      </c>
      <c r="E469" s="27">
        <v>6910.01</v>
      </c>
      <c r="F469" s="28">
        <f t="shared" si="49"/>
        <v>0</v>
      </c>
      <c r="G469" s="28">
        <f t="shared" si="49"/>
        <v>3.0999999944469891E-4</v>
      </c>
      <c r="H469" s="29">
        <v>0</v>
      </c>
      <c r="I469" s="30">
        <f t="shared" si="51"/>
        <v>0</v>
      </c>
      <c r="J469" s="31">
        <f t="shared" si="50"/>
        <v>0</v>
      </c>
      <c r="K469" s="78"/>
      <c r="L469" s="75"/>
      <c r="M469" s="31">
        <f t="shared" si="52"/>
        <v>38.972318599667545</v>
      </c>
      <c r="N469" s="31">
        <f t="shared" si="52"/>
        <v>24.405934671543584</v>
      </c>
      <c r="O469" s="31">
        <f t="shared" si="52"/>
        <v>22.262402248108941</v>
      </c>
      <c r="P469" s="31">
        <f t="shared" si="52"/>
        <v>24.139837742944863</v>
      </c>
      <c r="Q469" s="31">
        <f t="shared" si="52"/>
        <v>24.639348566913924</v>
      </c>
      <c r="R469" s="75"/>
      <c r="S469" s="73"/>
      <c r="T469" s="76"/>
    </row>
    <row r="470" spans="1:20" x14ac:dyDescent="0.25">
      <c r="A470" s="25">
        <v>42998.375026793983</v>
      </c>
      <c r="B470" s="26">
        <v>332.36500000000001</v>
      </c>
      <c r="C470" s="27">
        <v>7710.8680000000004</v>
      </c>
      <c r="D470" s="26">
        <v>0</v>
      </c>
      <c r="E470" s="27">
        <v>0</v>
      </c>
      <c r="F470" s="28">
        <f t="shared" si="49"/>
        <v>332.36500000000001</v>
      </c>
      <c r="G470" s="28">
        <f t="shared" si="49"/>
        <v>7710.8680000000004</v>
      </c>
      <c r="H470" s="29">
        <v>0</v>
      </c>
      <c r="I470" s="30">
        <f t="shared" si="51"/>
        <v>332.36500000000001</v>
      </c>
      <c r="J470" s="31">
        <f t="shared" si="50"/>
        <v>23.2</v>
      </c>
      <c r="K470" s="78"/>
      <c r="L470" s="75"/>
      <c r="M470" s="31">
        <f t="shared" si="52"/>
        <v>38.972318599667545</v>
      </c>
      <c r="N470" s="31">
        <f t="shared" si="52"/>
        <v>24.405934671543584</v>
      </c>
      <c r="O470" s="31">
        <f t="shared" si="52"/>
        <v>22.262402248108941</v>
      </c>
      <c r="P470" s="31">
        <f t="shared" si="52"/>
        <v>24.139837742944863</v>
      </c>
      <c r="Q470" s="31">
        <f t="shared" si="52"/>
        <v>24.639348566913924</v>
      </c>
      <c r="R470" s="75"/>
      <c r="S470" s="73"/>
      <c r="T470" s="76"/>
    </row>
    <row r="471" spans="1:20" x14ac:dyDescent="0.25">
      <c r="A471" s="25">
        <v>42998.41669351852</v>
      </c>
      <c r="B471" s="26">
        <v>205.70400000000001</v>
      </c>
      <c r="C471" s="27">
        <v>6603.0983999999999</v>
      </c>
      <c r="D471" s="26">
        <v>205.70400000000001</v>
      </c>
      <c r="E471" s="27">
        <v>6603.098</v>
      </c>
      <c r="F471" s="28">
        <f t="shared" si="49"/>
        <v>0</v>
      </c>
      <c r="G471" s="28">
        <f t="shared" si="49"/>
        <v>3.9999999989959178E-4</v>
      </c>
      <c r="H471" s="29">
        <v>0</v>
      </c>
      <c r="I471" s="30">
        <f t="shared" si="51"/>
        <v>0</v>
      </c>
      <c r="J471" s="31">
        <f t="shared" si="50"/>
        <v>0</v>
      </c>
      <c r="K471" s="78"/>
      <c r="L471" s="75"/>
      <c r="M471" s="31">
        <f t="shared" si="52"/>
        <v>38.972318599667545</v>
      </c>
      <c r="N471" s="31">
        <f t="shared" si="52"/>
        <v>24.405934671543584</v>
      </c>
      <c r="O471" s="31">
        <f t="shared" si="52"/>
        <v>22.262402248108941</v>
      </c>
      <c r="P471" s="31">
        <f t="shared" si="52"/>
        <v>24.139837742944863</v>
      </c>
      <c r="Q471" s="31">
        <f t="shared" si="52"/>
        <v>24.639348566913924</v>
      </c>
      <c r="R471" s="75"/>
      <c r="S471" s="73"/>
      <c r="T471" s="76"/>
    </row>
    <row r="472" spans="1:20" x14ac:dyDescent="0.25">
      <c r="A472" s="25">
        <v>42998.458360243058</v>
      </c>
      <c r="B472" s="26">
        <v>68.92</v>
      </c>
      <c r="C472" s="27">
        <v>2642.3928000000001</v>
      </c>
      <c r="D472" s="26">
        <v>68.92</v>
      </c>
      <c r="E472" s="27">
        <v>2642.393</v>
      </c>
      <c r="F472" s="28">
        <f t="shared" si="49"/>
        <v>0</v>
      </c>
      <c r="G472" s="28">
        <f t="shared" si="49"/>
        <v>-1.9999999994979589E-4</v>
      </c>
      <c r="H472" s="29">
        <v>0</v>
      </c>
      <c r="I472" s="30">
        <f t="shared" si="51"/>
        <v>0</v>
      </c>
      <c r="J472" s="31">
        <f t="shared" si="50"/>
        <v>0</v>
      </c>
      <c r="K472" s="78"/>
      <c r="L472" s="75"/>
      <c r="M472" s="31">
        <f t="shared" ref="M472:Q487" si="53">M471</f>
        <v>38.972318599667545</v>
      </c>
      <c r="N472" s="31">
        <f t="shared" si="53"/>
        <v>24.405934671543584</v>
      </c>
      <c r="O472" s="31">
        <f t="shared" si="53"/>
        <v>22.262402248108941</v>
      </c>
      <c r="P472" s="31">
        <f t="shared" si="53"/>
        <v>24.139837742944863</v>
      </c>
      <c r="Q472" s="31">
        <f t="shared" si="53"/>
        <v>24.639348566913924</v>
      </c>
      <c r="R472" s="75"/>
      <c r="S472" s="73"/>
      <c r="T472" s="76"/>
    </row>
    <row r="473" spans="1:20" x14ac:dyDescent="0.25">
      <c r="A473" s="25">
        <v>42998.500026967595</v>
      </c>
      <c r="B473" s="26">
        <v>0</v>
      </c>
      <c r="C473" s="27">
        <v>0</v>
      </c>
      <c r="D473" s="26">
        <v>0</v>
      </c>
      <c r="E473" s="27">
        <v>0</v>
      </c>
      <c r="F473" s="28">
        <f t="shared" si="49"/>
        <v>0</v>
      </c>
      <c r="G473" s="28">
        <f t="shared" si="49"/>
        <v>0</v>
      </c>
      <c r="H473" s="29">
        <v>0</v>
      </c>
      <c r="I473" s="30">
        <f t="shared" si="51"/>
        <v>0</v>
      </c>
      <c r="J473" s="31">
        <f t="shared" si="50"/>
        <v>0</v>
      </c>
      <c r="K473" s="78"/>
      <c r="L473" s="75"/>
      <c r="M473" s="31">
        <f t="shared" si="53"/>
        <v>38.972318599667545</v>
      </c>
      <c r="N473" s="31">
        <f t="shared" si="53"/>
        <v>24.405934671543584</v>
      </c>
      <c r="O473" s="31">
        <f t="shared" si="53"/>
        <v>22.262402248108941</v>
      </c>
      <c r="P473" s="31">
        <f t="shared" si="53"/>
        <v>24.139837742944863</v>
      </c>
      <c r="Q473" s="31">
        <f t="shared" si="53"/>
        <v>24.639348566913924</v>
      </c>
      <c r="R473" s="75"/>
      <c r="S473" s="73"/>
      <c r="T473" s="76"/>
    </row>
    <row r="474" spans="1:20" x14ac:dyDescent="0.25">
      <c r="A474" s="25">
        <v>42998.541693692132</v>
      </c>
      <c r="B474" s="26">
        <v>0</v>
      </c>
      <c r="C474" s="27">
        <v>0</v>
      </c>
      <c r="D474" s="26">
        <v>0</v>
      </c>
      <c r="E474" s="27">
        <v>0</v>
      </c>
      <c r="F474" s="28">
        <f t="shared" si="49"/>
        <v>0</v>
      </c>
      <c r="G474" s="28">
        <f t="shared" si="49"/>
        <v>0</v>
      </c>
      <c r="H474" s="29">
        <v>0</v>
      </c>
      <c r="I474" s="30">
        <f t="shared" si="51"/>
        <v>0</v>
      </c>
      <c r="J474" s="31">
        <f t="shared" si="50"/>
        <v>0</v>
      </c>
      <c r="K474" s="78"/>
      <c r="L474" s="75"/>
      <c r="M474" s="31">
        <f t="shared" si="53"/>
        <v>38.972318599667545</v>
      </c>
      <c r="N474" s="31">
        <f t="shared" si="53"/>
        <v>24.405934671543584</v>
      </c>
      <c r="O474" s="31">
        <f t="shared" si="53"/>
        <v>22.262402248108941</v>
      </c>
      <c r="P474" s="31">
        <f t="shared" si="53"/>
        <v>24.139837742944863</v>
      </c>
      <c r="Q474" s="31">
        <f t="shared" si="53"/>
        <v>24.639348566913924</v>
      </c>
      <c r="R474" s="75"/>
      <c r="S474" s="73"/>
      <c r="T474" s="76"/>
    </row>
    <row r="475" spans="1:20" x14ac:dyDescent="0.25">
      <c r="A475" s="25">
        <v>42998.583360416669</v>
      </c>
      <c r="B475" s="26">
        <v>0</v>
      </c>
      <c r="C475" s="27">
        <v>0</v>
      </c>
      <c r="D475" s="26">
        <v>0</v>
      </c>
      <c r="E475" s="27">
        <v>0</v>
      </c>
      <c r="F475" s="28">
        <f t="shared" si="49"/>
        <v>0</v>
      </c>
      <c r="G475" s="28">
        <f t="shared" si="49"/>
        <v>0</v>
      </c>
      <c r="H475" s="29">
        <v>0</v>
      </c>
      <c r="I475" s="30">
        <f t="shared" si="51"/>
        <v>0</v>
      </c>
      <c r="J475" s="31">
        <f t="shared" si="50"/>
        <v>0</v>
      </c>
      <c r="K475" s="78"/>
      <c r="L475" s="75"/>
      <c r="M475" s="31">
        <f t="shared" si="53"/>
        <v>38.972318599667545</v>
      </c>
      <c r="N475" s="31">
        <f t="shared" si="53"/>
        <v>24.405934671543584</v>
      </c>
      <c r="O475" s="31">
        <f t="shared" si="53"/>
        <v>22.262402248108941</v>
      </c>
      <c r="P475" s="31">
        <f t="shared" si="53"/>
        <v>24.139837742944863</v>
      </c>
      <c r="Q475" s="31">
        <f t="shared" si="53"/>
        <v>24.639348566913924</v>
      </c>
      <c r="R475" s="75"/>
      <c r="S475" s="73"/>
      <c r="T475" s="76"/>
    </row>
    <row r="476" spans="1:20" x14ac:dyDescent="0.25">
      <c r="A476" s="25">
        <v>42998.625027141206</v>
      </c>
      <c r="B476" s="26">
        <v>0</v>
      </c>
      <c r="C476" s="27">
        <v>0</v>
      </c>
      <c r="D476" s="26">
        <v>0</v>
      </c>
      <c r="E476" s="27">
        <v>0</v>
      </c>
      <c r="F476" s="28">
        <f t="shared" si="49"/>
        <v>0</v>
      </c>
      <c r="G476" s="28">
        <f t="shared" si="49"/>
        <v>0</v>
      </c>
      <c r="H476" s="29">
        <v>0</v>
      </c>
      <c r="I476" s="30">
        <f t="shared" si="51"/>
        <v>0</v>
      </c>
      <c r="J476" s="31">
        <f t="shared" si="50"/>
        <v>0</v>
      </c>
      <c r="K476" s="78"/>
      <c r="L476" s="75"/>
      <c r="M476" s="31">
        <f t="shared" si="53"/>
        <v>38.972318599667545</v>
      </c>
      <c r="N476" s="31">
        <f t="shared" si="53"/>
        <v>24.405934671543584</v>
      </c>
      <c r="O476" s="31">
        <f t="shared" si="53"/>
        <v>22.262402248108941</v>
      </c>
      <c r="P476" s="31">
        <f t="shared" si="53"/>
        <v>24.139837742944863</v>
      </c>
      <c r="Q476" s="31">
        <f t="shared" si="53"/>
        <v>24.639348566913924</v>
      </c>
      <c r="R476" s="75"/>
      <c r="S476" s="73"/>
      <c r="T476" s="76"/>
    </row>
    <row r="477" spans="1:20" x14ac:dyDescent="0.25">
      <c r="A477" s="25">
        <v>42998.666693865744</v>
      </c>
      <c r="B477" s="26">
        <v>33.765000000000001</v>
      </c>
      <c r="C477" s="27">
        <v>1953.6429000000001</v>
      </c>
      <c r="D477" s="26">
        <v>33.765000000000001</v>
      </c>
      <c r="E477" s="27">
        <v>1953.643</v>
      </c>
      <c r="F477" s="28">
        <f t="shared" si="49"/>
        <v>0</v>
      </c>
      <c r="G477" s="28">
        <f t="shared" si="49"/>
        <v>-9.9999999974897946E-5</v>
      </c>
      <c r="H477" s="29">
        <v>0</v>
      </c>
      <c r="I477" s="30">
        <f t="shared" si="51"/>
        <v>0</v>
      </c>
      <c r="J477" s="31">
        <f t="shared" si="50"/>
        <v>0</v>
      </c>
      <c r="K477" s="78"/>
      <c r="L477" s="75"/>
      <c r="M477" s="31">
        <f t="shared" si="53"/>
        <v>38.972318599667545</v>
      </c>
      <c r="N477" s="31">
        <f t="shared" si="53"/>
        <v>24.405934671543584</v>
      </c>
      <c r="O477" s="31">
        <f t="shared" si="53"/>
        <v>22.262402248108941</v>
      </c>
      <c r="P477" s="31">
        <f t="shared" si="53"/>
        <v>24.139837742944863</v>
      </c>
      <c r="Q477" s="31">
        <f t="shared" si="53"/>
        <v>24.639348566913924</v>
      </c>
      <c r="R477" s="75"/>
      <c r="S477" s="73"/>
      <c r="T477" s="76"/>
    </row>
    <row r="478" spans="1:20" x14ac:dyDescent="0.25">
      <c r="A478" s="25">
        <v>42998.708360590281</v>
      </c>
      <c r="B478" s="26">
        <v>29.577999999999999</v>
      </c>
      <c r="C478" s="27">
        <v>3647.2631799999999</v>
      </c>
      <c r="D478" s="26">
        <v>29.578000000000003</v>
      </c>
      <c r="E478" s="27">
        <v>3647.2630000000004</v>
      </c>
      <c r="F478" s="28">
        <f t="shared" si="49"/>
        <v>0</v>
      </c>
      <c r="G478" s="28">
        <f t="shared" si="49"/>
        <v>1.7999999954554369E-4</v>
      </c>
      <c r="H478" s="29">
        <v>0</v>
      </c>
      <c r="I478" s="30">
        <f t="shared" si="51"/>
        <v>0</v>
      </c>
      <c r="J478" s="31">
        <f t="shared" si="50"/>
        <v>0</v>
      </c>
      <c r="K478" s="78"/>
      <c r="L478" s="75"/>
      <c r="M478" s="31">
        <f t="shared" si="53"/>
        <v>38.972318599667545</v>
      </c>
      <c r="N478" s="31">
        <f t="shared" si="53"/>
        <v>24.405934671543584</v>
      </c>
      <c r="O478" s="31">
        <f t="shared" si="53"/>
        <v>22.262402248108941</v>
      </c>
      <c r="P478" s="31">
        <f t="shared" si="53"/>
        <v>24.139837742944863</v>
      </c>
      <c r="Q478" s="31">
        <f t="shared" si="53"/>
        <v>24.639348566913924</v>
      </c>
      <c r="R478" s="75"/>
      <c r="S478" s="73"/>
      <c r="T478" s="76"/>
    </row>
    <row r="479" spans="1:20" x14ac:dyDescent="0.25">
      <c r="A479" s="25">
        <v>42998.750027314818</v>
      </c>
      <c r="B479" s="26">
        <v>18.739000000000001</v>
      </c>
      <c r="C479" s="27">
        <v>3408.6241</v>
      </c>
      <c r="D479" s="26">
        <v>18.739000000000001</v>
      </c>
      <c r="E479" s="27">
        <v>3408.6240000000003</v>
      </c>
      <c r="F479" s="28">
        <f t="shared" si="49"/>
        <v>0</v>
      </c>
      <c r="G479" s="28">
        <f t="shared" si="49"/>
        <v>9.9999999747524271E-5</v>
      </c>
      <c r="H479" s="29">
        <v>0</v>
      </c>
      <c r="I479" s="30">
        <f t="shared" si="51"/>
        <v>0</v>
      </c>
      <c r="J479" s="31">
        <f t="shared" si="50"/>
        <v>0</v>
      </c>
      <c r="K479" s="78"/>
      <c r="L479" s="75"/>
      <c r="M479" s="31">
        <f t="shared" si="53"/>
        <v>38.972318599667545</v>
      </c>
      <c r="N479" s="31">
        <f t="shared" si="53"/>
        <v>24.405934671543584</v>
      </c>
      <c r="O479" s="31">
        <f t="shared" si="53"/>
        <v>22.262402248108941</v>
      </c>
      <c r="P479" s="31">
        <f t="shared" si="53"/>
        <v>24.139837742944863</v>
      </c>
      <c r="Q479" s="31">
        <f t="shared" si="53"/>
        <v>24.639348566913924</v>
      </c>
      <c r="R479" s="75"/>
      <c r="S479" s="73"/>
      <c r="T479" s="76"/>
    </row>
    <row r="480" spans="1:20" x14ac:dyDescent="0.25">
      <c r="A480" s="25">
        <v>42998.791694039355</v>
      </c>
      <c r="B480" s="26">
        <v>0</v>
      </c>
      <c r="C480" s="27">
        <v>0</v>
      </c>
      <c r="D480" s="26">
        <v>0</v>
      </c>
      <c r="E480" s="27">
        <v>0</v>
      </c>
      <c r="F480" s="28">
        <f t="shared" si="49"/>
        <v>0</v>
      </c>
      <c r="G480" s="28">
        <f t="shared" si="49"/>
        <v>0</v>
      </c>
      <c r="H480" s="29">
        <v>0</v>
      </c>
      <c r="I480" s="30">
        <f t="shared" si="51"/>
        <v>0</v>
      </c>
      <c r="J480" s="31">
        <f t="shared" si="50"/>
        <v>0</v>
      </c>
      <c r="K480" s="78"/>
      <c r="L480" s="75"/>
      <c r="M480" s="31">
        <f t="shared" si="53"/>
        <v>38.972318599667545</v>
      </c>
      <c r="N480" s="31">
        <f t="shared" si="53"/>
        <v>24.405934671543584</v>
      </c>
      <c r="O480" s="31">
        <f t="shared" si="53"/>
        <v>22.262402248108941</v>
      </c>
      <c r="P480" s="31">
        <f t="shared" si="53"/>
        <v>24.139837742944863</v>
      </c>
      <c r="Q480" s="31">
        <f t="shared" si="53"/>
        <v>24.639348566913924</v>
      </c>
      <c r="R480" s="75"/>
      <c r="S480" s="73"/>
      <c r="T480" s="76"/>
    </row>
    <row r="481" spans="1:20" x14ac:dyDescent="0.25">
      <c r="A481" s="25">
        <v>42998.833360763892</v>
      </c>
      <c r="B481" s="26">
        <v>0</v>
      </c>
      <c r="C481" s="27">
        <v>0</v>
      </c>
      <c r="D481" s="26">
        <v>0</v>
      </c>
      <c r="E481" s="27">
        <v>0</v>
      </c>
      <c r="F481" s="28">
        <f t="shared" si="49"/>
        <v>0</v>
      </c>
      <c r="G481" s="28">
        <f t="shared" si="49"/>
        <v>0</v>
      </c>
      <c r="H481" s="29">
        <v>0</v>
      </c>
      <c r="I481" s="30">
        <f t="shared" si="51"/>
        <v>0</v>
      </c>
      <c r="J481" s="31">
        <f t="shared" si="50"/>
        <v>0</v>
      </c>
      <c r="K481" s="78"/>
      <c r="L481" s="75"/>
      <c r="M481" s="31">
        <f t="shared" si="53"/>
        <v>38.972318599667545</v>
      </c>
      <c r="N481" s="31">
        <f t="shared" si="53"/>
        <v>24.405934671543584</v>
      </c>
      <c r="O481" s="31">
        <f t="shared" si="53"/>
        <v>22.262402248108941</v>
      </c>
      <c r="P481" s="31">
        <f t="shared" si="53"/>
        <v>24.139837742944863</v>
      </c>
      <c r="Q481" s="31">
        <f t="shared" si="53"/>
        <v>24.639348566913924</v>
      </c>
      <c r="R481" s="75"/>
      <c r="S481" s="73"/>
      <c r="T481" s="76"/>
    </row>
    <row r="482" spans="1:20" x14ac:dyDescent="0.25">
      <c r="A482" s="25">
        <v>42998.875027488422</v>
      </c>
      <c r="B482" s="26">
        <v>0</v>
      </c>
      <c r="C482" s="27">
        <v>0</v>
      </c>
      <c r="D482" s="26">
        <v>0</v>
      </c>
      <c r="E482" s="27">
        <v>0</v>
      </c>
      <c r="F482" s="28">
        <f t="shared" si="49"/>
        <v>0</v>
      </c>
      <c r="G482" s="28">
        <f t="shared" si="49"/>
        <v>0</v>
      </c>
      <c r="H482" s="29">
        <v>0</v>
      </c>
      <c r="I482" s="30">
        <f t="shared" si="51"/>
        <v>0</v>
      </c>
      <c r="J482" s="31">
        <f t="shared" si="50"/>
        <v>0</v>
      </c>
      <c r="K482" s="78"/>
      <c r="L482" s="75"/>
      <c r="M482" s="31">
        <f t="shared" si="53"/>
        <v>38.972318599667545</v>
      </c>
      <c r="N482" s="31">
        <f t="shared" si="53"/>
        <v>24.405934671543584</v>
      </c>
      <c r="O482" s="31">
        <f t="shared" si="53"/>
        <v>22.262402248108941</v>
      </c>
      <c r="P482" s="31">
        <f t="shared" si="53"/>
        <v>24.139837742944863</v>
      </c>
      <c r="Q482" s="31">
        <f t="shared" si="53"/>
        <v>24.639348566913924</v>
      </c>
      <c r="R482" s="75"/>
      <c r="S482" s="73"/>
      <c r="T482" s="76"/>
    </row>
    <row r="483" spans="1:20" x14ac:dyDescent="0.25">
      <c r="A483" s="25">
        <v>42998.91669421296</v>
      </c>
      <c r="B483" s="26">
        <v>0</v>
      </c>
      <c r="C483" s="27">
        <v>0</v>
      </c>
      <c r="D483" s="26">
        <v>0</v>
      </c>
      <c r="E483" s="27">
        <v>0</v>
      </c>
      <c r="F483" s="28">
        <f t="shared" si="49"/>
        <v>0</v>
      </c>
      <c r="G483" s="28">
        <f t="shared" si="49"/>
        <v>0</v>
      </c>
      <c r="H483" s="29">
        <v>0</v>
      </c>
      <c r="I483" s="30">
        <f t="shared" si="51"/>
        <v>0</v>
      </c>
      <c r="J483" s="31">
        <f t="shared" si="50"/>
        <v>0</v>
      </c>
      <c r="K483" s="78"/>
      <c r="L483" s="75"/>
      <c r="M483" s="31">
        <f t="shared" si="53"/>
        <v>38.972318599667545</v>
      </c>
      <c r="N483" s="31">
        <f t="shared" si="53"/>
        <v>24.405934671543584</v>
      </c>
      <c r="O483" s="31">
        <f t="shared" si="53"/>
        <v>22.262402248108941</v>
      </c>
      <c r="P483" s="31">
        <f t="shared" si="53"/>
        <v>24.139837742944863</v>
      </c>
      <c r="Q483" s="31">
        <f t="shared" si="53"/>
        <v>24.639348566913924</v>
      </c>
      <c r="R483" s="75"/>
      <c r="S483" s="73"/>
      <c r="T483" s="76"/>
    </row>
    <row r="484" spans="1:20" x14ac:dyDescent="0.25">
      <c r="A484" s="25">
        <v>42998.958360937497</v>
      </c>
      <c r="B484" s="26">
        <v>87.385999999999996</v>
      </c>
      <c r="C484" s="27">
        <v>2241.4508999999998</v>
      </c>
      <c r="D484" s="26">
        <v>87.38600000000001</v>
      </c>
      <c r="E484" s="27">
        <v>2241.451</v>
      </c>
      <c r="F484" s="28">
        <f t="shared" si="49"/>
        <v>0</v>
      </c>
      <c r="G484" s="28">
        <f t="shared" si="49"/>
        <v>-1.0000000020227162E-4</v>
      </c>
      <c r="H484" s="29">
        <v>0</v>
      </c>
      <c r="I484" s="30">
        <f t="shared" si="51"/>
        <v>0</v>
      </c>
      <c r="J484" s="31">
        <f t="shared" si="50"/>
        <v>0</v>
      </c>
      <c r="K484" s="78"/>
      <c r="L484" s="75"/>
      <c r="M484" s="31">
        <f t="shared" si="53"/>
        <v>38.972318599667545</v>
      </c>
      <c r="N484" s="31">
        <f t="shared" si="53"/>
        <v>24.405934671543584</v>
      </c>
      <c r="O484" s="31">
        <f t="shared" si="53"/>
        <v>22.262402248108941</v>
      </c>
      <c r="P484" s="31">
        <f t="shared" si="53"/>
        <v>24.139837742944863</v>
      </c>
      <c r="Q484" s="31">
        <f t="shared" si="53"/>
        <v>24.639348566913924</v>
      </c>
      <c r="R484" s="75"/>
      <c r="S484" s="73"/>
      <c r="T484" s="76"/>
    </row>
    <row r="485" spans="1:20" x14ac:dyDescent="0.25">
      <c r="A485" s="25">
        <v>42999.000027662034</v>
      </c>
      <c r="B485" s="26">
        <v>97.459000000000003</v>
      </c>
      <c r="C485" s="27">
        <v>2433.55123</v>
      </c>
      <c r="D485" s="26">
        <v>97.459000000000003</v>
      </c>
      <c r="E485" s="27">
        <v>2433.5509999999999</v>
      </c>
      <c r="F485" s="28">
        <f t="shared" si="49"/>
        <v>0</v>
      </c>
      <c r="G485" s="28">
        <f t="shared" si="49"/>
        <v>2.3000000010142685E-4</v>
      </c>
      <c r="H485" s="29">
        <v>0</v>
      </c>
      <c r="I485" s="30">
        <f t="shared" si="51"/>
        <v>0</v>
      </c>
      <c r="J485" s="31">
        <f t="shared" si="50"/>
        <v>0</v>
      </c>
      <c r="K485" s="78"/>
      <c r="L485" s="75"/>
      <c r="M485" s="31">
        <f t="shared" si="53"/>
        <v>38.972318599667545</v>
      </c>
      <c r="N485" s="31">
        <f t="shared" si="53"/>
        <v>24.405934671543584</v>
      </c>
      <c r="O485" s="31">
        <f t="shared" si="53"/>
        <v>22.262402248108941</v>
      </c>
      <c r="P485" s="31">
        <f t="shared" si="53"/>
        <v>24.139837742944863</v>
      </c>
      <c r="Q485" s="31">
        <f t="shared" si="53"/>
        <v>24.639348566913924</v>
      </c>
      <c r="R485" s="75"/>
      <c r="S485" s="73"/>
      <c r="T485" s="76"/>
    </row>
    <row r="486" spans="1:20" x14ac:dyDescent="0.25">
      <c r="A486" s="25">
        <v>42999.041694386571</v>
      </c>
      <c r="B486" s="26">
        <v>0</v>
      </c>
      <c r="C486" s="27">
        <v>0</v>
      </c>
      <c r="D486" s="26">
        <v>0</v>
      </c>
      <c r="E486" s="27">
        <v>0</v>
      </c>
      <c r="F486" s="28">
        <f t="shared" si="49"/>
        <v>0</v>
      </c>
      <c r="G486" s="28">
        <f t="shared" si="49"/>
        <v>0</v>
      </c>
      <c r="H486" s="29">
        <v>0</v>
      </c>
      <c r="I486" s="30">
        <f t="shared" si="51"/>
        <v>0</v>
      </c>
      <c r="J486" s="31">
        <f t="shared" si="50"/>
        <v>0</v>
      </c>
      <c r="K486" s="78"/>
      <c r="L486" s="75"/>
      <c r="M486" s="31">
        <f t="shared" si="53"/>
        <v>38.972318599667545</v>
      </c>
      <c r="N486" s="31">
        <f t="shared" si="53"/>
        <v>24.405934671543584</v>
      </c>
      <c r="O486" s="31">
        <f t="shared" si="53"/>
        <v>22.262402248108941</v>
      </c>
      <c r="P486" s="31">
        <f t="shared" si="53"/>
        <v>24.139837742944863</v>
      </c>
      <c r="Q486" s="31">
        <f t="shared" si="53"/>
        <v>24.639348566913924</v>
      </c>
      <c r="R486" s="75"/>
      <c r="S486" s="73"/>
      <c r="T486" s="76"/>
    </row>
    <row r="487" spans="1:20" x14ac:dyDescent="0.25">
      <c r="A487" s="25">
        <v>42999.083361111108</v>
      </c>
      <c r="B487" s="26">
        <v>6.0309999999999997</v>
      </c>
      <c r="C487" s="27">
        <v>132.80261999999999</v>
      </c>
      <c r="D487" s="26">
        <v>0</v>
      </c>
      <c r="E487" s="27">
        <v>0</v>
      </c>
      <c r="F487" s="28">
        <f t="shared" si="49"/>
        <v>6.0309999999999997</v>
      </c>
      <c r="G487" s="28">
        <f t="shared" si="49"/>
        <v>132.80261999999999</v>
      </c>
      <c r="H487" s="29">
        <v>0</v>
      </c>
      <c r="I487" s="30">
        <f t="shared" si="51"/>
        <v>6.0309999999999997</v>
      </c>
      <c r="J487" s="31">
        <f t="shared" si="50"/>
        <v>22.02</v>
      </c>
      <c r="K487" s="78"/>
      <c r="L487" s="75"/>
      <c r="M487" s="31">
        <f t="shared" si="53"/>
        <v>38.972318599667545</v>
      </c>
      <c r="N487" s="31">
        <f t="shared" si="53"/>
        <v>24.405934671543584</v>
      </c>
      <c r="O487" s="31">
        <f t="shared" si="53"/>
        <v>22.262402248108941</v>
      </c>
      <c r="P487" s="31">
        <f t="shared" si="53"/>
        <v>24.139837742944863</v>
      </c>
      <c r="Q487" s="31">
        <f t="shared" si="53"/>
        <v>24.639348566913924</v>
      </c>
      <c r="R487" s="75"/>
      <c r="S487" s="73"/>
      <c r="T487" s="76"/>
    </row>
    <row r="488" spans="1:20" x14ac:dyDescent="0.25">
      <c r="A488" s="25">
        <v>42999.125027835646</v>
      </c>
      <c r="B488" s="26">
        <v>6.65</v>
      </c>
      <c r="C488" s="27">
        <v>137.38900000000001</v>
      </c>
      <c r="D488" s="26">
        <v>0</v>
      </c>
      <c r="E488" s="27">
        <v>0</v>
      </c>
      <c r="F488" s="28">
        <f t="shared" si="49"/>
        <v>6.65</v>
      </c>
      <c r="G488" s="28">
        <f t="shared" si="49"/>
        <v>137.38900000000001</v>
      </c>
      <c r="H488" s="29">
        <v>0</v>
      </c>
      <c r="I488" s="30">
        <f t="shared" si="51"/>
        <v>6.65</v>
      </c>
      <c r="J488" s="31">
        <f t="shared" si="50"/>
        <v>20.66</v>
      </c>
      <c r="K488" s="78"/>
      <c r="L488" s="75"/>
      <c r="M488" s="31">
        <f t="shared" ref="M488:Q503" si="54">M487</f>
        <v>38.972318599667545</v>
      </c>
      <c r="N488" s="31">
        <f t="shared" si="54"/>
        <v>24.405934671543584</v>
      </c>
      <c r="O488" s="31">
        <f t="shared" si="54"/>
        <v>22.262402248108941</v>
      </c>
      <c r="P488" s="31">
        <f t="shared" si="54"/>
        <v>24.139837742944863</v>
      </c>
      <c r="Q488" s="31">
        <f t="shared" si="54"/>
        <v>24.639348566913924</v>
      </c>
      <c r="R488" s="75"/>
      <c r="S488" s="73"/>
      <c r="T488" s="76"/>
    </row>
    <row r="489" spans="1:20" x14ac:dyDescent="0.25">
      <c r="A489" s="25">
        <v>42999.166694560183</v>
      </c>
      <c r="B489" s="26">
        <v>0</v>
      </c>
      <c r="C489" s="27">
        <v>0</v>
      </c>
      <c r="D489" s="26">
        <v>0</v>
      </c>
      <c r="E489" s="27">
        <v>0</v>
      </c>
      <c r="F489" s="28">
        <f t="shared" si="49"/>
        <v>0</v>
      </c>
      <c r="G489" s="28">
        <f t="shared" si="49"/>
        <v>0</v>
      </c>
      <c r="H489" s="29">
        <v>0</v>
      </c>
      <c r="I489" s="30">
        <f t="shared" si="51"/>
        <v>0</v>
      </c>
      <c r="J489" s="31">
        <f t="shared" si="50"/>
        <v>0</v>
      </c>
      <c r="K489" s="78"/>
      <c r="L489" s="75"/>
      <c r="M489" s="31">
        <f t="shared" si="54"/>
        <v>38.972318599667545</v>
      </c>
      <c r="N489" s="31">
        <f t="shared" si="54"/>
        <v>24.405934671543584</v>
      </c>
      <c r="O489" s="31">
        <f t="shared" si="54"/>
        <v>22.262402248108941</v>
      </c>
      <c r="P489" s="31">
        <f t="shared" si="54"/>
        <v>24.139837742944863</v>
      </c>
      <c r="Q489" s="31">
        <f t="shared" si="54"/>
        <v>24.639348566913924</v>
      </c>
      <c r="R489" s="75"/>
      <c r="S489" s="73"/>
      <c r="T489" s="76"/>
    </row>
    <row r="490" spans="1:20" x14ac:dyDescent="0.25">
      <c r="A490" s="25">
        <v>42999.20836128472</v>
      </c>
      <c r="B490" s="26">
        <v>0</v>
      </c>
      <c r="C490" s="27">
        <v>0</v>
      </c>
      <c r="D490" s="26">
        <v>0</v>
      </c>
      <c r="E490" s="27">
        <v>0</v>
      </c>
      <c r="F490" s="28">
        <f t="shared" si="49"/>
        <v>0</v>
      </c>
      <c r="G490" s="28">
        <f t="shared" si="49"/>
        <v>0</v>
      </c>
      <c r="H490" s="29">
        <v>0</v>
      </c>
      <c r="I490" s="30">
        <f t="shared" si="51"/>
        <v>0</v>
      </c>
      <c r="J490" s="31">
        <f t="shared" si="50"/>
        <v>0</v>
      </c>
      <c r="K490" s="78"/>
      <c r="L490" s="75"/>
      <c r="M490" s="31">
        <f t="shared" si="54"/>
        <v>38.972318599667545</v>
      </c>
      <c r="N490" s="31">
        <f t="shared" si="54"/>
        <v>24.405934671543584</v>
      </c>
      <c r="O490" s="31">
        <f t="shared" si="54"/>
        <v>22.262402248108941</v>
      </c>
      <c r="P490" s="31">
        <f t="shared" si="54"/>
        <v>24.139837742944863</v>
      </c>
      <c r="Q490" s="31">
        <f t="shared" si="54"/>
        <v>24.639348566913924</v>
      </c>
      <c r="R490" s="75"/>
      <c r="S490" s="73"/>
      <c r="T490" s="76"/>
    </row>
    <row r="491" spans="1:20" x14ac:dyDescent="0.25">
      <c r="A491" s="25">
        <v>42999.250028009257</v>
      </c>
      <c r="B491" s="26">
        <v>27.282</v>
      </c>
      <c r="C491" s="27">
        <v>595.29323999999997</v>
      </c>
      <c r="D491" s="26">
        <v>0</v>
      </c>
      <c r="E491" s="27">
        <v>0</v>
      </c>
      <c r="F491" s="28">
        <f t="shared" si="49"/>
        <v>27.282</v>
      </c>
      <c r="G491" s="28">
        <f t="shared" si="49"/>
        <v>595.29323999999997</v>
      </c>
      <c r="H491" s="29">
        <v>0</v>
      </c>
      <c r="I491" s="30">
        <f t="shared" si="51"/>
        <v>27.282</v>
      </c>
      <c r="J491" s="31">
        <f t="shared" si="50"/>
        <v>21.82</v>
      </c>
      <c r="K491" s="78"/>
      <c r="L491" s="75"/>
      <c r="M491" s="31">
        <f t="shared" si="54"/>
        <v>38.972318599667545</v>
      </c>
      <c r="N491" s="31">
        <f t="shared" si="54"/>
        <v>24.405934671543584</v>
      </c>
      <c r="O491" s="31">
        <f t="shared" si="54"/>
        <v>22.262402248108941</v>
      </c>
      <c r="P491" s="31">
        <f t="shared" si="54"/>
        <v>24.139837742944863</v>
      </c>
      <c r="Q491" s="31">
        <f t="shared" si="54"/>
        <v>24.639348566913924</v>
      </c>
      <c r="R491" s="75"/>
      <c r="S491" s="73"/>
      <c r="T491" s="76"/>
    </row>
    <row r="492" spans="1:20" x14ac:dyDescent="0.25">
      <c r="A492" s="25">
        <v>42999.291694733794</v>
      </c>
      <c r="B492" s="26">
        <v>254.42400000000001</v>
      </c>
      <c r="C492" s="27">
        <v>6296.9939999999997</v>
      </c>
      <c r="D492" s="26">
        <v>254.42400000000001</v>
      </c>
      <c r="E492" s="27">
        <v>6296.9940000000006</v>
      </c>
      <c r="F492" s="28">
        <f t="shared" si="49"/>
        <v>0</v>
      </c>
      <c r="G492" s="28">
        <f t="shared" si="49"/>
        <v>0</v>
      </c>
      <c r="H492" s="29">
        <v>0</v>
      </c>
      <c r="I492" s="30">
        <f t="shared" si="51"/>
        <v>0</v>
      </c>
      <c r="J492" s="31">
        <f t="shared" si="50"/>
        <v>0</v>
      </c>
      <c r="K492" s="78"/>
      <c r="L492" s="75"/>
      <c r="M492" s="31">
        <f t="shared" si="54"/>
        <v>38.972318599667545</v>
      </c>
      <c r="N492" s="31">
        <f t="shared" si="54"/>
        <v>24.405934671543584</v>
      </c>
      <c r="O492" s="31">
        <f t="shared" si="54"/>
        <v>22.262402248108941</v>
      </c>
      <c r="P492" s="31">
        <f t="shared" si="54"/>
        <v>24.139837742944863</v>
      </c>
      <c r="Q492" s="31">
        <f t="shared" si="54"/>
        <v>24.639348566913924</v>
      </c>
      <c r="R492" s="75"/>
      <c r="S492" s="73"/>
      <c r="T492" s="76"/>
    </row>
    <row r="493" spans="1:20" x14ac:dyDescent="0.25">
      <c r="A493" s="25">
        <v>42999.333361458332</v>
      </c>
      <c r="B493" s="26">
        <v>191.57499999999999</v>
      </c>
      <c r="C493" s="27">
        <v>5149.5360000000001</v>
      </c>
      <c r="D493" s="26">
        <v>191.57500000000002</v>
      </c>
      <c r="E493" s="27">
        <v>5149.5360000000001</v>
      </c>
      <c r="F493" s="28">
        <f t="shared" si="49"/>
        <v>0</v>
      </c>
      <c r="G493" s="28">
        <f t="shared" si="49"/>
        <v>0</v>
      </c>
      <c r="H493" s="29">
        <v>0</v>
      </c>
      <c r="I493" s="30">
        <f t="shared" si="51"/>
        <v>0</v>
      </c>
      <c r="J493" s="31">
        <f t="shared" si="50"/>
        <v>0</v>
      </c>
      <c r="K493" s="78"/>
      <c r="L493" s="75"/>
      <c r="M493" s="31">
        <f t="shared" si="54"/>
        <v>38.972318599667545</v>
      </c>
      <c r="N493" s="31">
        <f t="shared" si="54"/>
        <v>24.405934671543584</v>
      </c>
      <c r="O493" s="31">
        <f t="shared" si="54"/>
        <v>22.262402248108941</v>
      </c>
      <c r="P493" s="31">
        <f t="shared" si="54"/>
        <v>24.139837742944863</v>
      </c>
      <c r="Q493" s="31">
        <f t="shared" si="54"/>
        <v>24.639348566913924</v>
      </c>
      <c r="R493" s="75"/>
      <c r="S493" s="73"/>
      <c r="T493" s="76"/>
    </row>
    <row r="494" spans="1:20" x14ac:dyDescent="0.25">
      <c r="A494" s="25">
        <v>42999.375028182869</v>
      </c>
      <c r="B494" s="26">
        <v>245.17</v>
      </c>
      <c r="C494" s="27">
        <v>6293.5138999999999</v>
      </c>
      <c r="D494" s="26">
        <v>245.17</v>
      </c>
      <c r="E494" s="27">
        <v>6293.5140000000001</v>
      </c>
      <c r="F494" s="28">
        <f t="shared" si="49"/>
        <v>0</v>
      </c>
      <c r="G494" s="28">
        <f t="shared" si="49"/>
        <v>-1.0000000020227162E-4</v>
      </c>
      <c r="H494" s="29">
        <v>0</v>
      </c>
      <c r="I494" s="30">
        <f t="shared" si="51"/>
        <v>0</v>
      </c>
      <c r="J494" s="31">
        <f t="shared" si="50"/>
        <v>0</v>
      </c>
      <c r="K494" s="78"/>
      <c r="L494" s="75"/>
      <c r="M494" s="31">
        <f t="shared" si="54"/>
        <v>38.972318599667545</v>
      </c>
      <c r="N494" s="31">
        <f t="shared" si="54"/>
        <v>24.405934671543584</v>
      </c>
      <c r="O494" s="31">
        <f t="shared" si="54"/>
        <v>22.262402248108941</v>
      </c>
      <c r="P494" s="31">
        <f t="shared" si="54"/>
        <v>24.139837742944863</v>
      </c>
      <c r="Q494" s="31">
        <f t="shared" si="54"/>
        <v>24.639348566913924</v>
      </c>
      <c r="R494" s="75"/>
      <c r="S494" s="73"/>
      <c r="T494" s="76"/>
    </row>
    <row r="495" spans="1:20" x14ac:dyDescent="0.25">
      <c r="A495" s="25">
        <v>42999.416694907406</v>
      </c>
      <c r="B495" s="26">
        <v>110.764</v>
      </c>
      <c r="C495" s="27">
        <v>4364.1016</v>
      </c>
      <c r="D495" s="26">
        <v>110.76400000000001</v>
      </c>
      <c r="E495" s="27">
        <v>4364.1019999999999</v>
      </c>
      <c r="F495" s="28">
        <f t="shared" si="49"/>
        <v>0</v>
      </c>
      <c r="G495" s="28">
        <f t="shared" si="49"/>
        <v>-3.9999999989959178E-4</v>
      </c>
      <c r="H495" s="29">
        <v>0</v>
      </c>
      <c r="I495" s="30">
        <f t="shared" si="51"/>
        <v>0</v>
      </c>
      <c r="J495" s="31">
        <f t="shared" si="50"/>
        <v>0</v>
      </c>
      <c r="K495" s="78"/>
      <c r="L495" s="75"/>
      <c r="M495" s="31">
        <f t="shared" si="54"/>
        <v>38.972318599667545</v>
      </c>
      <c r="N495" s="31">
        <f t="shared" si="54"/>
        <v>24.405934671543584</v>
      </c>
      <c r="O495" s="31">
        <f t="shared" si="54"/>
        <v>22.262402248108941</v>
      </c>
      <c r="P495" s="31">
        <f t="shared" si="54"/>
        <v>24.139837742944863</v>
      </c>
      <c r="Q495" s="31">
        <f t="shared" si="54"/>
        <v>24.639348566913924</v>
      </c>
      <c r="R495" s="75"/>
      <c r="S495" s="73"/>
      <c r="T495" s="76"/>
    </row>
    <row r="496" spans="1:20" x14ac:dyDescent="0.25">
      <c r="A496" s="25">
        <v>42999.458361631943</v>
      </c>
      <c r="B496" s="26">
        <v>4.0960000000000001</v>
      </c>
      <c r="C496" s="27">
        <v>151.83872</v>
      </c>
      <c r="D496" s="26">
        <v>4.0960000000000001</v>
      </c>
      <c r="E496" s="27">
        <v>151.839</v>
      </c>
      <c r="F496" s="28">
        <f t="shared" si="49"/>
        <v>0</v>
      </c>
      <c r="G496" s="28">
        <f t="shared" si="49"/>
        <v>-2.8000000000361069E-4</v>
      </c>
      <c r="H496" s="29">
        <v>0</v>
      </c>
      <c r="I496" s="30">
        <f t="shared" si="51"/>
        <v>0</v>
      </c>
      <c r="J496" s="31">
        <f t="shared" si="50"/>
        <v>0</v>
      </c>
      <c r="K496" s="78"/>
      <c r="L496" s="75"/>
      <c r="M496" s="31">
        <f t="shared" si="54"/>
        <v>38.972318599667545</v>
      </c>
      <c r="N496" s="31">
        <f t="shared" si="54"/>
        <v>24.405934671543584</v>
      </c>
      <c r="O496" s="31">
        <f t="shared" si="54"/>
        <v>22.262402248108941</v>
      </c>
      <c r="P496" s="31">
        <f t="shared" si="54"/>
        <v>24.139837742944863</v>
      </c>
      <c r="Q496" s="31">
        <f t="shared" si="54"/>
        <v>24.639348566913924</v>
      </c>
      <c r="R496" s="75"/>
      <c r="S496" s="73"/>
      <c r="T496" s="76"/>
    </row>
    <row r="497" spans="1:20" x14ac:dyDescent="0.25">
      <c r="A497" s="25">
        <v>42999.50002835648</v>
      </c>
      <c r="B497" s="26">
        <v>0</v>
      </c>
      <c r="C497" s="27">
        <v>0</v>
      </c>
      <c r="D497" s="26">
        <v>0</v>
      </c>
      <c r="E497" s="27">
        <v>0</v>
      </c>
      <c r="F497" s="28">
        <f t="shared" si="49"/>
        <v>0</v>
      </c>
      <c r="G497" s="28">
        <f t="shared" si="49"/>
        <v>0</v>
      </c>
      <c r="H497" s="29">
        <v>0</v>
      </c>
      <c r="I497" s="30">
        <f t="shared" si="51"/>
        <v>0</v>
      </c>
      <c r="J497" s="31">
        <f t="shared" si="50"/>
        <v>0</v>
      </c>
      <c r="K497" s="78"/>
      <c r="L497" s="75"/>
      <c r="M497" s="31">
        <f t="shared" si="54"/>
        <v>38.972318599667545</v>
      </c>
      <c r="N497" s="31">
        <f t="shared" si="54"/>
        <v>24.405934671543584</v>
      </c>
      <c r="O497" s="31">
        <f t="shared" si="54"/>
        <v>22.262402248108941</v>
      </c>
      <c r="P497" s="31">
        <f t="shared" si="54"/>
        <v>24.139837742944863</v>
      </c>
      <c r="Q497" s="31">
        <f t="shared" si="54"/>
        <v>24.639348566913924</v>
      </c>
      <c r="R497" s="75"/>
      <c r="S497" s="73"/>
      <c r="T497" s="76"/>
    </row>
    <row r="498" spans="1:20" x14ac:dyDescent="0.25">
      <c r="A498" s="25">
        <v>42999.541695081018</v>
      </c>
      <c r="B498" s="26">
        <v>0</v>
      </c>
      <c r="C498" s="27">
        <v>0</v>
      </c>
      <c r="D498" s="26">
        <v>0</v>
      </c>
      <c r="E498" s="27">
        <v>0</v>
      </c>
      <c r="F498" s="28">
        <f t="shared" si="49"/>
        <v>0</v>
      </c>
      <c r="G498" s="28">
        <f t="shared" si="49"/>
        <v>0</v>
      </c>
      <c r="H498" s="29">
        <v>0</v>
      </c>
      <c r="I498" s="30">
        <f t="shared" si="51"/>
        <v>0</v>
      </c>
      <c r="J498" s="31">
        <f t="shared" si="50"/>
        <v>0</v>
      </c>
      <c r="K498" s="78"/>
      <c r="L498" s="75"/>
      <c r="M498" s="31">
        <f t="shared" si="54"/>
        <v>38.972318599667545</v>
      </c>
      <c r="N498" s="31">
        <f t="shared" si="54"/>
        <v>24.405934671543584</v>
      </c>
      <c r="O498" s="31">
        <f t="shared" si="54"/>
        <v>22.262402248108941</v>
      </c>
      <c r="P498" s="31">
        <f t="shared" si="54"/>
        <v>24.139837742944863</v>
      </c>
      <c r="Q498" s="31">
        <f t="shared" si="54"/>
        <v>24.639348566913924</v>
      </c>
      <c r="R498" s="75"/>
      <c r="S498" s="73"/>
      <c r="T498" s="76"/>
    </row>
    <row r="499" spans="1:20" x14ac:dyDescent="0.25">
      <c r="A499" s="25">
        <v>42999.583361805555</v>
      </c>
      <c r="B499" s="26">
        <v>0</v>
      </c>
      <c r="C499" s="27">
        <v>0</v>
      </c>
      <c r="D499" s="26">
        <v>0</v>
      </c>
      <c r="E499" s="27">
        <v>0</v>
      </c>
      <c r="F499" s="28">
        <f t="shared" si="49"/>
        <v>0</v>
      </c>
      <c r="G499" s="28">
        <f t="shared" si="49"/>
        <v>0</v>
      </c>
      <c r="H499" s="29">
        <v>0</v>
      </c>
      <c r="I499" s="30">
        <f t="shared" si="51"/>
        <v>0</v>
      </c>
      <c r="J499" s="31">
        <f t="shared" si="50"/>
        <v>0</v>
      </c>
      <c r="K499" s="78"/>
      <c r="L499" s="75"/>
      <c r="M499" s="31">
        <f t="shared" si="54"/>
        <v>38.972318599667545</v>
      </c>
      <c r="N499" s="31">
        <f t="shared" si="54"/>
        <v>24.405934671543584</v>
      </c>
      <c r="O499" s="31">
        <f t="shared" si="54"/>
        <v>22.262402248108941</v>
      </c>
      <c r="P499" s="31">
        <f t="shared" si="54"/>
        <v>24.139837742944863</v>
      </c>
      <c r="Q499" s="31">
        <f t="shared" si="54"/>
        <v>24.639348566913924</v>
      </c>
      <c r="R499" s="75"/>
      <c r="S499" s="73"/>
      <c r="T499" s="76"/>
    </row>
    <row r="500" spans="1:20" x14ac:dyDescent="0.25">
      <c r="A500" s="25">
        <v>42999.625028530092</v>
      </c>
      <c r="B500" s="26">
        <v>0</v>
      </c>
      <c r="C500" s="27">
        <v>0</v>
      </c>
      <c r="D500" s="26">
        <v>0</v>
      </c>
      <c r="E500" s="27">
        <v>0</v>
      </c>
      <c r="F500" s="28">
        <f t="shared" si="49"/>
        <v>0</v>
      </c>
      <c r="G500" s="28">
        <f t="shared" si="49"/>
        <v>0</v>
      </c>
      <c r="H500" s="29">
        <v>0</v>
      </c>
      <c r="I500" s="30">
        <f t="shared" si="51"/>
        <v>0</v>
      </c>
      <c r="J500" s="31">
        <f t="shared" si="50"/>
        <v>0</v>
      </c>
      <c r="K500" s="78"/>
      <c r="L500" s="75"/>
      <c r="M500" s="31">
        <f t="shared" si="54"/>
        <v>38.972318599667545</v>
      </c>
      <c r="N500" s="31">
        <f t="shared" si="54"/>
        <v>24.405934671543584</v>
      </c>
      <c r="O500" s="31">
        <f t="shared" si="54"/>
        <v>22.262402248108941</v>
      </c>
      <c r="P500" s="31">
        <f t="shared" si="54"/>
        <v>24.139837742944863</v>
      </c>
      <c r="Q500" s="31">
        <f t="shared" si="54"/>
        <v>24.639348566913924</v>
      </c>
      <c r="R500" s="75"/>
      <c r="S500" s="73"/>
      <c r="T500" s="76"/>
    </row>
    <row r="501" spans="1:20" x14ac:dyDescent="0.25">
      <c r="A501" s="25">
        <v>42999.666695254629</v>
      </c>
      <c r="B501" s="26">
        <v>0</v>
      </c>
      <c r="C501" s="27">
        <v>0</v>
      </c>
      <c r="D501" s="26">
        <v>0</v>
      </c>
      <c r="E501" s="27">
        <v>0</v>
      </c>
      <c r="F501" s="28">
        <f t="shared" si="49"/>
        <v>0</v>
      </c>
      <c r="G501" s="28">
        <f t="shared" si="49"/>
        <v>0</v>
      </c>
      <c r="H501" s="29">
        <v>0</v>
      </c>
      <c r="I501" s="30">
        <f t="shared" si="51"/>
        <v>0</v>
      </c>
      <c r="J501" s="31">
        <f t="shared" si="50"/>
        <v>0</v>
      </c>
      <c r="K501" s="78"/>
      <c r="L501" s="75"/>
      <c r="M501" s="31">
        <f t="shared" si="54"/>
        <v>38.972318599667545</v>
      </c>
      <c r="N501" s="31">
        <f t="shared" si="54"/>
        <v>24.405934671543584</v>
      </c>
      <c r="O501" s="31">
        <f t="shared" si="54"/>
        <v>22.262402248108941</v>
      </c>
      <c r="P501" s="31">
        <f t="shared" si="54"/>
        <v>24.139837742944863</v>
      </c>
      <c r="Q501" s="31">
        <f t="shared" si="54"/>
        <v>24.639348566913924</v>
      </c>
      <c r="R501" s="75"/>
      <c r="S501" s="73"/>
      <c r="T501" s="76"/>
    </row>
    <row r="502" spans="1:20" x14ac:dyDescent="0.25">
      <c r="A502" s="25">
        <v>42999.708361979167</v>
      </c>
      <c r="B502" s="26">
        <v>0</v>
      </c>
      <c r="C502" s="27">
        <v>0</v>
      </c>
      <c r="D502" s="26">
        <v>0</v>
      </c>
      <c r="E502" s="27">
        <v>0</v>
      </c>
      <c r="F502" s="28">
        <f t="shared" si="49"/>
        <v>0</v>
      </c>
      <c r="G502" s="28">
        <f t="shared" si="49"/>
        <v>0</v>
      </c>
      <c r="H502" s="29">
        <v>0</v>
      </c>
      <c r="I502" s="30">
        <f t="shared" si="51"/>
        <v>0</v>
      </c>
      <c r="J502" s="31">
        <f t="shared" si="50"/>
        <v>0</v>
      </c>
      <c r="K502" s="78"/>
      <c r="L502" s="75"/>
      <c r="M502" s="31">
        <f t="shared" si="54"/>
        <v>38.972318599667545</v>
      </c>
      <c r="N502" s="31">
        <f t="shared" si="54"/>
        <v>24.405934671543584</v>
      </c>
      <c r="O502" s="31">
        <f t="shared" si="54"/>
        <v>22.262402248108941</v>
      </c>
      <c r="P502" s="31">
        <f t="shared" si="54"/>
        <v>24.139837742944863</v>
      </c>
      <c r="Q502" s="31">
        <f t="shared" si="54"/>
        <v>24.639348566913924</v>
      </c>
      <c r="R502" s="75"/>
      <c r="S502" s="73"/>
      <c r="T502" s="76"/>
    </row>
    <row r="503" spans="1:20" x14ac:dyDescent="0.25">
      <c r="A503" s="25">
        <v>42999.750028703704</v>
      </c>
      <c r="B503" s="26">
        <v>0</v>
      </c>
      <c r="C503" s="27">
        <v>0</v>
      </c>
      <c r="D503" s="26">
        <v>0</v>
      </c>
      <c r="E503" s="27">
        <v>0</v>
      </c>
      <c r="F503" s="28">
        <f t="shared" si="49"/>
        <v>0</v>
      </c>
      <c r="G503" s="28">
        <f t="shared" si="49"/>
        <v>0</v>
      </c>
      <c r="H503" s="29">
        <v>0</v>
      </c>
      <c r="I503" s="30">
        <f t="shared" si="51"/>
        <v>0</v>
      </c>
      <c r="J503" s="31">
        <f t="shared" si="50"/>
        <v>0</v>
      </c>
      <c r="K503" s="78"/>
      <c r="L503" s="75"/>
      <c r="M503" s="31">
        <f t="shared" si="54"/>
        <v>38.972318599667545</v>
      </c>
      <c r="N503" s="31">
        <f t="shared" si="54"/>
        <v>24.405934671543584</v>
      </c>
      <c r="O503" s="31">
        <f t="shared" si="54"/>
        <v>22.262402248108941</v>
      </c>
      <c r="P503" s="31">
        <f t="shared" si="54"/>
        <v>24.139837742944863</v>
      </c>
      <c r="Q503" s="31">
        <f t="shared" si="54"/>
        <v>24.639348566913924</v>
      </c>
      <c r="R503" s="75"/>
      <c r="S503" s="73"/>
      <c r="T503" s="76"/>
    </row>
    <row r="504" spans="1:20" x14ac:dyDescent="0.25">
      <c r="A504" s="25">
        <v>42999.791695428241</v>
      </c>
      <c r="B504" s="26">
        <v>0</v>
      </c>
      <c r="C504" s="27">
        <v>0</v>
      </c>
      <c r="D504" s="26">
        <v>0</v>
      </c>
      <c r="E504" s="27">
        <v>0</v>
      </c>
      <c r="F504" s="28">
        <f t="shared" si="49"/>
        <v>0</v>
      </c>
      <c r="G504" s="28">
        <f t="shared" si="49"/>
        <v>0</v>
      </c>
      <c r="H504" s="29">
        <v>0</v>
      </c>
      <c r="I504" s="30">
        <f t="shared" si="51"/>
        <v>0</v>
      </c>
      <c r="J504" s="31">
        <f t="shared" si="50"/>
        <v>0</v>
      </c>
      <c r="K504" s="78"/>
      <c r="L504" s="75"/>
      <c r="M504" s="31">
        <f t="shared" ref="M504:Q519" si="55">M503</f>
        <v>38.972318599667545</v>
      </c>
      <c r="N504" s="31">
        <f t="shared" si="55"/>
        <v>24.405934671543584</v>
      </c>
      <c r="O504" s="31">
        <f t="shared" si="55"/>
        <v>22.262402248108941</v>
      </c>
      <c r="P504" s="31">
        <f t="shared" si="55"/>
        <v>24.139837742944863</v>
      </c>
      <c r="Q504" s="31">
        <f t="shared" si="55"/>
        <v>24.639348566913924</v>
      </c>
      <c r="R504" s="75"/>
      <c r="S504" s="73"/>
      <c r="T504" s="76"/>
    </row>
    <row r="505" spans="1:20" x14ac:dyDescent="0.25">
      <c r="A505" s="25">
        <v>42999.833362152778</v>
      </c>
      <c r="B505" s="26">
        <v>3.8530000000000002</v>
      </c>
      <c r="C505" s="27">
        <v>333.28064699999999</v>
      </c>
      <c r="D505" s="26">
        <v>3.8530000000000002</v>
      </c>
      <c r="E505" s="27">
        <v>333.28100000000001</v>
      </c>
      <c r="F505" s="28">
        <f t="shared" si="49"/>
        <v>0</v>
      </c>
      <c r="G505" s="28">
        <f t="shared" si="49"/>
        <v>-3.5300000001825538E-4</v>
      </c>
      <c r="H505" s="29">
        <v>0</v>
      </c>
      <c r="I505" s="30">
        <f t="shared" si="51"/>
        <v>0</v>
      </c>
      <c r="J505" s="31">
        <f t="shared" si="50"/>
        <v>0</v>
      </c>
      <c r="K505" s="78"/>
      <c r="L505" s="75"/>
      <c r="M505" s="31">
        <f t="shared" si="55"/>
        <v>38.972318599667545</v>
      </c>
      <c r="N505" s="31">
        <f t="shared" si="55"/>
        <v>24.405934671543584</v>
      </c>
      <c r="O505" s="31">
        <f t="shared" si="55"/>
        <v>22.262402248108941</v>
      </c>
      <c r="P505" s="31">
        <f t="shared" si="55"/>
        <v>24.139837742944863</v>
      </c>
      <c r="Q505" s="31">
        <f t="shared" si="55"/>
        <v>24.639348566913924</v>
      </c>
      <c r="R505" s="75"/>
      <c r="S505" s="73"/>
      <c r="T505" s="76"/>
    </row>
    <row r="506" spans="1:20" x14ac:dyDescent="0.25">
      <c r="A506" s="25">
        <v>42999.875028877315</v>
      </c>
      <c r="B506" s="26">
        <v>0</v>
      </c>
      <c r="C506" s="27">
        <v>0</v>
      </c>
      <c r="D506" s="26">
        <v>0</v>
      </c>
      <c r="E506" s="27">
        <v>0</v>
      </c>
      <c r="F506" s="28">
        <f t="shared" ref="F506:G569" si="56">B506-D506</f>
        <v>0</v>
      </c>
      <c r="G506" s="28">
        <f t="shared" si="56"/>
        <v>0</v>
      </c>
      <c r="H506" s="29">
        <v>0</v>
      </c>
      <c r="I506" s="30">
        <f t="shared" si="51"/>
        <v>0</v>
      </c>
      <c r="J506" s="31">
        <f t="shared" si="50"/>
        <v>0</v>
      </c>
      <c r="K506" s="78"/>
      <c r="L506" s="75"/>
      <c r="M506" s="31">
        <f t="shared" si="55"/>
        <v>38.972318599667545</v>
      </c>
      <c r="N506" s="31">
        <f t="shared" si="55"/>
        <v>24.405934671543584</v>
      </c>
      <c r="O506" s="31">
        <f t="shared" si="55"/>
        <v>22.262402248108941</v>
      </c>
      <c r="P506" s="31">
        <f t="shared" si="55"/>
        <v>24.139837742944863</v>
      </c>
      <c r="Q506" s="31">
        <f t="shared" si="55"/>
        <v>24.639348566913924</v>
      </c>
      <c r="R506" s="75"/>
      <c r="S506" s="73"/>
      <c r="T506" s="76"/>
    </row>
    <row r="507" spans="1:20" x14ac:dyDescent="0.25">
      <c r="A507" s="25">
        <v>42999.916695601853</v>
      </c>
      <c r="B507" s="26">
        <v>0</v>
      </c>
      <c r="C507" s="27">
        <v>0</v>
      </c>
      <c r="D507" s="26">
        <v>0</v>
      </c>
      <c r="E507" s="27">
        <v>0</v>
      </c>
      <c r="F507" s="28">
        <f t="shared" si="56"/>
        <v>0</v>
      </c>
      <c r="G507" s="28">
        <f t="shared" si="56"/>
        <v>0</v>
      </c>
      <c r="H507" s="29">
        <v>0</v>
      </c>
      <c r="I507" s="30">
        <f t="shared" si="51"/>
        <v>0</v>
      </c>
      <c r="J507" s="31">
        <f t="shared" si="50"/>
        <v>0</v>
      </c>
      <c r="K507" s="78"/>
      <c r="L507" s="75"/>
      <c r="M507" s="31">
        <f t="shared" si="55"/>
        <v>38.972318599667545</v>
      </c>
      <c r="N507" s="31">
        <f t="shared" si="55"/>
        <v>24.405934671543584</v>
      </c>
      <c r="O507" s="31">
        <f t="shared" si="55"/>
        <v>22.262402248108941</v>
      </c>
      <c r="P507" s="31">
        <f t="shared" si="55"/>
        <v>24.139837742944863</v>
      </c>
      <c r="Q507" s="31">
        <f t="shared" si="55"/>
        <v>24.639348566913924</v>
      </c>
      <c r="R507" s="75"/>
      <c r="S507" s="73"/>
      <c r="T507" s="76"/>
    </row>
    <row r="508" spans="1:20" x14ac:dyDescent="0.25">
      <c r="A508" s="25">
        <v>42999.95836232639</v>
      </c>
      <c r="B508" s="26">
        <v>31.204999999999998</v>
      </c>
      <c r="C508" s="27">
        <v>865.00260000000003</v>
      </c>
      <c r="D508" s="26">
        <v>31.205000000000002</v>
      </c>
      <c r="E508" s="27">
        <v>865.00300000000004</v>
      </c>
      <c r="F508" s="28">
        <f t="shared" si="56"/>
        <v>0</v>
      </c>
      <c r="G508" s="28">
        <f t="shared" si="56"/>
        <v>-4.0000000001327862E-4</v>
      </c>
      <c r="H508" s="29">
        <v>0</v>
      </c>
      <c r="I508" s="30">
        <f t="shared" si="51"/>
        <v>0</v>
      </c>
      <c r="J508" s="31">
        <f t="shared" si="50"/>
        <v>0</v>
      </c>
      <c r="K508" s="78"/>
      <c r="L508" s="75"/>
      <c r="M508" s="31">
        <f t="shared" si="55"/>
        <v>38.972318599667545</v>
      </c>
      <c r="N508" s="31">
        <f t="shared" si="55"/>
        <v>24.405934671543584</v>
      </c>
      <c r="O508" s="31">
        <f t="shared" si="55"/>
        <v>22.262402248108941</v>
      </c>
      <c r="P508" s="31">
        <f t="shared" si="55"/>
        <v>24.139837742944863</v>
      </c>
      <c r="Q508" s="31">
        <f t="shared" si="55"/>
        <v>24.639348566913924</v>
      </c>
      <c r="R508" s="75"/>
      <c r="S508" s="73"/>
      <c r="T508" s="76"/>
    </row>
    <row r="509" spans="1:20" x14ac:dyDescent="0.25">
      <c r="A509" s="25">
        <v>43000.000029050927</v>
      </c>
      <c r="B509" s="26">
        <v>25.823</v>
      </c>
      <c r="C509" s="27">
        <v>635.24580000000003</v>
      </c>
      <c r="D509" s="26">
        <v>25.823</v>
      </c>
      <c r="E509" s="27">
        <v>635.24599999999998</v>
      </c>
      <c r="F509" s="28">
        <f t="shared" si="56"/>
        <v>0</v>
      </c>
      <c r="G509" s="28">
        <f t="shared" si="56"/>
        <v>-1.9999999994979589E-4</v>
      </c>
      <c r="H509" s="29">
        <v>0</v>
      </c>
      <c r="I509" s="30">
        <f t="shared" si="51"/>
        <v>0</v>
      </c>
      <c r="J509" s="31">
        <f t="shared" si="50"/>
        <v>0</v>
      </c>
      <c r="K509" s="78"/>
      <c r="L509" s="75"/>
      <c r="M509" s="31">
        <f t="shared" si="55"/>
        <v>38.972318599667545</v>
      </c>
      <c r="N509" s="31">
        <f t="shared" si="55"/>
        <v>24.405934671543584</v>
      </c>
      <c r="O509" s="31">
        <f t="shared" si="55"/>
        <v>22.262402248108941</v>
      </c>
      <c r="P509" s="31">
        <f t="shared" si="55"/>
        <v>24.139837742944863</v>
      </c>
      <c r="Q509" s="31">
        <f t="shared" si="55"/>
        <v>24.639348566913924</v>
      </c>
      <c r="R509" s="75"/>
      <c r="S509" s="73"/>
      <c r="T509" s="76"/>
    </row>
    <row r="510" spans="1:20" x14ac:dyDescent="0.25">
      <c r="A510" s="25">
        <v>43000.041695775464</v>
      </c>
      <c r="B510" s="26">
        <v>0</v>
      </c>
      <c r="C510" s="27">
        <v>0</v>
      </c>
      <c r="D510" s="26">
        <v>0</v>
      </c>
      <c r="E510" s="27">
        <v>0</v>
      </c>
      <c r="F510" s="28">
        <f t="shared" si="56"/>
        <v>0</v>
      </c>
      <c r="G510" s="28">
        <f t="shared" si="56"/>
        <v>0</v>
      </c>
      <c r="H510" s="29">
        <v>0</v>
      </c>
      <c r="I510" s="30">
        <f t="shared" si="51"/>
        <v>0</v>
      </c>
      <c r="J510" s="31">
        <f t="shared" si="50"/>
        <v>0</v>
      </c>
      <c r="K510" s="78"/>
      <c r="L510" s="75"/>
      <c r="M510" s="31">
        <f t="shared" si="55"/>
        <v>38.972318599667545</v>
      </c>
      <c r="N510" s="31">
        <f t="shared" si="55"/>
        <v>24.405934671543584</v>
      </c>
      <c r="O510" s="31">
        <f t="shared" si="55"/>
        <v>22.262402248108941</v>
      </c>
      <c r="P510" s="31">
        <f t="shared" si="55"/>
        <v>24.139837742944863</v>
      </c>
      <c r="Q510" s="31">
        <f t="shared" si="55"/>
        <v>24.639348566913924</v>
      </c>
      <c r="R510" s="75"/>
      <c r="S510" s="73"/>
      <c r="T510" s="76"/>
    </row>
    <row r="511" spans="1:20" x14ac:dyDescent="0.25">
      <c r="A511" s="25">
        <v>43000.083362500001</v>
      </c>
      <c r="B511" s="26">
        <v>0</v>
      </c>
      <c r="C511" s="27">
        <v>0</v>
      </c>
      <c r="D511" s="26">
        <v>0</v>
      </c>
      <c r="E511" s="27">
        <v>0</v>
      </c>
      <c r="F511" s="28">
        <f t="shared" si="56"/>
        <v>0</v>
      </c>
      <c r="G511" s="28">
        <f t="shared" si="56"/>
        <v>0</v>
      </c>
      <c r="H511" s="29">
        <v>0</v>
      </c>
      <c r="I511" s="30">
        <f t="shared" si="51"/>
        <v>0</v>
      </c>
      <c r="J511" s="31">
        <f t="shared" si="50"/>
        <v>0</v>
      </c>
      <c r="K511" s="78"/>
      <c r="L511" s="75"/>
      <c r="M511" s="31">
        <f t="shared" si="55"/>
        <v>38.972318599667545</v>
      </c>
      <c r="N511" s="31">
        <f t="shared" si="55"/>
        <v>24.405934671543584</v>
      </c>
      <c r="O511" s="31">
        <f t="shared" si="55"/>
        <v>22.262402248108941</v>
      </c>
      <c r="P511" s="31">
        <f t="shared" si="55"/>
        <v>24.139837742944863</v>
      </c>
      <c r="Q511" s="31">
        <f t="shared" si="55"/>
        <v>24.639348566913924</v>
      </c>
      <c r="R511" s="75"/>
      <c r="S511" s="73"/>
      <c r="T511" s="76"/>
    </row>
    <row r="512" spans="1:20" x14ac:dyDescent="0.25">
      <c r="A512" s="25">
        <v>43000.125029224539</v>
      </c>
      <c r="B512" s="26">
        <v>15.1</v>
      </c>
      <c r="C512" s="27">
        <v>319.81799999999998</v>
      </c>
      <c r="D512" s="26">
        <v>0</v>
      </c>
      <c r="E512" s="27">
        <v>0</v>
      </c>
      <c r="F512" s="28">
        <f t="shared" si="56"/>
        <v>15.1</v>
      </c>
      <c r="G512" s="28">
        <f t="shared" si="56"/>
        <v>319.81799999999998</v>
      </c>
      <c r="H512" s="29">
        <v>0</v>
      </c>
      <c r="I512" s="30">
        <f t="shared" si="51"/>
        <v>15.1</v>
      </c>
      <c r="J512" s="31">
        <f t="shared" si="50"/>
        <v>21.18</v>
      </c>
      <c r="K512" s="78"/>
      <c r="L512" s="75"/>
      <c r="M512" s="31">
        <f t="shared" si="55"/>
        <v>38.972318599667545</v>
      </c>
      <c r="N512" s="31">
        <f t="shared" si="55"/>
        <v>24.405934671543584</v>
      </c>
      <c r="O512" s="31">
        <f t="shared" si="55"/>
        <v>22.262402248108941</v>
      </c>
      <c r="P512" s="31">
        <f t="shared" si="55"/>
        <v>24.139837742944863</v>
      </c>
      <c r="Q512" s="31">
        <f t="shared" si="55"/>
        <v>24.639348566913924</v>
      </c>
      <c r="R512" s="75"/>
      <c r="S512" s="73"/>
      <c r="T512" s="76"/>
    </row>
    <row r="513" spans="1:20" x14ac:dyDescent="0.25">
      <c r="A513" s="25">
        <v>43000.166695949076</v>
      </c>
      <c r="B513" s="26">
        <v>0</v>
      </c>
      <c r="C513" s="27">
        <v>0</v>
      </c>
      <c r="D513" s="26">
        <v>0</v>
      </c>
      <c r="E513" s="27">
        <v>0</v>
      </c>
      <c r="F513" s="28">
        <f t="shared" si="56"/>
        <v>0</v>
      </c>
      <c r="G513" s="28">
        <f t="shared" si="56"/>
        <v>0</v>
      </c>
      <c r="H513" s="29">
        <v>0</v>
      </c>
      <c r="I513" s="30">
        <f t="shared" si="51"/>
        <v>0</v>
      </c>
      <c r="J513" s="31">
        <f t="shared" si="50"/>
        <v>0</v>
      </c>
      <c r="K513" s="78"/>
      <c r="L513" s="75"/>
      <c r="M513" s="31">
        <f t="shared" si="55"/>
        <v>38.972318599667545</v>
      </c>
      <c r="N513" s="31">
        <f t="shared" si="55"/>
        <v>24.405934671543584</v>
      </c>
      <c r="O513" s="31">
        <f t="shared" si="55"/>
        <v>22.262402248108941</v>
      </c>
      <c r="P513" s="31">
        <f t="shared" si="55"/>
        <v>24.139837742944863</v>
      </c>
      <c r="Q513" s="31">
        <f t="shared" si="55"/>
        <v>24.639348566913924</v>
      </c>
      <c r="R513" s="75"/>
      <c r="S513" s="73"/>
      <c r="T513" s="76"/>
    </row>
    <row r="514" spans="1:20" x14ac:dyDescent="0.25">
      <c r="A514" s="25">
        <v>43000.208362673613</v>
      </c>
      <c r="B514" s="26">
        <v>4.2</v>
      </c>
      <c r="C514" s="27">
        <v>84.671999999999997</v>
      </c>
      <c r="D514" s="26">
        <v>0</v>
      </c>
      <c r="E514" s="27">
        <v>0</v>
      </c>
      <c r="F514" s="28">
        <f t="shared" si="56"/>
        <v>4.2</v>
      </c>
      <c r="G514" s="28">
        <f t="shared" si="56"/>
        <v>84.671999999999997</v>
      </c>
      <c r="H514" s="29">
        <v>0</v>
      </c>
      <c r="I514" s="30">
        <f t="shared" si="51"/>
        <v>4.2</v>
      </c>
      <c r="J514" s="31">
        <f t="shared" si="50"/>
        <v>20.16</v>
      </c>
      <c r="K514" s="78"/>
      <c r="L514" s="75"/>
      <c r="M514" s="31">
        <f t="shared" si="55"/>
        <v>38.972318599667545</v>
      </c>
      <c r="N514" s="31">
        <f t="shared" si="55"/>
        <v>24.405934671543584</v>
      </c>
      <c r="O514" s="31">
        <f t="shared" si="55"/>
        <v>22.262402248108941</v>
      </c>
      <c r="P514" s="31">
        <f t="shared" si="55"/>
        <v>24.139837742944863</v>
      </c>
      <c r="Q514" s="31">
        <f t="shared" si="55"/>
        <v>24.639348566913924</v>
      </c>
      <c r="R514" s="75"/>
      <c r="S514" s="73"/>
      <c r="T514" s="76"/>
    </row>
    <row r="515" spans="1:20" x14ac:dyDescent="0.25">
      <c r="A515" s="25">
        <v>43000.25002939815</v>
      </c>
      <c r="B515" s="26">
        <v>0</v>
      </c>
      <c r="C515" s="27">
        <v>0</v>
      </c>
      <c r="D515" s="26">
        <v>0</v>
      </c>
      <c r="E515" s="27">
        <v>0</v>
      </c>
      <c r="F515" s="28">
        <f t="shared" si="56"/>
        <v>0</v>
      </c>
      <c r="G515" s="28">
        <f t="shared" si="56"/>
        <v>0</v>
      </c>
      <c r="H515" s="29">
        <v>0</v>
      </c>
      <c r="I515" s="30">
        <f t="shared" si="51"/>
        <v>0</v>
      </c>
      <c r="J515" s="31">
        <f t="shared" si="50"/>
        <v>0</v>
      </c>
      <c r="K515" s="78"/>
      <c r="L515" s="75"/>
      <c r="M515" s="31">
        <f t="shared" si="55"/>
        <v>38.972318599667545</v>
      </c>
      <c r="N515" s="31">
        <f t="shared" si="55"/>
        <v>24.405934671543584</v>
      </c>
      <c r="O515" s="31">
        <f t="shared" si="55"/>
        <v>22.262402248108941</v>
      </c>
      <c r="P515" s="31">
        <f t="shared" si="55"/>
        <v>24.139837742944863</v>
      </c>
      <c r="Q515" s="31">
        <f t="shared" si="55"/>
        <v>24.639348566913924</v>
      </c>
      <c r="R515" s="75"/>
      <c r="S515" s="73"/>
      <c r="T515" s="76"/>
    </row>
    <row r="516" spans="1:20" x14ac:dyDescent="0.25">
      <c r="A516" s="25">
        <v>43000.291696122687</v>
      </c>
      <c r="B516" s="26">
        <v>241.72399999999999</v>
      </c>
      <c r="C516" s="27">
        <v>5948.8276400000004</v>
      </c>
      <c r="D516" s="26">
        <v>241.72400000000002</v>
      </c>
      <c r="E516" s="27">
        <v>5948.8280000000004</v>
      </c>
      <c r="F516" s="28">
        <f t="shared" si="56"/>
        <v>0</v>
      </c>
      <c r="G516" s="28">
        <f t="shared" si="56"/>
        <v>-3.6000000000058208E-4</v>
      </c>
      <c r="H516" s="29">
        <v>0</v>
      </c>
      <c r="I516" s="30">
        <f t="shared" si="51"/>
        <v>0</v>
      </c>
      <c r="J516" s="31">
        <f t="shared" si="50"/>
        <v>0</v>
      </c>
      <c r="K516" s="78"/>
      <c r="L516" s="75"/>
      <c r="M516" s="31">
        <f t="shared" si="55"/>
        <v>38.972318599667545</v>
      </c>
      <c r="N516" s="31">
        <f t="shared" si="55"/>
        <v>24.405934671543584</v>
      </c>
      <c r="O516" s="31">
        <f t="shared" si="55"/>
        <v>22.262402248108941</v>
      </c>
      <c r="P516" s="31">
        <f t="shared" si="55"/>
        <v>24.139837742944863</v>
      </c>
      <c r="Q516" s="31">
        <f t="shared" si="55"/>
        <v>24.639348566913924</v>
      </c>
      <c r="R516" s="75"/>
      <c r="S516" s="73"/>
      <c r="T516" s="76"/>
    </row>
    <row r="517" spans="1:20" x14ac:dyDescent="0.25">
      <c r="A517" s="25">
        <v>43000.333362847225</v>
      </c>
      <c r="B517" s="26">
        <v>327.84500000000003</v>
      </c>
      <c r="C517" s="27">
        <v>8304.3138500000005</v>
      </c>
      <c r="D517" s="26">
        <v>327.84500000000003</v>
      </c>
      <c r="E517" s="27">
        <v>8304.3140000000003</v>
      </c>
      <c r="F517" s="28">
        <f t="shared" si="56"/>
        <v>0</v>
      </c>
      <c r="G517" s="28">
        <f t="shared" si="56"/>
        <v>-1.4999999984866008E-4</v>
      </c>
      <c r="H517" s="29">
        <v>0</v>
      </c>
      <c r="I517" s="30">
        <f t="shared" si="51"/>
        <v>0</v>
      </c>
      <c r="J517" s="31">
        <f t="shared" si="50"/>
        <v>0</v>
      </c>
      <c r="K517" s="78"/>
      <c r="L517" s="75"/>
      <c r="M517" s="31">
        <f t="shared" si="55"/>
        <v>38.972318599667545</v>
      </c>
      <c r="N517" s="31">
        <f t="shared" si="55"/>
        <v>24.405934671543584</v>
      </c>
      <c r="O517" s="31">
        <f t="shared" si="55"/>
        <v>22.262402248108941</v>
      </c>
      <c r="P517" s="31">
        <f t="shared" si="55"/>
        <v>24.139837742944863</v>
      </c>
      <c r="Q517" s="31">
        <f t="shared" si="55"/>
        <v>24.639348566913924</v>
      </c>
      <c r="R517" s="75"/>
      <c r="S517" s="73"/>
      <c r="T517" s="76"/>
    </row>
    <row r="518" spans="1:20" x14ac:dyDescent="0.25">
      <c r="A518" s="25">
        <v>43000.375029571762</v>
      </c>
      <c r="B518" s="26">
        <v>271.46800000000002</v>
      </c>
      <c r="C518" s="27">
        <v>6781.2706399999997</v>
      </c>
      <c r="D518" s="26">
        <v>271.46800000000002</v>
      </c>
      <c r="E518" s="27">
        <v>6781.2710000000006</v>
      </c>
      <c r="F518" s="28">
        <f t="shared" si="56"/>
        <v>0</v>
      </c>
      <c r="G518" s="28">
        <f t="shared" si="56"/>
        <v>-3.6000000091007678E-4</v>
      </c>
      <c r="H518" s="29">
        <v>0</v>
      </c>
      <c r="I518" s="30">
        <f t="shared" si="51"/>
        <v>0</v>
      </c>
      <c r="J518" s="31">
        <f t="shared" si="50"/>
        <v>0</v>
      </c>
      <c r="K518" s="78"/>
      <c r="L518" s="75"/>
      <c r="M518" s="31">
        <f t="shared" si="55"/>
        <v>38.972318599667545</v>
      </c>
      <c r="N518" s="31">
        <f t="shared" si="55"/>
        <v>24.405934671543584</v>
      </c>
      <c r="O518" s="31">
        <f t="shared" si="55"/>
        <v>22.262402248108941</v>
      </c>
      <c r="P518" s="31">
        <f t="shared" si="55"/>
        <v>24.139837742944863</v>
      </c>
      <c r="Q518" s="31">
        <f t="shared" si="55"/>
        <v>24.639348566913924</v>
      </c>
      <c r="R518" s="75"/>
      <c r="S518" s="73"/>
      <c r="T518" s="76"/>
    </row>
    <row r="519" spans="1:20" x14ac:dyDescent="0.25">
      <c r="A519" s="25">
        <v>43000.416696296299</v>
      </c>
      <c r="B519" s="26">
        <v>180.92599999999999</v>
      </c>
      <c r="C519" s="27">
        <v>4865.1001399999996</v>
      </c>
      <c r="D519" s="26">
        <v>180.92600000000002</v>
      </c>
      <c r="E519" s="27">
        <v>4865.1000000000004</v>
      </c>
      <c r="F519" s="28">
        <f t="shared" si="56"/>
        <v>0</v>
      </c>
      <c r="G519" s="28">
        <f t="shared" si="56"/>
        <v>1.3999999919178663E-4</v>
      </c>
      <c r="H519" s="29">
        <v>0</v>
      </c>
      <c r="I519" s="30">
        <f t="shared" si="51"/>
        <v>0</v>
      </c>
      <c r="J519" s="31">
        <f t="shared" ref="J519:J582" si="57">IF(F519&gt;0,G519/F519,0)</f>
        <v>0</v>
      </c>
      <c r="K519" s="78"/>
      <c r="L519" s="75"/>
      <c r="M519" s="31">
        <f t="shared" si="55"/>
        <v>38.972318599667545</v>
      </c>
      <c r="N519" s="31">
        <f t="shared" si="55"/>
        <v>24.405934671543584</v>
      </c>
      <c r="O519" s="31">
        <f t="shared" si="55"/>
        <v>22.262402248108941</v>
      </c>
      <c r="P519" s="31">
        <f t="shared" si="55"/>
        <v>24.139837742944863</v>
      </c>
      <c r="Q519" s="31">
        <f t="shared" si="55"/>
        <v>24.639348566913924</v>
      </c>
      <c r="R519" s="75"/>
      <c r="S519" s="73"/>
      <c r="T519" s="76"/>
    </row>
    <row r="520" spans="1:20" x14ac:dyDescent="0.25">
      <c r="A520" s="25">
        <v>43000.458363020836</v>
      </c>
      <c r="B520" s="26">
        <v>88.397000000000006</v>
      </c>
      <c r="C520" s="27">
        <v>2585.6122500000001</v>
      </c>
      <c r="D520" s="26">
        <v>88.397000000000006</v>
      </c>
      <c r="E520" s="27">
        <v>2585.6120000000001</v>
      </c>
      <c r="F520" s="28">
        <f t="shared" si="56"/>
        <v>0</v>
      </c>
      <c r="G520" s="28">
        <f t="shared" si="56"/>
        <v>2.500000000509317E-4</v>
      </c>
      <c r="H520" s="29">
        <v>0</v>
      </c>
      <c r="I520" s="30">
        <f t="shared" ref="I520:I583" si="58">F520-H520</f>
        <v>0</v>
      </c>
      <c r="J520" s="31">
        <f t="shared" si="57"/>
        <v>0</v>
      </c>
      <c r="K520" s="78"/>
      <c r="L520" s="75"/>
      <c r="M520" s="31">
        <f t="shared" ref="M520:Q535" si="59">M519</f>
        <v>38.972318599667545</v>
      </c>
      <c r="N520" s="31">
        <f t="shared" si="59"/>
        <v>24.405934671543584</v>
      </c>
      <c r="O520" s="31">
        <f t="shared" si="59"/>
        <v>22.262402248108941</v>
      </c>
      <c r="P520" s="31">
        <f t="shared" si="59"/>
        <v>24.139837742944863</v>
      </c>
      <c r="Q520" s="31">
        <f t="shared" si="59"/>
        <v>24.639348566913924</v>
      </c>
      <c r="R520" s="75"/>
      <c r="S520" s="73"/>
      <c r="T520" s="76"/>
    </row>
    <row r="521" spans="1:20" x14ac:dyDescent="0.25">
      <c r="A521" s="25">
        <v>43000.500029745373</v>
      </c>
      <c r="B521" s="26">
        <v>185.69499999999999</v>
      </c>
      <c r="C521" s="27">
        <v>5984.94985</v>
      </c>
      <c r="D521" s="26">
        <v>185.69500000000002</v>
      </c>
      <c r="E521" s="27">
        <v>5984.95</v>
      </c>
      <c r="F521" s="28">
        <f t="shared" si="56"/>
        <v>0</v>
      </c>
      <c r="G521" s="28">
        <f t="shared" si="56"/>
        <v>-1.4999999984866008E-4</v>
      </c>
      <c r="H521" s="29">
        <v>0</v>
      </c>
      <c r="I521" s="30">
        <f t="shared" si="58"/>
        <v>0</v>
      </c>
      <c r="J521" s="31">
        <f t="shared" si="57"/>
        <v>0</v>
      </c>
      <c r="K521" s="78"/>
      <c r="L521" s="75"/>
      <c r="M521" s="31">
        <f t="shared" si="59"/>
        <v>38.972318599667545</v>
      </c>
      <c r="N521" s="31">
        <f t="shared" si="59"/>
        <v>24.405934671543584</v>
      </c>
      <c r="O521" s="31">
        <f t="shared" si="59"/>
        <v>22.262402248108941</v>
      </c>
      <c r="P521" s="31">
        <f t="shared" si="59"/>
        <v>24.139837742944863</v>
      </c>
      <c r="Q521" s="31">
        <f t="shared" si="59"/>
        <v>24.639348566913924</v>
      </c>
      <c r="R521" s="75"/>
      <c r="S521" s="73"/>
      <c r="T521" s="76"/>
    </row>
    <row r="522" spans="1:20" x14ac:dyDescent="0.25">
      <c r="A522" s="25">
        <v>43000.541696469911</v>
      </c>
      <c r="B522" s="26">
        <v>59.253999999999998</v>
      </c>
      <c r="C522" s="27">
        <v>2671.7628599999998</v>
      </c>
      <c r="D522" s="26">
        <v>59.254000000000005</v>
      </c>
      <c r="E522" s="27">
        <v>2671.7629999999999</v>
      </c>
      <c r="F522" s="28">
        <f t="shared" si="56"/>
        <v>0</v>
      </c>
      <c r="G522" s="28">
        <f t="shared" si="56"/>
        <v>-1.4000000010128133E-4</v>
      </c>
      <c r="H522" s="29">
        <v>0</v>
      </c>
      <c r="I522" s="30">
        <f t="shared" si="58"/>
        <v>0</v>
      </c>
      <c r="J522" s="31">
        <f t="shared" si="57"/>
        <v>0</v>
      </c>
      <c r="K522" s="78"/>
      <c r="L522" s="75"/>
      <c r="M522" s="31">
        <f t="shared" si="59"/>
        <v>38.972318599667545</v>
      </c>
      <c r="N522" s="31">
        <f t="shared" si="59"/>
        <v>24.405934671543584</v>
      </c>
      <c r="O522" s="31">
        <f t="shared" si="59"/>
        <v>22.262402248108941</v>
      </c>
      <c r="P522" s="31">
        <f t="shared" si="59"/>
        <v>24.139837742944863</v>
      </c>
      <c r="Q522" s="31">
        <f t="shared" si="59"/>
        <v>24.639348566913924</v>
      </c>
      <c r="R522" s="75"/>
      <c r="S522" s="73"/>
      <c r="T522" s="76"/>
    </row>
    <row r="523" spans="1:20" x14ac:dyDescent="0.25">
      <c r="A523" s="25">
        <v>43000.583363194448</v>
      </c>
      <c r="B523" s="26">
        <v>0</v>
      </c>
      <c r="C523" s="27">
        <v>0</v>
      </c>
      <c r="D523" s="26">
        <v>0</v>
      </c>
      <c r="E523" s="27">
        <v>0</v>
      </c>
      <c r="F523" s="28">
        <f t="shared" si="56"/>
        <v>0</v>
      </c>
      <c r="G523" s="28">
        <f t="shared" si="56"/>
        <v>0</v>
      </c>
      <c r="H523" s="29">
        <v>0</v>
      </c>
      <c r="I523" s="30">
        <f t="shared" si="58"/>
        <v>0</v>
      </c>
      <c r="J523" s="31">
        <f t="shared" si="57"/>
        <v>0</v>
      </c>
      <c r="K523" s="78"/>
      <c r="L523" s="75"/>
      <c r="M523" s="31">
        <f t="shared" si="59"/>
        <v>38.972318599667545</v>
      </c>
      <c r="N523" s="31">
        <f t="shared" si="59"/>
        <v>24.405934671543584</v>
      </c>
      <c r="O523" s="31">
        <f t="shared" si="59"/>
        <v>22.262402248108941</v>
      </c>
      <c r="P523" s="31">
        <f t="shared" si="59"/>
        <v>24.139837742944863</v>
      </c>
      <c r="Q523" s="31">
        <f t="shared" si="59"/>
        <v>24.639348566913924</v>
      </c>
      <c r="R523" s="75"/>
      <c r="S523" s="73"/>
      <c r="T523" s="76"/>
    </row>
    <row r="524" spans="1:20" x14ac:dyDescent="0.25">
      <c r="A524" s="25">
        <v>43000.625029918985</v>
      </c>
      <c r="B524" s="26">
        <v>0</v>
      </c>
      <c r="C524" s="27">
        <v>0</v>
      </c>
      <c r="D524" s="26">
        <v>0</v>
      </c>
      <c r="E524" s="27">
        <v>0</v>
      </c>
      <c r="F524" s="28">
        <f t="shared" si="56"/>
        <v>0</v>
      </c>
      <c r="G524" s="28">
        <f t="shared" si="56"/>
        <v>0</v>
      </c>
      <c r="H524" s="29">
        <v>0</v>
      </c>
      <c r="I524" s="30">
        <f t="shared" si="58"/>
        <v>0</v>
      </c>
      <c r="J524" s="31">
        <f t="shared" si="57"/>
        <v>0</v>
      </c>
      <c r="K524" s="78"/>
      <c r="L524" s="75"/>
      <c r="M524" s="31">
        <f t="shared" si="59"/>
        <v>38.972318599667545</v>
      </c>
      <c r="N524" s="31">
        <f t="shared" si="59"/>
        <v>24.405934671543584</v>
      </c>
      <c r="O524" s="31">
        <f t="shared" si="59"/>
        <v>22.262402248108941</v>
      </c>
      <c r="P524" s="31">
        <f t="shared" si="59"/>
        <v>24.139837742944863</v>
      </c>
      <c r="Q524" s="31">
        <f t="shared" si="59"/>
        <v>24.639348566913924</v>
      </c>
      <c r="R524" s="75"/>
      <c r="S524" s="73"/>
      <c r="T524" s="76"/>
    </row>
    <row r="525" spans="1:20" x14ac:dyDescent="0.25">
      <c r="A525" s="25">
        <v>43000.666696643515</v>
      </c>
      <c r="B525" s="26">
        <v>0</v>
      </c>
      <c r="C525" s="27">
        <v>0</v>
      </c>
      <c r="D525" s="26">
        <v>0</v>
      </c>
      <c r="E525" s="27">
        <v>0</v>
      </c>
      <c r="F525" s="28">
        <f t="shared" si="56"/>
        <v>0</v>
      </c>
      <c r="G525" s="28">
        <f t="shared" si="56"/>
        <v>0</v>
      </c>
      <c r="H525" s="29">
        <v>0</v>
      </c>
      <c r="I525" s="30">
        <f t="shared" si="58"/>
        <v>0</v>
      </c>
      <c r="J525" s="31">
        <f t="shared" si="57"/>
        <v>0</v>
      </c>
      <c r="K525" s="78"/>
      <c r="L525" s="75"/>
      <c r="M525" s="31">
        <f t="shared" si="59"/>
        <v>38.972318599667545</v>
      </c>
      <c r="N525" s="31">
        <f t="shared" si="59"/>
        <v>24.405934671543584</v>
      </c>
      <c r="O525" s="31">
        <f t="shared" si="59"/>
        <v>22.262402248108941</v>
      </c>
      <c r="P525" s="31">
        <f t="shared" si="59"/>
        <v>24.139837742944863</v>
      </c>
      <c r="Q525" s="31">
        <f t="shared" si="59"/>
        <v>24.639348566913924</v>
      </c>
      <c r="R525" s="75"/>
      <c r="S525" s="73"/>
      <c r="T525" s="76"/>
    </row>
    <row r="526" spans="1:20" x14ac:dyDescent="0.25">
      <c r="A526" s="25">
        <v>43000.708363368052</v>
      </c>
      <c r="B526" s="26">
        <v>0</v>
      </c>
      <c r="C526" s="27">
        <v>0</v>
      </c>
      <c r="D526" s="37">
        <v>0</v>
      </c>
      <c r="E526" s="27">
        <v>0</v>
      </c>
      <c r="F526" s="28">
        <f t="shared" si="56"/>
        <v>0</v>
      </c>
      <c r="G526" s="28">
        <f t="shared" si="56"/>
        <v>0</v>
      </c>
      <c r="H526" s="29">
        <v>0</v>
      </c>
      <c r="I526" s="30">
        <f t="shared" si="58"/>
        <v>0</v>
      </c>
      <c r="J526" s="31">
        <f t="shared" si="57"/>
        <v>0</v>
      </c>
      <c r="K526" s="78"/>
      <c r="L526" s="75"/>
      <c r="M526" s="31">
        <f t="shared" si="59"/>
        <v>38.972318599667545</v>
      </c>
      <c r="N526" s="31">
        <f t="shared" si="59"/>
        <v>24.405934671543584</v>
      </c>
      <c r="O526" s="31">
        <f t="shared" si="59"/>
        <v>22.262402248108941</v>
      </c>
      <c r="P526" s="31">
        <f t="shared" si="59"/>
        <v>24.139837742944863</v>
      </c>
      <c r="Q526" s="31">
        <f t="shared" si="59"/>
        <v>24.639348566913924</v>
      </c>
      <c r="R526" s="75"/>
      <c r="S526" s="73"/>
      <c r="T526" s="76"/>
    </row>
    <row r="527" spans="1:20" x14ac:dyDescent="0.25">
      <c r="A527" s="25">
        <v>43000.750030092589</v>
      </c>
      <c r="B527" s="26">
        <v>0</v>
      </c>
      <c r="C527" s="27">
        <v>0</v>
      </c>
      <c r="D527" s="37">
        <v>0</v>
      </c>
      <c r="E527" s="27">
        <v>0</v>
      </c>
      <c r="F527" s="28">
        <f t="shared" si="56"/>
        <v>0</v>
      </c>
      <c r="G527" s="28">
        <f t="shared" si="56"/>
        <v>0</v>
      </c>
      <c r="H527" s="29">
        <v>0</v>
      </c>
      <c r="I527" s="30">
        <f t="shared" si="58"/>
        <v>0</v>
      </c>
      <c r="J527" s="31">
        <f t="shared" si="57"/>
        <v>0</v>
      </c>
      <c r="K527" s="78"/>
      <c r="L527" s="75"/>
      <c r="M527" s="31">
        <f t="shared" si="59"/>
        <v>38.972318599667545</v>
      </c>
      <c r="N527" s="31">
        <f t="shared" si="59"/>
        <v>24.405934671543584</v>
      </c>
      <c r="O527" s="31">
        <f t="shared" si="59"/>
        <v>22.262402248108941</v>
      </c>
      <c r="P527" s="31">
        <f t="shared" si="59"/>
        <v>24.139837742944863</v>
      </c>
      <c r="Q527" s="31">
        <f t="shared" si="59"/>
        <v>24.639348566913924</v>
      </c>
      <c r="R527" s="75"/>
      <c r="S527" s="73"/>
      <c r="T527" s="76"/>
    </row>
    <row r="528" spans="1:20" x14ac:dyDescent="0.25">
      <c r="A528" s="25">
        <v>43000.791696817127</v>
      </c>
      <c r="B528" s="26">
        <v>0</v>
      </c>
      <c r="C528" s="27">
        <v>0</v>
      </c>
      <c r="D528" s="26">
        <v>0</v>
      </c>
      <c r="E528" s="27">
        <v>0</v>
      </c>
      <c r="F528" s="28">
        <f t="shared" si="56"/>
        <v>0</v>
      </c>
      <c r="G528" s="28">
        <f t="shared" si="56"/>
        <v>0</v>
      </c>
      <c r="H528" s="29">
        <v>0</v>
      </c>
      <c r="I528" s="30">
        <f t="shared" si="58"/>
        <v>0</v>
      </c>
      <c r="J528" s="31">
        <f t="shared" si="57"/>
        <v>0</v>
      </c>
      <c r="K528" s="78"/>
      <c r="L528" s="75"/>
      <c r="M528" s="31">
        <f t="shared" si="59"/>
        <v>38.972318599667545</v>
      </c>
      <c r="N528" s="31">
        <f t="shared" si="59"/>
        <v>24.405934671543584</v>
      </c>
      <c r="O528" s="31">
        <f t="shared" si="59"/>
        <v>22.262402248108941</v>
      </c>
      <c r="P528" s="31">
        <f t="shared" si="59"/>
        <v>24.139837742944863</v>
      </c>
      <c r="Q528" s="31">
        <f t="shared" si="59"/>
        <v>24.639348566913924</v>
      </c>
      <c r="R528" s="75"/>
      <c r="S528" s="73"/>
      <c r="T528" s="76"/>
    </row>
    <row r="529" spans="1:20" x14ac:dyDescent="0.25">
      <c r="A529" s="25">
        <v>43000.833363541664</v>
      </c>
      <c r="B529" s="26">
        <v>38.149000000000001</v>
      </c>
      <c r="C529" s="27">
        <v>1303.55133</v>
      </c>
      <c r="D529" s="26">
        <v>38.149000000000001</v>
      </c>
      <c r="E529" s="27">
        <v>1303.5510000000002</v>
      </c>
      <c r="F529" s="28">
        <f t="shared" si="56"/>
        <v>0</v>
      </c>
      <c r="G529" s="28">
        <f t="shared" si="56"/>
        <v>3.2999999984895112E-4</v>
      </c>
      <c r="H529" s="29">
        <v>0</v>
      </c>
      <c r="I529" s="30">
        <f t="shared" si="58"/>
        <v>0</v>
      </c>
      <c r="J529" s="31">
        <f t="shared" si="57"/>
        <v>0</v>
      </c>
      <c r="K529" s="78"/>
      <c r="L529" s="75"/>
      <c r="M529" s="31">
        <f t="shared" si="59"/>
        <v>38.972318599667545</v>
      </c>
      <c r="N529" s="31">
        <f t="shared" si="59"/>
        <v>24.405934671543584</v>
      </c>
      <c r="O529" s="31">
        <f t="shared" si="59"/>
        <v>22.262402248108941</v>
      </c>
      <c r="P529" s="31">
        <f t="shared" si="59"/>
        <v>24.139837742944863</v>
      </c>
      <c r="Q529" s="31">
        <f t="shared" si="59"/>
        <v>24.639348566913924</v>
      </c>
      <c r="R529" s="75"/>
      <c r="S529" s="73"/>
      <c r="T529" s="76"/>
    </row>
    <row r="530" spans="1:20" x14ac:dyDescent="0.25">
      <c r="A530" s="25">
        <v>43000.875030266201</v>
      </c>
      <c r="B530" s="26">
        <v>59.179000000000002</v>
      </c>
      <c r="C530" s="27">
        <v>1951.72342</v>
      </c>
      <c r="D530" s="26">
        <v>59.179000000000002</v>
      </c>
      <c r="E530" s="27">
        <v>1951.7230000000002</v>
      </c>
      <c r="F530" s="28">
        <f t="shared" si="56"/>
        <v>0</v>
      </c>
      <c r="G530" s="28">
        <f t="shared" si="56"/>
        <v>4.1999999984909664E-4</v>
      </c>
      <c r="H530" s="29">
        <v>0</v>
      </c>
      <c r="I530" s="30">
        <f t="shared" si="58"/>
        <v>0</v>
      </c>
      <c r="J530" s="31">
        <f t="shared" si="57"/>
        <v>0</v>
      </c>
      <c r="K530" s="78"/>
      <c r="L530" s="75"/>
      <c r="M530" s="31">
        <f t="shared" si="59"/>
        <v>38.972318599667545</v>
      </c>
      <c r="N530" s="31">
        <f t="shared" si="59"/>
        <v>24.405934671543584</v>
      </c>
      <c r="O530" s="31">
        <f t="shared" si="59"/>
        <v>22.262402248108941</v>
      </c>
      <c r="P530" s="31">
        <f t="shared" si="59"/>
        <v>24.139837742944863</v>
      </c>
      <c r="Q530" s="31">
        <f t="shared" si="59"/>
        <v>24.639348566913924</v>
      </c>
      <c r="R530" s="75"/>
      <c r="S530" s="73"/>
      <c r="T530" s="76"/>
    </row>
    <row r="531" spans="1:20" x14ac:dyDescent="0.25">
      <c r="A531" s="25">
        <v>43000.916696990738</v>
      </c>
      <c r="B531" s="26">
        <v>11.621</v>
      </c>
      <c r="C531" s="27">
        <v>338.28730999999999</v>
      </c>
      <c r="D531" s="26">
        <v>11.621</v>
      </c>
      <c r="E531" s="27">
        <v>338.28700000000003</v>
      </c>
      <c r="F531" s="28">
        <f t="shared" si="56"/>
        <v>0</v>
      </c>
      <c r="G531" s="28">
        <f t="shared" si="56"/>
        <v>3.0999999995628968E-4</v>
      </c>
      <c r="H531" s="29">
        <v>0</v>
      </c>
      <c r="I531" s="30">
        <f t="shared" si="58"/>
        <v>0</v>
      </c>
      <c r="J531" s="31">
        <f t="shared" si="57"/>
        <v>0</v>
      </c>
      <c r="K531" s="78"/>
      <c r="L531" s="75"/>
      <c r="M531" s="31">
        <f t="shared" si="59"/>
        <v>38.972318599667545</v>
      </c>
      <c r="N531" s="31">
        <f t="shared" si="59"/>
        <v>24.405934671543584</v>
      </c>
      <c r="O531" s="31">
        <f t="shared" si="59"/>
        <v>22.262402248108941</v>
      </c>
      <c r="P531" s="31">
        <f t="shared" si="59"/>
        <v>24.139837742944863</v>
      </c>
      <c r="Q531" s="31">
        <f t="shared" si="59"/>
        <v>24.639348566913924</v>
      </c>
      <c r="R531" s="75"/>
      <c r="S531" s="73"/>
      <c r="T531" s="76"/>
    </row>
    <row r="532" spans="1:20" x14ac:dyDescent="0.25">
      <c r="A532" s="25">
        <v>43000.958363715275</v>
      </c>
      <c r="B532" s="26">
        <v>92.277000000000001</v>
      </c>
      <c r="C532" s="27">
        <v>2303.2339200000001</v>
      </c>
      <c r="D532" s="26">
        <v>92.277000000000001</v>
      </c>
      <c r="E532" s="27">
        <v>2303.2339999999999</v>
      </c>
      <c r="F532" s="28">
        <f t="shared" si="56"/>
        <v>0</v>
      </c>
      <c r="G532" s="28">
        <f t="shared" si="56"/>
        <v>-7.9999999798019417E-5</v>
      </c>
      <c r="H532" s="29">
        <v>0</v>
      </c>
      <c r="I532" s="30">
        <f t="shared" si="58"/>
        <v>0</v>
      </c>
      <c r="J532" s="31">
        <f t="shared" si="57"/>
        <v>0</v>
      </c>
      <c r="K532" s="78"/>
      <c r="L532" s="75"/>
      <c r="M532" s="31">
        <f t="shared" si="59"/>
        <v>38.972318599667545</v>
      </c>
      <c r="N532" s="31">
        <f t="shared" si="59"/>
        <v>24.405934671543584</v>
      </c>
      <c r="O532" s="31">
        <f t="shared" si="59"/>
        <v>22.262402248108941</v>
      </c>
      <c r="P532" s="31">
        <f t="shared" si="59"/>
        <v>24.139837742944863</v>
      </c>
      <c r="Q532" s="31">
        <f t="shared" si="59"/>
        <v>24.639348566913924</v>
      </c>
      <c r="R532" s="75"/>
      <c r="S532" s="73"/>
      <c r="T532" s="76"/>
    </row>
    <row r="533" spans="1:20" x14ac:dyDescent="0.25">
      <c r="A533" s="25">
        <v>43001.000030439813</v>
      </c>
      <c r="B533" s="26">
        <v>146.23099999999999</v>
      </c>
      <c r="C533" s="27">
        <v>3154.2026700000001</v>
      </c>
      <c r="D533" s="26">
        <v>98.55</v>
      </c>
      <c r="E533" s="27">
        <v>2125.7240000000002</v>
      </c>
      <c r="F533" s="28">
        <f t="shared" si="56"/>
        <v>47.680999999999997</v>
      </c>
      <c r="G533" s="28">
        <f t="shared" si="56"/>
        <v>1028.47867</v>
      </c>
      <c r="H533" s="29">
        <v>0</v>
      </c>
      <c r="I533" s="30">
        <f t="shared" si="58"/>
        <v>47.680999999999997</v>
      </c>
      <c r="J533" s="31">
        <f t="shared" si="57"/>
        <v>21.569989513642753</v>
      </c>
      <c r="K533" s="78"/>
      <c r="L533" s="75"/>
      <c r="M533" s="31">
        <f t="shared" si="59"/>
        <v>38.972318599667545</v>
      </c>
      <c r="N533" s="31">
        <f t="shared" si="59"/>
        <v>24.405934671543584</v>
      </c>
      <c r="O533" s="31">
        <f t="shared" si="59"/>
        <v>22.262402248108941</v>
      </c>
      <c r="P533" s="31">
        <f t="shared" si="59"/>
        <v>24.139837742944863</v>
      </c>
      <c r="Q533" s="31">
        <f t="shared" si="59"/>
        <v>24.639348566913924</v>
      </c>
      <c r="R533" s="75"/>
      <c r="S533" s="73"/>
      <c r="T533" s="76"/>
    </row>
    <row r="534" spans="1:20" x14ac:dyDescent="0.25">
      <c r="A534" s="25">
        <v>43001.04169716435</v>
      </c>
      <c r="B534" s="26">
        <v>0</v>
      </c>
      <c r="C534" s="27">
        <v>0</v>
      </c>
      <c r="D534" s="26">
        <v>0</v>
      </c>
      <c r="E534" s="27">
        <v>0</v>
      </c>
      <c r="F534" s="28">
        <f t="shared" si="56"/>
        <v>0</v>
      </c>
      <c r="G534" s="28">
        <f t="shared" si="56"/>
        <v>0</v>
      </c>
      <c r="H534" s="29">
        <v>0</v>
      </c>
      <c r="I534" s="30">
        <f t="shared" si="58"/>
        <v>0</v>
      </c>
      <c r="J534" s="31">
        <f t="shared" si="57"/>
        <v>0</v>
      </c>
      <c r="K534" s="78"/>
      <c r="L534" s="75"/>
      <c r="M534" s="31">
        <f t="shared" si="59"/>
        <v>38.972318599667545</v>
      </c>
      <c r="N534" s="31">
        <f t="shared" si="59"/>
        <v>24.405934671543584</v>
      </c>
      <c r="O534" s="31">
        <f t="shared" si="59"/>
        <v>22.262402248108941</v>
      </c>
      <c r="P534" s="31">
        <f t="shared" si="59"/>
        <v>24.139837742944863</v>
      </c>
      <c r="Q534" s="31">
        <f t="shared" si="59"/>
        <v>24.639348566913924</v>
      </c>
      <c r="R534" s="75"/>
      <c r="S534" s="73"/>
      <c r="T534" s="76"/>
    </row>
    <row r="535" spans="1:20" x14ac:dyDescent="0.25">
      <c r="A535" s="25">
        <v>43001.083363888887</v>
      </c>
      <c r="B535" s="26">
        <v>18.399999999999999</v>
      </c>
      <c r="C535" s="27">
        <v>386.4</v>
      </c>
      <c r="D535" s="26">
        <v>0</v>
      </c>
      <c r="E535" s="27">
        <v>0</v>
      </c>
      <c r="F535" s="28">
        <f t="shared" si="56"/>
        <v>18.399999999999999</v>
      </c>
      <c r="G535" s="28">
        <f t="shared" si="56"/>
        <v>386.4</v>
      </c>
      <c r="H535" s="29">
        <v>0</v>
      </c>
      <c r="I535" s="30">
        <f t="shared" si="58"/>
        <v>18.399999999999999</v>
      </c>
      <c r="J535" s="31">
        <f t="shared" si="57"/>
        <v>21</v>
      </c>
      <c r="K535" s="78"/>
      <c r="L535" s="75"/>
      <c r="M535" s="31">
        <f t="shared" si="59"/>
        <v>38.972318599667545</v>
      </c>
      <c r="N535" s="31">
        <f t="shared" si="59"/>
        <v>24.405934671543584</v>
      </c>
      <c r="O535" s="31">
        <f t="shared" si="59"/>
        <v>22.262402248108941</v>
      </c>
      <c r="P535" s="31">
        <f t="shared" si="59"/>
        <v>24.139837742944863</v>
      </c>
      <c r="Q535" s="31">
        <f t="shared" si="59"/>
        <v>24.639348566913924</v>
      </c>
      <c r="R535" s="75"/>
      <c r="S535" s="73"/>
      <c r="T535" s="76"/>
    </row>
    <row r="536" spans="1:20" x14ac:dyDescent="0.25">
      <c r="A536" s="25">
        <v>43001.125030613424</v>
      </c>
      <c r="B536" s="26">
        <v>0.6</v>
      </c>
      <c r="C536" s="27">
        <v>11.43</v>
      </c>
      <c r="D536" s="26">
        <v>0</v>
      </c>
      <c r="E536" s="27">
        <v>0</v>
      </c>
      <c r="F536" s="28">
        <f t="shared" si="56"/>
        <v>0.6</v>
      </c>
      <c r="G536" s="28">
        <f t="shared" si="56"/>
        <v>11.43</v>
      </c>
      <c r="H536" s="29">
        <v>0</v>
      </c>
      <c r="I536" s="30">
        <f t="shared" si="58"/>
        <v>0.6</v>
      </c>
      <c r="J536" s="31">
        <f t="shared" si="57"/>
        <v>19.05</v>
      </c>
      <c r="K536" s="78"/>
      <c r="L536" s="75"/>
      <c r="M536" s="31">
        <f t="shared" ref="M536:Q551" si="60">M535</f>
        <v>38.972318599667545</v>
      </c>
      <c r="N536" s="31">
        <f t="shared" si="60"/>
        <v>24.405934671543584</v>
      </c>
      <c r="O536" s="31">
        <f t="shared" si="60"/>
        <v>22.262402248108941</v>
      </c>
      <c r="P536" s="31">
        <f t="shared" si="60"/>
        <v>24.139837742944863</v>
      </c>
      <c r="Q536" s="31">
        <f t="shared" si="60"/>
        <v>24.639348566913924</v>
      </c>
      <c r="R536" s="75"/>
      <c r="S536" s="73"/>
      <c r="T536" s="76"/>
    </row>
    <row r="537" spans="1:20" x14ac:dyDescent="0.25">
      <c r="A537" s="25">
        <v>43001.166697337962</v>
      </c>
      <c r="B537" s="26">
        <v>0</v>
      </c>
      <c r="C537" s="27">
        <v>0</v>
      </c>
      <c r="D537" s="26">
        <v>0</v>
      </c>
      <c r="E537" s="27">
        <v>0</v>
      </c>
      <c r="F537" s="28">
        <f t="shared" si="56"/>
        <v>0</v>
      </c>
      <c r="G537" s="28">
        <f t="shared" si="56"/>
        <v>0</v>
      </c>
      <c r="H537" s="29">
        <v>0</v>
      </c>
      <c r="I537" s="30">
        <f t="shared" si="58"/>
        <v>0</v>
      </c>
      <c r="J537" s="31">
        <f t="shared" si="57"/>
        <v>0</v>
      </c>
      <c r="K537" s="78"/>
      <c r="L537" s="75"/>
      <c r="M537" s="31">
        <f t="shared" si="60"/>
        <v>38.972318599667545</v>
      </c>
      <c r="N537" s="31">
        <f t="shared" si="60"/>
        <v>24.405934671543584</v>
      </c>
      <c r="O537" s="31">
        <f t="shared" si="60"/>
        <v>22.262402248108941</v>
      </c>
      <c r="P537" s="31">
        <f t="shared" si="60"/>
        <v>24.139837742944863</v>
      </c>
      <c r="Q537" s="31">
        <f t="shared" si="60"/>
        <v>24.639348566913924</v>
      </c>
      <c r="R537" s="75"/>
      <c r="S537" s="73"/>
      <c r="T537" s="76"/>
    </row>
    <row r="538" spans="1:20" x14ac:dyDescent="0.25">
      <c r="A538" s="25">
        <v>43001.208364062499</v>
      </c>
      <c r="B538" s="26">
        <v>0</v>
      </c>
      <c r="C538" s="27">
        <v>0</v>
      </c>
      <c r="D538" s="26">
        <v>0</v>
      </c>
      <c r="E538" s="27">
        <v>0</v>
      </c>
      <c r="F538" s="28">
        <f t="shared" si="56"/>
        <v>0</v>
      </c>
      <c r="G538" s="28">
        <f t="shared" si="56"/>
        <v>0</v>
      </c>
      <c r="H538" s="29">
        <v>0</v>
      </c>
      <c r="I538" s="30">
        <f t="shared" si="58"/>
        <v>0</v>
      </c>
      <c r="J538" s="31">
        <f t="shared" si="57"/>
        <v>0</v>
      </c>
      <c r="K538" s="78"/>
      <c r="L538" s="75"/>
      <c r="M538" s="31">
        <f t="shared" si="60"/>
        <v>38.972318599667545</v>
      </c>
      <c r="N538" s="31">
        <f t="shared" si="60"/>
        <v>24.405934671543584</v>
      </c>
      <c r="O538" s="31">
        <f t="shared" si="60"/>
        <v>22.262402248108941</v>
      </c>
      <c r="P538" s="31">
        <f t="shared" si="60"/>
        <v>24.139837742944863</v>
      </c>
      <c r="Q538" s="31">
        <f t="shared" si="60"/>
        <v>24.639348566913924</v>
      </c>
      <c r="R538" s="75"/>
      <c r="S538" s="73"/>
      <c r="T538" s="76"/>
    </row>
    <row r="539" spans="1:20" x14ac:dyDescent="0.25">
      <c r="A539" s="25">
        <v>43001.250030787036</v>
      </c>
      <c r="B539" s="26">
        <v>0</v>
      </c>
      <c r="C539" s="27">
        <v>0</v>
      </c>
      <c r="D539" s="26">
        <v>0</v>
      </c>
      <c r="E539" s="27">
        <v>0</v>
      </c>
      <c r="F539" s="28">
        <f t="shared" si="56"/>
        <v>0</v>
      </c>
      <c r="G539" s="28">
        <f t="shared" si="56"/>
        <v>0</v>
      </c>
      <c r="H539" s="29">
        <v>0</v>
      </c>
      <c r="I539" s="30">
        <f t="shared" si="58"/>
        <v>0</v>
      </c>
      <c r="J539" s="31">
        <f t="shared" si="57"/>
        <v>0</v>
      </c>
      <c r="K539" s="78"/>
      <c r="L539" s="75"/>
      <c r="M539" s="31">
        <f t="shared" si="60"/>
        <v>38.972318599667545</v>
      </c>
      <c r="N539" s="31">
        <f t="shared" si="60"/>
        <v>24.405934671543584</v>
      </c>
      <c r="O539" s="31">
        <f t="shared" si="60"/>
        <v>22.262402248108941</v>
      </c>
      <c r="P539" s="31">
        <f t="shared" si="60"/>
        <v>24.139837742944863</v>
      </c>
      <c r="Q539" s="31">
        <f t="shared" si="60"/>
        <v>24.639348566913924</v>
      </c>
      <c r="R539" s="75"/>
      <c r="S539" s="73"/>
      <c r="T539" s="76"/>
    </row>
    <row r="540" spans="1:20" x14ac:dyDescent="0.25">
      <c r="A540" s="25">
        <v>43001.291697511573</v>
      </c>
      <c r="B540" s="26">
        <v>0</v>
      </c>
      <c r="C540" s="27">
        <v>0</v>
      </c>
      <c r="D540" s="26">
        <v>0</v>
      </c>
      <c r="E540" s="27">
        <v>0</v>
      </c>
      <c r="F540" s="28">
        <f t="shared" si="56"/>
        <v>0</v>
      </c>
      <c r="G540" s="28">
        <f t="shared" si="56"/>
        <v>0</v>
      </c>
      <c r="H540" s="29">
        <v>0</v>
      </c>
      <c r="I540" s="30">
        <f t="shared" si="58"/>
        <v>0</v>
      </c>
      <c r="J540" s="31">
        <f t="shared" si="57"/>
        <v>0</v>
      </c>
      <c r="K540" s="78"/>
      <c r="L540" s="75"/>
      <c r="M540" s="31">
        <f t="shared" si="60"/>
        <v>38.972318599667545</v>
      </c>
      <c r="N540" s="31">
        <f t="shared" si="60"/>
        <v>24.405934671543584</v>
      </c>
      <c r="O540" s="31">
        <f t="shared" si="60"/>
        <v>22.262402248108941</v>
      </c>
      <c r="P540" s="31">
        <f t="shared" si="60"/>
        <v>24.139837742944863</v>
      </c>
      <c r="Q540" s="31">
        <f t="shared" si="60"/>
        <v>24.639348566913924</v>
      </c>
      <c r="R540" s="75"/>
      <c r="S540" s="73"/>
      <c r="T540" s="76"/>
    </row>
    <row r="541" spans="1:20" x14ac:dyDescent="0.25">
      <c r="A541" s="25">
        <v>43001.33336423611</v>
      </c>
      <c r="B541" s="26">
        <v>122.726</v>
      </c>
      <c r="C541" s="27">
        <v>2438.5656199999999</v>
      </c>
      <c r="D541" s="26">
        <v>0</v>
      </c>
      <c r="E541" s="27">
        <v>0</v>
      </c>
      <c r="F541" s="28">
        <f t="shared" si="56"/>
        <v>122.726</v>
      </c>
      <c r="G541" s="28">
        <f t="shared" si="56"/>
        <v>2438.5656199999999</v>
      </c>
      <c r="H541" s="29">
        <v>0</v>
      </c>
      <c r="I541" s="30">
        <f t="shared" si="58"/>
        <v>122.726</v>
      </c>
      <c r="J541" s="31">
        <f t="shared" si="57"/>
        <v>19.869999999999997</v>
      </c>
      <c r="K541" s="78"/>
      <c r="L541" s="75"/>
      <c r="M541" s="31">
        <f t="shared" si="60"/>
        <v>38.972318599667545</v>
      </c>
      <c r="N541" s="31">
        <f t="shared" si="60"/>
        <v>24.405934671543584</v>
      </c>
      <c r="O541" s="31">
        <f t="shared" si="60"/>
        <v>22.262402248108941</v>
      </c>
      <c r="P541" s="31">
        <f t="shared" si="60"/>
        <v>24.139837742944863</v>
      </c>
      <c r="Q541" s="31">
        <f t="shared" si="60"/>
        <v>24.639348566913924</v>
      </c>
      <c r="R541" s="75"/>
      <c r="S541" s="73"/>
      <c r="T541" s="76"/>
    </row>
    <row r="542" spans="1:20" x14ac:dyDescent="0.25">
      <c r="A542" s="25">
        <v>43001.375030960648</v>
      </c>
      <c r="B542" s="26">
        <v>281.173</v>
      </c>
      <c r="C542" s="27">
        <v>6332.0159599999997</v>
      </c>
      <c r="D542" s="26">
        <v>269.18</v>
      </c>
      <c r="E542" s="27">
        <v>6061.9340000000002</v>
      </c>
      <c r="F542" s="28">
        <f t="shared" si="56"/>
        <v>11.992999999999995</v>
      </c>
      <c r="G542" s="28">
        <f t="shared" si="56"/>
        <v>270.08195999999953</v>
      </c>
      <c r="H542" s="29">
        <v>0</v>
      </c>
      <c r="I542" s="30">
        <f t="shared" si="58"/>
        <v>11.992999999999995</v>
      </c>
      <c r="J542" s="31">
        <f t="shared" si="57"/>
        <v>22.519966647210843</v>
      </c>
      <c r="K542" s="78"/>
      <c r="L542" s="75"/>
      <c r="M542" s="31">
        <f t="shared" si="60"/>
        <v>38.972318599667545</v>
      </c>
      <c r="N542" s="31">
        <f t="shared" si="60"/>
        <v>24.405934671543584</v>
      </c>
      <c r="O542" s="31">
        <f t="shared" si="60"/>
        <v>22.262402248108941</v>
      </c>
      <c r="P542" s="31">
        <f t="shared" si="60"/>
        <v>24.139837742944863</v>
      </c>
      <c r="Q542" s="31">
        <f t="shared" si="60"/>
        <v>24.639348566913924</v>
      </c>
      <c r="R542" s="75"/>
      <c r="S542" s="73"/>
      <c r="T542" s="76"/>
    </row>
    <row r="543" spans="1:20" x14ac:dyDescent="0.25">
      <c r="A543" s="25">
        <v>43001.416697685185</v>
      </c>
      <c r="B543" s="26">
        <v>236.078</v>
      </c>
      <c r="C543" s="27">
        <v>6681.0074000000004</v>
      </c>
      <c r="D543" s="26">
        <v>236.078</v>
      </c>
      <c r="E543" s="27">
        <v>6681.0070000000005</v>
      </c>
      <c r="F543" s="28">
        <f t="shared" si="56"/>
        <v>0</v>
      </c>
      <c r="G543" s="28">
        <f t="shared" si="56"/>
        <v>3.9999999989959178E-4</v>
      </c>
      <c r="H543" s="29">
        <v>0</v>
      </c>
      <c r="I543" s="30">
        <f t="shared" si="58"/>
        <v>0</v>
      </c>
      <c r="J543" s="31">
        <f t="shared" si="57"/>
        <v>0</v>
      </c>
      <c r="K543" s="78"/>
      <c r="L543" s="75"/>
      <c r="M543" s="31">
        <f t="shared" si="60"/>
        <v>38.972318599667545</v>
      </c>
      <c r="N543" s="31">
        <f t="shared" si="60"/>
        <v>24.405934671543584</v>
      </c>
      <c r="O543" s="31">
        <f t="shared" si="60"/>
        <v>22.262402248108941</v>
      </c>
      <c r="P543" s="31">
        <f t="shared" si="60"/>
        <v>24.139837742944863</v>
      </c>
      <c r="Q543" s="31">
        <f t="shared" si="60"/>
        <v>24.639348566913924</v>
      </c>
      <c r="R543" s="75"/>
      <c r="S543" s="73"/>
      <c r="T543" s="76"/>
    </row>
    <row r="544" spans="1:20" x14ac:dyDescent="0.25">
      <c r="A544" s="25">
        <v>43001.458364409722</v>
      </c>
      <c r="B544" s="26">
        <v>138.27099999999999</v>
      </c>
      <c r="C544" s="27">
        <v>3915.8347199999998</v>
      </c>
      <c r="D544" s="26">
        <v>138.27100000000002</v>
      </c>
      <c r="E544" s="27">
        <v>3915.835</v>
      </c>
      <c r="F544" s="28">
        <f t="shared" si="56"/>
        <v>0</v>
      </c>
      <c r="G544" s="28">
        <f t="shared" si="56"/>
        <v>-2.8000000020256266E-4</v>
      </c>
      <c r="H544" s="29">
        <v>0</v>
      </c>
      <c r="I544" s="30">
        <f t="shared" si="58"/>
        <v>0</v>
      </c>
      <c r="J544" s="31">
        <f t="shared" si="57"/>
        <v>0</v>
      </c>
      <c r="K544" s="78"/>
      <c r="L544" s="75"/>
      <c r="M544" s="31">
        <f t="shared" si="60"/>
        <v>38.972318599667545</v>
      </c>
      <c r="N544" s="31">
        <f t="shared" si="60"/>
        <v>24.405934671543584</v>
      </c>
      <c r="O544" s="31">
        <f t="shared" si="60"/>
        <v>22.262402248108941</v>
      </c>
      <c r="P544" s="31">
        <f t="shared" si="60"/>
        <v>24.139837742944863</v>
      </c>
      <c r="Q544" s="31">
        <f t="shared" si="60"/>
        <v>24.639348566913924</v>
      </c>
      <c r="R544" s="75"/>
      <c r="S544" s="73"/>
      <c r="T544" s="76"/>
    </row>
    <row r="545" spans="1:20" x14ac:dyDescent="0.25">
      <c r="A545" s="25">
        <v>43001.500031134259</v>
      </c>
      <c r="B545" s="26">
        <v>0</v>
      </c>
      <c r="C545" s="27">
        <v>0</v>
      </c>
      <c r="D545" s="26">
        <v>0</v>
      </c>
      <c r="E545" s="27">
        <v>0</v>
      </c>
      <c r="F545" s="28">
        <f t="shared" si="56"/>
        <v>0</v>
      </c>
      <c r="G545" s="28">
        <f t="shared" si="56"/>
        <v>0</v>
      </c>
      <c r="H545" s="29">
        <v>0</v>
      </c>
      <c r="I545" s="30">
        <f t="shared" si="58"/>
        <v>0</v>
      </c>
      <c r="J545" s="31">
        <f t="shared" si="57"/>
        <v>0</v>
      </c>
      <c r="K545" s="78"/>
      <c r="L545" s="75"/>
      <c r="M545" s="31">
        <f t="shared" si="60"/>
        <v>38.972318599667545</v>
      </c>
      <c r="N545" s="31">
        <f t="shared" si="60"/>
        <v>24.405934671543584</v>
      </c>
      <c r="O545" s="31">
        <f t="shared" si="60"/>
        <v>22.262402248108941</v>
      </c>
      <c r="P545" s="31">
        <f t="shared" si="60"/>
        <v>24.139837742944863</v>
      </c>
      <c r="Q545" s="31">
        <f t="shared" si="60"/>
        <v>24.639348566913924</v>
      </c>
      <c r="R545" s="75"/>
      <c r="S545" s="73"/>
      <c r="T545" s="76"/>
    </row>
    <row r="546" spans="1:20" x14ac:dyDescent="0.25">
      <c r="A546" s="25">
        <v>43001.541697858796</v>
      </c>
      <c r="B546" s="26">
        <v>0</v>
      </c>
      <c r="C546" s="27">
        <v>0</v>
      </c>
      <c r="D546" s="26">
        <v>0</v>
      </c>
      <c r="E546" s="27">
        <v>0</v>
      </c>
      <c r="F546" s="28">
        <f t="shared" si="56"/>
        <v>0</v>
      </c>
      <c r="G546" s="28">
        <f t="shared" si="56"/>
        <v>0</v>
      </c>
      <c r="H546" s="29">
        <v>0</v>
      </c>
      <c r="I546" s="30">
        <f t="shared" si="58"/>
        <v>0</v>
      </c>
      <c r="J546" s="31">
        <f t="shared" si="57"/>
        <v>0</v>
      </c>
      <c r="K546" s="78"/>
      <c r="L546" s="75"/>
      <c r="M546" s="31">
        <f t="shared" si="60"/>
        <v>38.972318599667545</v>
      </c>
      <c r="N546" s="31">
        <f t="shared" si="60"/>
        <v>24.405934671543584</v>
      </c>
      <c r="O546" s="31">
        <f t="shared" si="60"/>
        <v>22.262402248108941</v>
      </c>
      <c r="P546" s="31">
        <f t="shared" si="60"/>
        <v>24.139837742944863</v>
      </c>
      <c r="Q546" s="31">
        <f t="shared" si="60"/>
        <v>24.639348566913924</v>
      </c>
      <c r="R546" s="75"/>
      <c r="S546" s="73"/>
      <c r="T546" s="76"/>
    </row>
    <row r="547" spans="1:20" x14ac:dyDescent="0.25">
      <c r="A547" s="25">
        <v>43001.583364583334</v>
      </c>
      <c r="B547" s="26">
        <v>13.535</v>
      </c>
      <c r="C547" s="27">
        <v>512.97649999999999</v>
      </c>
      <c r="D547" s="26">
        <v>13.535</v>
      </c>
      <c r="E547" s="27">
        <v>512.97699999999998</v>
      </c>
      <c r="F547" s="28">
        <f t="shared" si="56"/>
        <v>0</v>
      </c>
      <c r="G547" s="28">
        <f t="shared" si="56"/>
        <v>-4.9999999998817657E-4</v>
      </c>
      <c r="H547" s="29">
        <v>0</v>
      </c>
      <c r="I547" s="30">
        <f t="shared" si="58"/>
        <v>0</v>
      </c>
      <c r="J547" s="31">
        <f t="shared" si="57"/>
        <v>0</v>
      </c>
      <c r="K547" s="78"/>
      <c r="L547" s="75"/>
      <c r="M547" s="31">
        <f t="shared" si="60"/>
        <v>38.972318599667545</v>
      </c>
      <c r="N547" s="31">
        <f t="shared" si="60"/>
        <v>24.405934671543584</v>
      </c>
      <c r="O547" s="31">
        <f t="shared" si="60"/>
        <v>22.262402248108941</v>
      </c>
      <c r="P547" s="31">
        <f t="shared" si="60"/>
        <v>24.139837742944863</v>
      </c>
      <c r="Q547" s="31">
        <f t="shared" si="60"/>
        <v>24.639348566913924</v>
      </c>
      <c r="R547" s="75"/>
      <c r="S547" s="73"/>
      <c r="T547" s="76"/>
    </row>
    <row r="548" spans="1:20" x14ac:dyDescent="0.25">
      <c r="A548" s="25">
        <v>43001.625031307871</v>
      </c>
      <c r="B548" s="26">
        <v>1.8</v>
      </c>
      <c r="C548" s="27">
        <v>112.1202</v>
      </c>
      <c r="D548" s="26">
        <v>1.8</v>
      </c>
      <c r="E548" s="27">
        <v>112.12</v>
      </c>
      <c r="F548" s="28">
        <f t="shared" si="56"/>
        <v>0</v>
      </c>
      <c r="G548" s="28">
        <f t="shared" si="56"/>
        <v>1.9999999999242846E-4</v>
      </c>
      <c r="H548" s="29">
        <v>0</v>
      </c>
      <c r="I548" s="30">
        <f t="shared" si="58"/>
        <v>0</v>
      </c>
      <c r="J548" s="31">
        <f t="shared" si="57"/>
        <v>0</v>
      </c>
      <c r="K548" s="78"/>
      <c r="L548" s="75"/>
      <c r="M548" s="31">
        <f t="shared" si="60"/>
        <v>38.972318599667545</v>
      </c>
      <c r="N548" s="31">
        <f t="shared" si="60"/>
        <v>24.405934671543584</v>
      </c>
      <c r="O548" s="31">
        <f t="shared" si="60"/>
        <v>22.262402248108941</v>
      </c>
      <c r="P548" s="31">
        <f t="shared" si="60"/>
        <v>24.139837742944863</v>
      </c>
      <c r="Q548" s="31">
        <f t="shared" si="60"/>
        <v>24.639348566913924</v>
      </c>
      <c r="R548" s="75"/>
      <c r="S548" s="73"/>
      <c r="T548" s="76"/>
    </row>
    <row r="549" spans="1:20" x14ac:dyDescent="0.25">
      <c r="A549" s="25">
        <v>43001.666698032408</v>
      </c>
      <c r="B549" s="26">
        <v>0</v>
      </c>
      <c r="C549" s="27">
        <v>0</v>
      </c>
      <c r="D549" s="26">
        <v>0</v>
      </c>
      <c r="E549" s="27">
        <v>0</v>
      </c>
      <c r="F549" s="28">
        <f t="shared" si="56"/>
        <v>0</v>
      </c>
      <c r="G549" s="28">
        <f t="shared" si="56"/>
        <v>0</v>
      </c>
      <c r="H549" s="29">
        <v>0</v>
      </c>
      <c r="I549" s="30">
        <f t="shared" si="58"/>
        <v>0</v>
      </c>
      <c r="J549" s="31">
        <f t="shared" si="57"/>
        <v>0</v>
      </c>
      <c r="K549" s="78"/>
      <c r="L549" s="75"/>
      <c r="M549" s="31">
        <f t="shared" si="60"/>
        <v>38.972318599667545</v>
      </c>
      <c r="N549" s="31">
        <f t="shared" si="60"/>
        <v>24.405934671543584</v>
      </c>
      <c r="O549" s="31">
        <f t="shared" si="60"/>
        <v>22.262402248108941</v>
      </c>
      <c r="P549" s="31">
        <f t="shared" si="60"/>
        <v>24.139837742944863</v>
      </c>
      <c r="Q549" s="31">
        <f t="shared" si="60"/>
        <v>24.639348566913924</v>
      </c>
      <c r="R549" s="75"/>
      <c r="S549" s="73"/>
      <c r="T549" s="76"/>
    </row>
    <row r="550" spans="1:20" x14ac:dyDescent="0.25">
      <c r="A550" s="25">
        <v>43001.708364756945</v>
      </c>
      <c r="B550" s="26">
        <v>0</v>
      </c>
      <c r="C550" s="27">
        <v>0</v>
      </c>
      <c r="D550" s="26">
        <v>0</v>
      </c>
      <c r="E550" s="27">
        <v>0</v>
      </c>
      <c r="F550" s="28">
        <f t="shared" si="56"/>
        <v>0</v>
      </c>
      <c r="G550" s="28">
        <f t="shared" si="56"/>
        <v>0</v>
      </c>
      <c r="H550" s="29">
        <v>0</v>
      </c>
      <c r="I550" s="30">
        <f t="shared" si="58"/>
        <v>0</v>
      </c>
      <c r="J550" s="31">
        <f t="shared" si="57"/>
        <v>0</v>
      </c>
      <c r="K550" s="78"/>
      <c r="L550" s="75"/>
      <c r="M550" s="31">
        <f t="shared" si="60"/>
        <v>38.972318599667545</v>
      </c>
      <c r="N550" s="31">
        <f t="shared" si="60"/>
        <v>24.405934671543584</v>
      </c>
      <c r="O550" s="31">
        <f t="shared" si="60"/>
        <v>22.262402248108941</v>
      </c>
      <c r="P550" s="31">
        <f t="shared" si="60"/>
        <v>24.139837742944863</v>
      </c>
      <c r="Q550" s="31">
        <f t="shared" si="60"/>
        <v>24.639348566913924</v>
      </c>
      <c r="R550" s="75"/>
      <c r="S550" s="73"/>
      <c r="T550" s="76"/>
    </row>
    <row r="551" spans="1:20" x14ac:dyDescent="0.25">
      <c r="A551" s="25">
        <v>43001.750031481482</v>
      </c>
      <c r="B551" s="26">
        <v>26.245000000000001</v>
      </c>
      <c r="C551" s="27">
        <v>1445.8370500000001</v>
      </c>
      <c r="D551" s="26">
        <v>26.245000000000001</v>
      </c>
      <c r="E551" s="27">
        <v>1445.837</v>
      </c>
      <c r="F551" s="28">
        <f t="shared" si="56"/>
        <v>0</v>
      </c>
      <c r="G551" s="28">
        <f t="shared" si="56"/>
        <v>5.0000000101135811E-5</v>
      </c>
      <c r="H551" s="29">
        <v>0</v>
      </c>
      <c r="I551" s="30">
        <f t="shared" si="58"/>
        <v>0</v>
      </c>
      <c r="J551" s="31">
        <f t="shared" si="57"/>
        <v>0</v>
      </c>
      <c r="K551" s="78"/>
      <c r="L551" s="75"/>
      <c r="M551" s="31">
        <f t="shared" si="60"/>
        <v>38.972318599667545</v>
      </c>
      <c r="N551" s="31">
        <f t="shared" si="60"/>
        <v>24.405934671543584</v>
      </c>
      <c r="O551" s="31">
        <f t="shared" si="60"/>
        <v>22.262402248108941</v>
      </c>
      <c r="P551" s="31">
        <f t="shared" si="60"/>
        <v>24.139837742944863</v>
      </c>
      <c r="Q551" s="31">
        <f t="shared" si="60"/>
        <v>24.639348566913924</v>
      </c>
      <c r="R551" s="75"/>
      <c r="S551" s="73"/>
      <c r="T551" s="76"/>
    </row>
    <row r="552" spans="1:20" x14ac:dyDescent="0.25">
      <c r="A552" s="25">
        <v>43001.79169820602</v>
      </c>
      <c r="B552" s="26">
        <v>0</v>
      </c>
      <c r="C552" s="27">
        <v>0</v>
      </c>
      <c r="D552" s="26">
        <v>0</v>
      </c>
      <c r="E552" s="27">
        <v>0</v>
      </c>
      <c r="F552" s="28">
        <f t="shared" si="56"/>
        <v>0</v>
      </c>
      <c r="G552" s="28">
        <f t="shared" si="56"/>
        <v>0</v>
      </c>
      <c r="H552" s="29">
        <v>0</v>
      </c>
      <c r="I552" s="30">
        <f t="shared" si="58"/>
        <v>0</v>
      </c>
      <c r="J552" s="31">
        <f t="shared" si="57"/>
        <v>0</v>
      </c>
      <c r="K552" s="78"/>
      <c r="L552" s="75"/>
      <c r="M552" s="31">
        <f t="shared" ref="M552:Q567" si="61">M551</f>
        <v>38.972318599667545</v>
      </c>
      <c r="N552" s="31">
        <f t="shared" si="61"/>
        <v>24.405934671543584</v>
      </c>
      <c r="O552" s="31">
        <f t="shared" si="61"/>
        <v>22.262402248108941</v>
      </c>
      <c r="P552" s="31">
        <f t="shared" si="61"/>
        <v>24.139837742944863</v>
      </c>
      <c r="Q552" s="31">
        <f t="shared" si="61"/>
        <v>24.639348566913924</v>
      </c>
      <c r="R552" s="75"/>
      <c r="S552" s="73"/>
      <c r="T552" s="76"/>
    </row>
    <row r="553" spans="1:20" x14ac:dyDescent="0.25">
      <c r="A553" s="25">
        <v>43001.833364930557</v>
      </c>
      <c r="B553" s="26">
        <v>0</v>
      </c>
      <c r="C553" s="27">
        <v>0</v>
      </c>
      <c r="D553" s="26">
        <v>0</v>
      </c>
      <c r="E553" s="27">
        <v>0</v>
      </c>
      <c r="F553" s="28">
        <f t="shared" si="56"/>
        <v>0</v>
      </c>
      <c r="G553" s="28">
        <f t="shared" si="56"/>
        <v>0</v>
      </c>
      <c r="H553" s="29">
        <v>0</v>
      </c>
      <c r="I553" s="30">
        <f t="shared" si="58"/>
        <v>0</v>
      </c>
      <c r="J553" s="31">
        <f t="shared" si="57"/>
        <v>0</v>
      </c>
      <c r="K553" s="78"/>
      <c r="L553" s="75"/>
      <c r="M553" s="31">
        <f t="shared" si="61"/>
        <v>38.972318599667545</v>
      </c>
      <c r="N553" s="31">
        <f t="shared" si="61"/>
        <v>24.405934671543584</v>
      </c>
      <c r="O553" s="31">
        <f t="shared" si="61"/>
        <v>22.262402248108941</v>
      </c>
      <c r="P553" s="31">
        <f t="shared" si="61"/>
        <v>24.139837742944863</v>
      </c>
      <c r="Q553" s="31">
        <f t="shared" si="61"/>
        <v>24.639348566913924</v>
      </c>
      <c r="R553" s="75"/>
      <c r="S553" s="73"/>
      <c r="T553" s="76"/>
    </row>
    <row r="554" spans="1:20" x14ac:dyDescent="0.25">
      <c r="A554" s="25">
        <v>43001.875031655094</v>
      </c>
      <c r="B554" s="26">
        <v>0</v>
      </c>
      <c r="C554" s="27">
        <v>0</v>
      </c>
      <c r="D554" s="26">
        <v>0</v>
      </c>
      <c r="E554" s="27">
        <v>0</v>
      </c>
      <c r="F554" s="28">
        <f t="shared" si="56"/>
        <v>0</v>
      </c>
      <c r="G554" s="28">
        <f t="shared" si="56"/>
        <v>0</v>
      </c>
      <c r="H554" s="29">
        <v>0</v>
      </c>
      <c r="I554" s="30">
        <f t="shared" si="58"/>
        <v>0</v>
      </c>
      <c r="J554" s="31">
        <f t="shared" si="57"/>
        <v>0</v>
      </c>
      <c r="K554" s="78"/>
      <c r="L554" s="75"/>
      <c r="M554" s="31">
        <f t="shared" si="61"/>
        <v>38.972318599667545</v>
      </c>
      <c r="N554" s="31">
        <f t="shared" si="61"/>
        <v>24.405934671543584</v>
      </c>
      <c r="O554" s="31">
        <f t="shared" si="61"/>
        <v>22.262402248108941</v>
      </c>
      <c r="P554" s="31">
        <f t="shared" si="61"/>
        <v>24.139837742944863</v>
      </c>
      <c r="Q554" s="31">
        <f t="shared" si="61"/>
        <v>24.639348566913924</v>
      </c>
      <c r="R554" s="75"/>
      <c r="S554" s="73"/>
      <c r="T554" s="76"/>
    </row>
    <row r="555" spans="1:20" x14ac:dyDescent="0.25">
      <c r="A555" s="25">
        <v>43001.916698379631</v>
      </c>
      <c r="B555" s="26">
        <v>0</v>
      </c>
      <c r="C555" s="27">
        <v>0</v>
      </c>
      <c r="D555" s="26">
        <v>0</v>
      </c>
      <c r="E555" s="27">
        <v>0</v>
      </c>
      <c r="F555" s="28">
        <f t="shared" si="56"/>
        <v>0</v>
      </c>
      <c r="G555" s="28">
        <f t="shared" si="56"/>
        <v>0</v>
      </c>
      <c r="H555" s="29">
        <v>0</v>
      </c>
      <c r="I555" s="30">
        <f t="shared" si="58"/>
        <v>0</v>
      </c>
      <c r="J555" s="31">
        <f t="shared" si="57"/>
        <v>0</v>
      </c>
      <c r="K555" s="78"/>
      <c r="L555" s="75"/>
      <c r="M555" s="31">
        <f t="shared" si="61"/>
        <v>38.972318599667545</v>
      </c>
      <c r="N555" s="31">
        <f t="shared" si="61"/>
        <v>24.405934671543584</v>
      </c>
      <c r="O555" s="31">
        <f t="shared" si="61"/>
        <v>22.262402248108941</v>
      </c>
      <c r="P555" s="31">
        <f t="shared" si="61"/>
        <v>24.139837742944863</v>
      </c>
      <c r="Q555" s="31">
        <f t="shared" si="61"/>
        <v>24.639348566913924</v>
      </c>
      <c r="R555" s="75"/>
      <c r="S555" s="73"/>
      <c r="T555" s="76"/>
    </row>
    <row r="556" spans="1:20" x14ac:dyDescent="0.25">
      <c r="A556" s="25">
        <v>43001.958365104168</v>
      </c>
      <c r="B556" s="26">
        <v>63.332000000000001</v>
      </c>
      <c r="C556" s="27">
        <v>1604.19956</v>
      </c>
      <c r="D556" s="26">
        <v>63.332000000000001</v>
      </c>
      <c r="E556" s="27">
        <v>1604.2</v>
      </c>
      <c r="F556" s="28">
        <f t="shared" si="56"/>
        <v>0</v>
      </c>
      <c r="G556" s="28">
        <f t="shared" si="56"/>
        <v>-4.4000000002597517E-4</v>
      </c>
      <c r="H556" s="29">
        <v>0</v>
      </c>
      <c r="I556" s="30">
        <f t="shared" si="58"/>
        <v>0</v>
      </c>
      <c r="J556" s="31">
        <f t="shared" si="57"/>
        <v>0</v>
      </c>
      <c r="K556" s="78"/>
      <c r="L556" s="75"/>
      <c r="M556" s="31">
        <f t="shared" si="61"/>
        <v>38.972318599667545</v>
      </c>
      <c r="N556" s="31">
        <f t="shared" si="61"/>
        <v>24.405934671543584</v>
      </c>
      <c r="O556" s="31">
        <f t="shared" si="61"/>
        <v>22.262402248108941</v>
      </c>
      <c r="P556" s="31">
        <f t="shared" si="61"/>
        <v>24.139837742944863</v>
      </c>
      <c r="Q556" s="31">
        <f t="shared" si="61"/>
        <v>24.639348566913924</v>
      </c>
      <c r="R556" s="75"/>
      <c r="S556" s="73"/>
      <c r="T556" s="76"/>
    </row>
    <row r="557" spans="1:20" x14ac:dyDescent="0.25">
      <c r="A557" s="25">
        <v>43002.000031828706</v>
      </c>
      <c r="B557" s="26">
        <v>0</v>
      </c>
      <c r="C557" s="27">
        <v>0</v>
      </c>
      <c r="D557" s="26">
        <v>0</v>
      </c>
      <c r="E557" s="27">
        <v>0</v>
      </c>
      <c r="F557" s="28">
        <f t="shared" si="56"/>
        <v>0</v>
      </c>
      <c r="G557" s="28">
        <f t="shared" si="56"/>
        <v>0</v>
      </c>
      <c r="H557" s="29">
        <v>0</v>
      </c>
      <c r="I557" s="30">
        <f t="shared" si="58"/>
        <v>0</v>
      </c>
      <c r="J557" s="31">
        <f t="shared" si="57"/>
        <v>0</v>
      </c>
      <c r="K557" s="78"/>
      <c r="L557" s="75"/>
      <c r="M557" s="31">
        <f t="shared" si="61"/>
        <v>38.972318599667545</v>
      </c>
      <c r="N557" s="31">
        <f t="shared" si="61"/>
        <v>24.405934671543584</v>
      </c>
      <c r="O557" s="31">
        <f t="shared" si="61"/>
        <v>22.262402248108941</v>
      </c>
      <c r="P557" s="31">
        <f t="shared" si="61"/>
        <v>24.139837742944863</v>
      </c>
      <c r="Q557" s="31">
        <f t="shared" si="61"/>
        <v>24.639348566913924</v>
      </c>
      <c r="R557" s="75"/>
      <c r="S557" s="73"/>
      <c r="T557" s="76"/>
    </row>
    <row r="558" spans="1:20" x14ac:dyDescent="0.25">
      <c r="A558" s="25">
        <v>43002.041698553243</v>
      </c>
      <c r="B558" s="26">
        <v>23.6</v>
      </c>
      <c r="C558" s="27">
        <v>492.06</v>
      </c>
      <c r="D558" s="26">
        <v>15.09</v>
      </c>
      <c r="E558" s="27">
        <v>314.62600000000003</v>
      </c>
      <c r="F558" s="28">
        <f t="shared" si="56"/>
        <v>8.5100000000000016</v>
      </c>
      <c r="G558" s="28">
        <f t="shared" si="56"/>
        <v>177.43399999999997</v>
      </c>
      <c r="H558" s="29">
        <v>0</v>
      </c>
      <c r="I558" s="30">
        <f t="shared" si="58"/>
        <v>8.5100000000000016</v>
      </c>
      <c r="J558" s="31">
        <f t="shared" si="57"/>
        <v>20.850058754406572</v>
      </c>
      <c r="K558" s="78"/>
      <c r="L558" s="75"/>
      <c r="M558" s="31">
        <f t="shared" si="61"/>
        <v>38.972318599667545</v>
      </c>
      <c r="N558" s="31">
        <f t="shared" si="61"/>
        <v>24.405934671543584</v>
      </c>
      <c r="O558" s="31">
        <f t="shared" si="61"/>
        <v>22.262402248108941</v>
      </c>
      <c r="P558" s="31">
        <f t="shared" si="61"/>
        <v>24.139837742944863</v>
      </c>
      <c r="Q558" s="31">
        <f t="shared" si="61"/>
        <v>24.639348566913924</v>
      </c>
      <c r="R558" s="75"/>
      <c r="S558" s="73"/>
      <c r="T558" s="76"/>
    </row>
    <row r="559" spans="1:20" x14ac:dyDescent="0.25">
      <c r="A559" s="25">
        <v>43002.08336527778</v>
      </c>
      <c r="B559" s="26">
        <v>0</v>
      </c>
      <c r="C559" s="27">
        <v>0</v>
      </c>
      <c r="D559" s="26">
        <v>0</v>
      </c>
      <c r="E559" s="27">
        <v>0</v>
      </c>
      <c r="F559" s="28">
        <f t="shared" si="56"/>
        <v>0</v>
      </c>
      <c r="G559" s="28">
        <f t="shared" si="56"/>
        <v>0</v>
      </c>
      <c r="H559" s="29">
        <v>0</v>
      </c>
      <c r="I559" s="30">
        <f t="shared" si="58"/>
        <v>0</v>
      </c>
      <c r="J559" s="31">
        <f t="shared" si="57"/>
        <v>0</v>
      </c>
      <c r="K559" s="78"/>
      <c r="L559" s="75"/>
      <c r="M559" s="31">
        <f t="shared" si="61"/>
        <v>38.972318599667545</v>
      </c>
      <c r="N559" s="31">
        <f t="shared" si="61"/>
        <v>24.405934671543584</v>
      </c>
      <c r="O559" s="31">
        <f t="shared" si="61"/>
        <v>22.262402248108941</v>
      </c>
      <c r="P559" s="31">
        <f t="shared" si="61"/>
        <v>24.139837742944863</v>
      </c>
      <c r="Q559" s="31">
        <f t="shared" si="61"/>
        <v>24.639348566913924</v>
      </c>
      <c r="R559" s="75"/>
      <c r="S559" s="73"/>
      <c r="T559" s="76"/>
    </row>
    <row r="560" spans="1:20" x14ac:dyDescent="0.25">
      <c r="A560" s="25">
        <v>43002.125032002317</v>
      </c>
      <c r="B560" s="26">
        <v>0</v>
      </c>
      <c r="C560" s="27">
        <v>0</v>
      </c>
      <c r="D560" s="26">
        <v>0</v>
      </c>
      <c r="E560" s="27">
        <v>0</v>
      </c>
      <c r="F560" s="28">
        <f t="shared" si="56"/>
        <v>0</v>
      </c>
      <c r="G560" s="28">
        <f t="shared" si="56"/>
        <v>0</v>
      </c>
      <c r="H560" s="29">
        <v>0</v>
      </c>
      <c r="I560" s="30">
        <f t="shared" si="58"/>
        <v>0</v>
      </c>
      <c r="J560" s="31">
        <f t="shared" si="57"/>
        <v>0</v>
      </c>
      <c r="K560" s="78"/>
      <c r="L560" s="75"/>
      <c r="M560" s="31">
        <f t="shared" si="61"/>
        <v>38.972318599667545</v>
      </c>
      <c r="N560" s="31">
        <f t="shared" si="61"/>
        <v>24.405934671543584</v>
      </c>
      <c r="O560" s="31">
        <f t="shared" si="61"/>
        <v>22.262402248108941</v>
      </c>
      <c r="P560" s="31">
        <f t="shared" si="61"/>
        <v>24.139837742944863</v>
      </c>
      <c r="Q560" s="31">
        <f t="shared" si="61"/>
        <v>24.639348566913924</v>
      </c>
      <c r="R560" s="75"/>
      <c r="S560" s="73"/>
      <c r="T560" s="76"/>
    </row>
    <row r="561" spans="1:20" x14ac:dyDescent="0.25">
      <c r="A561" s="25">
        <v>43002.166698726855</v>
      </c>
      <c r="B561" s="26">
        <v>0</v>
      </c>
      <c r="C561" s="27">
        <v>0</v>
      </c>
      <c r="D561" s="26">
        <v>0</v>
      </c>
      <c r="E561" s="27">
        <v>0</v>
      </c>
      <c r="F561" s="28">
        <f t="shared" si="56"/>
        <v>0</v>
      </c>
      <c r="G561" s="28">
        <f t="shared" si="56"/>
        <v>0</v>
      </c>
      <c r="H561" s="29">
        <v>0</v>
      </c>
      <c r="I561" s="30">
        <f t="shared" si="58"/>
        <v>0</v>
      </c>
      <c r="J561" s="31">
        <f t="shared" si="57"/>
        <v>0</v>
      </c>
      <c r="K561" s="78"/>
      <c r="L561" s="75"/>
      <c r="M561" s="31">
        <f t="shared" si="61"/>
        <v>38.972318599667545</v>
      </c>
      <c r="N561" s="31">
        <f t="shared" si="61"/>
        <v>24.405934671543584</v>
      </c>
      <c r="O561" s="31">
        <f t="shared" si="61"/>
        <v>22.262402248108941</v>
      </c>
      <c r="P561" s="31">
        <f t="shared" si="61"/>
        <v>24.139837742944863</v>
      </c>
      <c r="Q561" s="31">
        <f t="shared" si="61"/>
        <v>24.639348566913924</v>
      </c>
      <c r="R561" s="75"/>
      <c r="S561" s="73"/>
      <c r="T561" s="76"/>
    </row>
    <row r="562" spans="1:20" x14ac:dyDescent="0.25">
      <c r="A562" s="25">
        <v>43002.208365451392</v>
      </c>
      <c r="B562" s="26">
        <v>0</v>
      </c>
      <c r="C562" s="27">
        <v>0</v>
      </c>
      <c r="D562" s="26">
        <v>0</v>
      </c>
      <c r="E562" s="27">
        <v>0</v>
      </c>
      <c r="F562" s="28">
        <f t="shared" si="56"/>
        <v>0</v>
      </c>
      <c r="G562" s="28">
        <f t="shared" si="56"/>
        <v>0</v>
      </c>
      <c r="H562" s="29">
        <v>0</v>
      </c>
      <c r="I562" s="30">
        <f t="shared" si="58"/>
        <v>0</v>
      </c>
      <c r="J562" s="31">
        <f t="shared" si="57"/>
        <v>0</v>
      </c>
      <c r="K562" s="78"/>
      <c r="L562" s="75"/>
      <c r="M562" s="31">
        <f t="shared" si="61"/>
        <v>38.972318599667545</v>
      </c>
      <c r="N562" s="31">
        <f t="shared" si="61"/>
        <v>24.405934671543584</v>
      </c>
      <c r="O562" s="31">
        <f t="shared" si="61"/>
        <v>22.262402248108941</v>
      </c>
      <c r="P562" s="31">
        <f t="shared" si="61"/>
        <v>24.139837742944863</v>
      </c>
      <c r="Q562" s="31">
        <f t="shared" si="61"/>
        <v>24.639348566913924</v>
      </c>
      <c r="R562" s="75"/>
      <c r="S562" s="73"/>
      <c r="T562" s="76"/>
    </row>
    <row r="563" spans="1:20" x14ac:dyDescent="0.25">
      <c r="A563" s="25">
        <v>43002.250032175929</v>
      </c>
      <c r="B563" s="26">
        <v>0</v>
      </c>
      <c r="C563" s="27">
        <v>0</v>
      </c>
      <c r="D563" s="26">
        <v>0</v>
      </c>
      <c r="E563" s="27">
        <v>0</v>
      </c>
      <c r="F563" s="28">
        <f t="shared" si="56"/>
        <v>0</v>
      </c>
      <c r="G563" s="28">
        <f t="shared" si="56"/>
        <v>0</v>
      </c>
      <c r="H563" s="29">
        <v>0</v>
      </c>
      <c r="I563" s="30">
        <f t="shared" si="58"/>
        <v>0</v>
      </c>
      <c r="J563" s="31">
        <f t="shared" si="57"/>
        <v>0</v>
      </c>
      <c r="K563" s="78"/>
      <c r="L563" s="75"/>
      <c r="M563" s="31">
        <f t="shared" si="61"/>
        <v>38.972318599667545</v>
      </c>
      <c r="N563" s="31">
        <f t="shared" si="61"/>
        <v>24.405934671543584</v>
      </c>
      <c r="O563" s="31">
        <f t="shared" si="61"/>
        <v>22.262402248108941</v>
      </c>
      <c r="P563" s="31">
        <f t="shared" si="61"/>
        <v>24.139837742944863</v>
      </c>
      <c r="Q563" s="31">
        <f t="shared" si="61"/>
        <v>24.639348566913924</v>
      </c>
      <c r="R563" s="75"/>
      <c r="S563" s="73"/>
      <c r="T563" s="76"/>
    </row>
    <row r="564" spans="1:20" x14ac:dyDescent="0.25">
      <c r="A564" s="25">
        <v>43002.291698900466</v>
      </c>
      <c r="B564" s="26">
        <v>0</v>
      </c>
      <c r="C564" s="27">
        <v>0</v>
      </c>
      <c r="D564" s="26">
        <v>0</v>
      </c>
      <c r="E564" s="27">
        <v>0</v>
      </c>
      <c r="F564" s="28">
        <f t="shared" si="56"/>
        <v>0</v>
      </c>
      <c r="G564" s="28">
        <f t="shared" si="56"/>
        <v>0</v>
      </c>
      <c r="H564" s="29">
        <v>0</v>
      </c>
      <c r="I564" s="30">
        <f t="shared" si="58"/>
        <v>0</v>
      </c>
      <c r="J564" s="31">
        <f t="shared" si="57"/>
        <v>0</v>
      </c>
      <c r="K564" s="78"/>
      <c r="L564" s="75"/>
      <c r="M564" s="31">
        <f t="shared" si="61"/>
        <v>38.972318599667545</v>
      </c>
      <c r="N564" s="31">
        <f t="shared" si="61"/>
        <v>24.405934671543584</v>
      </c>
      <c r="O564" s="31">
        <f t="shared" si="61"/>
        <v>22.262402248108941</v>
      </c>
      <c r="P564" s="31">
        <f t="shared" si="61"/>
        <v>24.139837742944863</v>
      </c>
      <c r="Q564" s="31">
        <f t="shared" si="61"/>
        <v>24.639348566913924</v>
      </c>
      <c r="R564" s="75"/>
      <c r="S564" s="73"/>
      <c r="T564" s="76"/>
    </row>
    <row r="565" spans="1:20" x14ac:dyDescent="0.25">
      <c r="A565" s="25">
        <v>43002.333365625003</v>
      </c>
      <c r="B565" s="26">
        <v>0</v>
      </c>
      <c r="C565" s="27">
        <v>0</v>
      </c>
      <c r="D565" s="26">
        <v>0</v>
      </c>
      <c r="E565" s="27">
        <v>0</v>
      </c>
      <c r="F565" s="28">
        <f t="shared" si="56"/>
        <v>0</v>
      </c>
      <c r="G565" s="28">
        <f t="shared" si="56"/>
        <v>0</v>
      </c>
      <c r="H565" s="29">
        <v>0</v>
      </c>
      <c r="I565" s="30">
        <f t="shared" si="58"/>
        <v>0</v>
      </c>
      <c r="J565" s="31">
        <f t="shared" si="57"/>
        <v>0</v>
      </c>
      <c r="K565" s="78"/>
      <c r="L565" s="75"/>
      <c r="M565" s="31">
        <f t="shared" si="61"/>
        <v>38.972318599667545</v>
      </c>
      <c r="N565" s="31">
        <f t="shared" si="61"/>
        <v>24.405934671543584</v>
      </c>
      <c r="O565" s="31">
        <f t="shared" si="61"/>
        <v>22.262402248108941</v>
      </c>
      <c r="P565" s="31">
        <f t="shared" si="61"/>
        <v>24.139837742944863</v>
      </c>
      <c r="Q565" s="31">
        <f t="shared" si="61"/>
        <v>24.639348566913924</v>
      </c>
      <c r="R565" s="75"/>
      <c r="S565" s="73"/>
      <c r="T565" s="76"/>
    </row>
    <row r="566" spans="1:20" x14ac:dyDescent="0.25">
      <c r="A566" s="25">
        <v>43002.375032349541</v>
      </c>
      <c r="B566" s="26">
        <v>0</v>
      </c>
      <c r="C566" s="27">
        <v>0</v>
      </c>
      <c r="D566" s="26">
        <v>0</v>
      </c>
      <c r="E566" s="27">
        <v>0</v>
      </c>
      <c r="F566" s="28">
        <f t="shared" si="56"/>
        <v>0</v>
      </c>
      <c r="G566" s="28">
        <f t="shared" si="56"/>
        <v>0</v>
      </c>
      <c r="H566" s="29">
        <v>0</v>
      </c>
      <c r="I566" s="30">
        <f t="shared" si="58"/>
        <v>0</v>
      </c>
      <c r="J566" s="31">
        <f t="shared" si="57"/>
        <v>0</v>
      </c>
      <c r="K566" s="78"/>
      <c r="L566" s="75"/>
      <c r="M566" s="31">
        <f t="shared" si="61"/>
        <v>38.972318599667545</v>
      </c>
      <c r="N566" s="31">
        <f t="shared" si="61"/>
        <v>24.405934671543584</v>
      </c>
      <c r="O566" s="31">
        <f t="shared" si="61"/>
        <v>22.262402248108941</v>
      </c>
      <c r="P566" s="31">
        <f t="shared" si="61"/>
        <v>24.139837742944863</v>
      </c>
      <c r="Q566" s="31">
        <f t="shared" si="61"/>
        <v>24.639348566913924</v>
      </c>
      <c r="R566" s="75"/>
      <c r="S566" s="73"/>
      <c r="T566" s="76"/>
    </row>
    <row r="567" spans="1:20" x14ac:dyDescent="0.25">
      <c r="A567" s="25">
        <v>43002.41669907407</v>
      </c>
      <c r="B567" s="26">
        <v>109.63800000000001</v>
      </c>
      <c r="C567" s="27">
        <v>2624.7337200000002</v>
      </c>
      <c r="D567" s="26">
        <v>109.63800000000001</v>
      </c>
      <c r="E567" s="27">
        <v>2624.7339999999999</v>
      </c>
      <c r="F567" s="28">
        <f t="shared" si="56"/>
        <v>0</v>
      </c>
      <c r="G567" s="28">
        <f t="shared" si="56"/>
        <v>-2.7999999974781531E-4</v>
      </c>
      <c r="H567" s="29">
        <v>0</v>
      </c>
      <c r="I567" s="30">
        <f t="shared" si="58"/>
        <v>0</v>
      </c>
      <c r="J567" s="31">
        <f t="shared" si="57"/>
        <v>0</v>
      </c>
      <c r="K567" s="78"/>
      <c r="L567" s="75"/>
      <c r="M567" s="31">
        <f t="shared" si="61"/>
        <v>38.972318599667545</v>
      </c>
      <c r="N567" s="31">
        <f t="shared" si="61"/>
        <v>24.405934671543584</v>
      </c>
      <c r="O567" s="31">
        <f t="shared" si="61"/>
        <v>22.262402248108941</v>
      </c>
      <c r="P567" s="31">
        <f t="shared" si="61"/>
        <v>24.139837742944863</v>
      </c>
      <c r="Q567" s="31">
        <f t="shared" si="61"/>
        <v>24.639348566913924</v>
      </c>
      <c r="R567" s="75"/>
      <c r="S567" s="73"/>
      <c r="T567" s="76"/>
    </row>
    <row r="568" spans="1:20" x14ac:dyDescent="0.25">
      <c r="A568" s="25">
        <v>43002.458365798608</v>
      </c>
      <c r="B568" s="26">
        <v>194.52500000000001</v>
      </c>
      <c r="C568" s="27">
        <v>5149.0767500000002</v>
      </c>
      <c r="D568" s="26">
        <v>194.52500000000001</v>
      </c>
      <c r="E568" s="27">
        <v>5149.0770000000002</v>
      </c>
      <c r="F568" s="28">
        <f t="shared" si="56"/>
        <v>0</v>
      </c>
      <c r="G568" s="28">
        <f t="shared" si="56"/>
        <v>-2.500000000509317E-4</v>
      </c>
      <c r="H568" s="29">
        <v>0</v>
      </c>
      <c r="I568" s="30">
        <f t="shared" si="58"/>
        <v>0</v>
      </c>
      <c r="J568" s="31">
        <f t="shared" si="57"/>
        <v>0</v>
      </c>
      <c r="K568" s="78"/>
      <c r="L568" s="75"/>
      <c r="M568" s="31">
        <f t="shared" ref="M568:Q583" si="62">M567</f>
        <v>38.972318599667545</v>
      </c>
      <c r="N568" s="31">
        <f t="shared" si="62"/>
        <v>24.405934671543584</v>
      </c>
      <c r="O568" s="31">
        <f t="shared" si="62"/>
        <v>22.262402248108941</v>
      </c>
      <c r="P568" s="31">
        <f t="shared" si="62"/>
        <v>24.139837742944863</v>
      </c>
      <c r="Q568" s="31">
        <f t="shared" si="62"/>
        <v>24.639348566913924</v>
      </c>
      <c r="R568" s="75"/>
      <c r="S568" s="73"/>
      <c r="T568" s="76"/>
    </row>
    <row r="569" spans="1:20" x14ac:dyDescent="0.25">
      <c r="A569" s="25">
        <v>43002.500032523145</v>
      </c>
      <c r="B569" s="26">
        <v>152.61600000000001</v>
      </c>
      <c r="C569" s="27">
        <v>4460.9656800000002</v>
      </c>
      <c r="D569" s="26">
        <v>152.61600000000001</v>
      </c>
      <c r="E569" s="27">
        <v>4460.9660000000003</v>
      </c>
      <c r="F569" s="28">
        <f t="shared" si="56"/>
        <v>0</v>
      </c>
      <c r="G569" s="28">
        <f t="shared" si="56"/>
        <v>-3.2000000010157237E-4</v>
      </c>
      <c r="H569" s="29">
        <v>0</v>
      </c>
      <c r="I569" s="30">
        <f t="shared" si="58"/>
        <v>0</v>
      </c>
      <c r="J569" s="31">
        <f t="shared" si="57"/>
        <v>0</v>
      </c>
      <c r="K569" s="78"/>
      <c r="L569" s="75"/>
      <c r="M569" s="31">
        <f t="shared" si="62"/>
        <v>38.972318599667545</v>
      </c>
      <c r="N569" s="31">
        <f t="shared" si="62"/>
        <v>24.405934671543584</v>
      </c>
      <c r="O569" s="31">
        <f t="shared" si="62"/>
        <v>22.262402248108941</v>
      </c>
      <c r="P569" s="31">
        <f t="shared" si="62"/>
        <v>24.139837742944863</v>
      </c>
      <c r="Q569" s="31">
        <f t="shared" si="62"/>
        <v>24.639348566913924</v>
      </c>
      <c r="R569" s="75"/>
      <c r="S569" s="73"/>
      <c r="T569" s="76"/>
    </row>
    <row r="570" spans="1:20" x14ac:dyDescent="0.25">
      <c r="A570" s="25">
        <v>43002.541699247682</v>
      </c>
      <c r="B570" s="26">
        <v>7.4340000000000002</v>
      </c>
      <c r="C570" s="27">
        <v>259.22358000000003</v>
      </c>
      <c r="D570" s="26">
        <v>7.4340000000000002</v>
      </c>
      <c r="E570" s="27">
        <v>259.22399999999999</v>
      </c>
      <c r="F570" s="28">
        <f t="shared" ref="F570:G633" si="63">B570-D570</f>
        <v>0</v>
      </c>
      <c r="G570" s="28">
        <f t="shared" si="63"/>
        <v>-4.1999999996278348E-4</v>
      </c>
      <c r="H570" s="29">
        <v>0</v>
      </c>
      <c r="I570" s="30">
        <f t="shared" si="58"/>
        <v>0</v>
      </c>
      <c r="J570" s="31">
        <f t="shared" si="57"/>
        <v>0</v>
      </c>
      <c r="K570" s="78"/>
      <c r="L570" s="75"/>
      <c r="M570" s="31">
        <f t="shared" si="62"/>
        <v>38.972318599667545</v>
      </c>
      <c r="N570" s="31">
        <f t="shared" si="62"/>
        <v>24.405934671543584</v>
      </c>
      <c r="O570" s="31">
        <f t="shared" si="62"/>
        <v>22.262402248108941</v>
      </c>
      <c r="P570" s="31">
        <f t="shared" si="62"/>
        <v>24.139837742944863</v>
      </c>
      <c r="Q570" s="31">
        <f t="shared" si="62"/>
        <v>24.639348566913924</v>
      </c>
      <c r="R570" s="75"/>
      <c r="S570" s="73"/>
      <c r="T570" s="76"/>
    </row>
    <row r="571" spans="1:20" x14ac:dyDescent="0.25">
      <c r="A571" s="25">
        <v>43002.583365972219</v>
      </c>
      <c r="B571" s="26">
        <v>0</v>
      </c>
      <c r="C571" s="27">
        <v>0</v>
      </c>
      <c r="D571" s="26">
        <v>0</v>
      </c>
      <c r="E571" s="27">
        <v>0</v>
      </c>
      <c r="F571" s="28">
        <f t="shared" si="63"/>
        <v>0</v>
      </c>
      <c r="G571" s="28">
        <f t="shared" si="63"/>
        <v>0</v>
      </c>
      <c r="H571" s="29">
        <v>0</v>
      </c>
      <c r="I571" s="30">
        <f t="shared" si="58"/>
        <v>0</v>
      </c>
      <c r="J571" s="31">
        <f t="shared" si="57"/>
        <v>0</v>
      </c>
      <c r="K571" s="78"/>
      <c r="L571" s="75"/>
      <c r="M571" s="31">
        <f t="shared" si="62"/>
        <v>38.972318599667545</v>
      </c>
      <c r="N571" s="31">
        <f t="shared" si="62"/>
        <v>24.405934671543584</v>
      </c>
      <c r="O571" s="31">
        <f t="shared" si="62"/>
        <v>22.262402248108941</v>
      </c>
      <c r="P571" s="31">
        <f t="shared" si="62"/>
        <v>24.139837742944863</v>
      </c>
      <c r="Q571" s="31">
        <f t="shared" si="62"/>
        <v>24.639348566913924</v>
      </c>
      <c r="R571" s="75"/>
      <c r="S571" s="73"/>
      <c r="T571" s="76"/>
    </row>
    <row r="572" spans="1:20" x14ac:dyDescent="0.25">
      <c r="A572" s="25">
        <v>43002.625032696757</v>
      </c>
      <c r="B572" s="26">
        <v>20.824999999999999</v>
      </c>
      <c r="C572" s="27">
        <v>890.89350000000002</v>
      </c>
      <c r="D572" s="26">
        <v>20.824999999999999</v>
      </c>
      <c r="E572" s="27">
        <v>890.89400000000001</v>
      </c>
      <c r="F572" s="28">
        <f t="shared" si="63"/>
        <v>0</v>
      </c>
      <c r="G572" s="28">
        <f t="shared" si="63"/>
        <v>-4.9999999998817657E-4</v>
      </c>
      <c r="H572" s="29">
        <v>0</v>
      </c>
      <c r="I572" s="30">
        <f t="shared" si="58"/>
        <v>0</v>
      </c>
      <c r="J572" s="31">
        <f t="shared" si="57"/>
        <v>0</v>
      </c>
      <c r="K572" s="78"/>
      <c r="L572" s="75"/>
      <c r="M572" s="31">
        <f t="shared" si="62"/>
        <v>38.972318599667545</v>
      </c>
      <c r="N572" s="31">
        <f t="shared" si="62"/>
        <v>24.405934671543584</v>
      </c>
      <c r="O572" s="31">
        <f t="shared" si="62"/>
        <v>22.262402248108941</v>
      </c>
      <c r="P572" s="31">
        <f t="shared" si="62"/>
        <v>24.139837742944863</v>
      </c>
      <c r="Q572" s="31">
        <f t="shared" si="62"/>
        <v>24.639348566913924</v>
      </c>
      <c r="R572" s="75"/>
      <c r="S572" s="73"/>
      <c r="T572" s="76"/>
    </row>
    <row r="573" spans="1:20" x14ac:dyDescent="0.25">
      <c r="A573" s="25">
        <v>43002.666699421294</v>
      </c>
      <c r="B573" s="26">
        <v>66.980999999999995</v>
      </c>
      <c r="C573" s="27">
        <v>4890.2828099999997</v>
      </c>
      <c r="D573" s="26">
        <v>66.981000000000009</v>
      </c>
      <c r="E573" s="27">
        <v>4890.2830000000004</v>
      </c>
      <c r="F573" s="28">
        <f t="shared" si="63"/>
        <v>0</v>
      </c>
      <c r="G573" s="28">
        <f t="shared" si="63"/>
        <v>-1.9000000065716449E-4</v>
      </c>
      <c r="H573" s="29">
        <v>0</v>
      </c>
      <c r="I573" s="30">
        <f t="shared" si="58"/>
        <v>0</v>
      </c>
      <c r="J573" s="31">
        <f t="shared" si="57"/>
        <v>0</v>
      </c>
      <c r="K573" s="78"/>
      <c r="L573" s="75"/>
      <c r="M573" s="31">
        <f t="shared" si="62"/>
        <v>38.972318599667545</v>
      </c>
      <c r="N573" s="31">
        <f t="shared" si="62"/>
        <v>24.405934671543584</v>
      </c>
      <c r="O573" s="31">
        <f t="shared" si="62"/>
        <v>22.262402248108941</v>
      </c>
      <c r="P573" s="31">
        <f t="shared" si="62"/>
        <v>24.139837742944863</v>
      </c>
      <c r="Q573" s="31">
        <f t="shared" si="62"/>
        <v>24.639348566913924</v>
      </c>
      <c r="R573" s="75"/>
      <c r="S573" s="73"/>
      <c r="T573" s="76"/>
    </row>
    <row r="574" spans="1:20" x14ac:dyDescent="0.25">
      <c r="A574" s="25">
        <v>43002.708366145831</v>
      </c>
      <c r="B574" s="26">
        <v>16.791</v>
      </c>
      <c r="C574" s="27">
        <v>1080.1650299999999</v>
      </c>
      <c r="D574" s="26">
        <v>16.791</v>
      </c>
      <c r="E574" s="27">
        <v>1080.165</v>
      </c>
      <c r="F574" s="28">
        <f t="shared" si="63"/>
        <v>0</v>
      </c>
      <c r="G574" s="28">
        <f t="shared" si="63"/>
        <v>2.9999999924257281E-5</v>
      </c>
      <c r="H574" s="29">
        <v>0</v>
      </c>
      <c r="I574" s="30">
        <f t="shared" si="58"/>
        <v>0</v>
      </c>
      <c r="J574" s="31">
        <f t="shared" si="57"/>
        <v>0</v>
      </c>
      <c r="K574" s="78"/>
      <c r="L574" s="75"/>
      <c r="M574" s="31">
        <f t="shared" si="62"/>
        <v>38.972318599667545</v>
      </c>
      <c r="N574" s="31">
        <f t="shared" si="62"/>
        <v>24.405934671543584</v>
      </c>
      <c r="O574" s="31">
        <f t="shared" si="62"/>
        <v>22.262402248108941</v>
      </c>
      <c r="P574" s="31">
        <f t="shared" si="62"/>
        <v>24.139837742944863</v>
      </c>
      <c r="Q574" s="31">
        <f t="shared" si="62"/>
        <v>24.639348566913924</v>
      </c>
      <c r="R574" s="75"/>
      <c r="S574" s="73"/>
      <c r="T574" s="76"/>
    </row>
    <row r="575" spans="1:20" x14ac:dyDescent="0.25">
      <c r="A575" s="25">
        <v>43002.750032870368</v>
      </c>
      <c r="B575" s="26">
        <v>30.954999999999998</v>
      </c>
      <c r="C575" s="27">
        <v>3341.2827000000002</v>
      </c>
      <c r="D575" s="26">
        <v>30.955000000000002</v>
      </c>
      <c r="E575" s="27">
        <v>3341.2830000000004</v>
      </c>
      <c r="F575" s="28">
        <f t="shared" si="63"/>
        <v>0</v>
      </c>
      <c r="G575" s="28">
        <f t="shared" si="63"/>
        <v>-3.0000000015206751E-4</v>
      </c>
      <c r="H575" s="29">
        <v>0</v>
      </c>
      <c r="I575" s="30">
        <f t="shared" si="58"/>
        <v>0</v>
      </c>
      <c r="J575" s="31">
        <f t="shared" si="57"/>
        <v>0</v>
      </c>
      <c r="K575" s="78"/>
      <c r="L575" s="75"/>
      <c r="M575" s="31">
        <f t="shared" si="62"/>
        <v>38.972318599667545</v>
      </c>
      <c r="N575" s="31">
        <f t="shared" si="62"/>
        <v>24.405934671543584</v>
      </c>
      <c r="O575" s="31">
        <f t="shared" si="62"/>
        <v>22.262402248108941</v>
      </c>
      <c r="P575" s="31">
        <f t="shared" si="62"/>
        <v>24.139837742944863</v>
      </c>
      <c r="Q575" s="31">
        <f t="shared" si="62"/>
        <v>24.639348566913924</v>
      </c>
      <c r="R575" s="75"/>
      <c r="S575" s="73"/>
      <c r="T575" s="76"/>
    </row>
    <row r="576" spans="1:20" x14ac:dyDescent="0.25">
      <c r="A576" s="25">
        <v>43002.791699594905</v>
      </c>
      <c r="B576" s="26">
        <v>0</v>
      </c>
      <c r="C576" s="27">
        <v>0</v>
      </c>
      <c r="D576" s="26">
        <v>0</v>
      </c>
      <c r="E576" s="27">
        <v>0</v>
      </c>
      <c r="F576" s="28">
        <f t="shared" si="63"/>
        <v>0</v>
      </c>
      <c r="G576" s="28">
        <f t="shared" si="63"/>
        <v>0</v>
      </c>
      <c r="H576" s="29">
        <v>0</v>
      </c>
      <c r="I576" s="30">
        <f t="shared" si="58"/>
        <v>0</v>
      </c>
      <c r="J576" s="31">
        <f t="shared" si="57"/>
        <v>0</v>
      </c>
      <c r="K576" s="78"/>
      <c r="L576" s="75"/>
      <c r="M576" s="31">
        <f t="shared" si="62"/>
        <v>38.972318599667545</v>
      </c>
      <c r="N576" s="31">
        <f t="shared" si="62"/>
        <v>24.405934671543584</v>
      </c>
      <c r="O576" s="31">
        <f t="shared" si="62"/>
        <v>22.262402248108941</v>
      </c>
      <c r="P576" s="31">
        <f t="shared" si="62"/>
        <v>24.139837742944863</v>
      </c>
      <c r="Q576" s="31">
        <f t="shared" si="62"/>
        <v>24.639348566913924</v>
      </c>
      <c r="R576" s="75"/>
      <c r="S576" s="73"/>
      <c r="T576" s="76"/>
    </row>
    <row r="577" spans="1:20" x14ac:dyDescent="0.25">
      <c r="A577" s="25">
        <v>43002.833366319443</v>
      </c>
      <c r="B577" s="26">
        <v>0</v>
      </c>
      <c r="C577" s="27">
        <v>0</v>
      </c>
      <c r="D577" s="26">
        <v>0</v>
      </c>
      <c r="E577" s="27">
        <v>0</v>
      </c>
      <c r="F577" s="28">
        <f t="shared" si="63"/>
        <v>0</v>
      </c>
      <c r="G577" s="28">
        <f t="shared" si="63"/>
        <v>0</v>
      </c>
      <c r="H577" s="29">
        <v>0</v>
      </c>
      <c r="I577" s="30">
        <f t="shared" si="58"/>
        <v>0</v>
      </c>
      <c r="J577" s="31">
        <f t="shared" si="57"/>
        <v>0</v>
      </c>
      <c r="K577" s="78"/>
      <c r="L577" s="75"/>
      <c r="M577" s="31">
        <f t="shared" si="62"/>
        <v>38.972318599667545</v>
      </c>
      <c r="N577" s="31">
        <f t="shared" si="62"/>
        <v>24.405934671543584</v>
      </c>
      <c r="O577" s="31">
        <f t="shared" si="62"/>
        <v>22.262402248108941</v>
      </c>
      <c r="P577" s="31">
        <f t="shared" si="62"/>
        <v>24.139837742944863</v>
      </c>
      <c r="Q577" s="31">
        <f t="shared" si="62"/>
        <v>24.639348566913924</v>
      </c>
      <c r="R577" s="75"/>
      <c r="S577" s="73"/>
      <c r="T577" s="76"/>
    </row>
    <row r="578" spans="1:20" x14ac:dyDescent="0.25">
      <c r="A578" s="25">
        <v>43002.87503304398</v>
      </c>
      <c r="B578" s="26">
        <v>0</v>
      </c>
      <c r="C578" s="27">
        <v>0</v>
      </c>
      <c r="D578" s="26">
        <v>0</v>
      </c>
      <c r="E578" s="27">
        <v>0</v>
      </c>
      <c r="F578" s="28">
        <f t="shared" si="63"/>
        <v>0</v>
      </c>
      <c r="G578" s="28">
        <f t="shared" si="63"/>
        <v>0</v>
      </c>
      <c r="H578" s="29">
        <v>0</v>
      </c>
      <c r="I578" s="30">
        <f t="shared" si="58"/>
        <v>0</v>
      </c>
      <c r="J578" s="31">
        <f t="shared" si="57"/>
        <v>0</v>
      </c>
      <c r="K578" s="78"/>
      <c r="L578" s="75"/>
      <c r="M578" s="31">
        <f t="shared" si="62"/>
        <v>38.972318599667545</v>
      </c>
      <c r="N578" s="31">
        <f t="shared" si="62"/>
        <v>24.405934671543584</v>
      </c>
      <c r="O578" s="31">
        <f t="shared" si="62"/>
        <v>22.262402248108941</v>
      </c>
      <c r="P578" s="31">
        <f t="shared" si="62"/>
        <v>24.139837742944863</v>
      </c>
      <c r="Q578" s="31">
        <f t="shared" si="62"/>
        <v>24.639348566913924</v>
      </c>
      <c r="R578" s="75"/>
      <c r="S578" s="73"/>
      <c r="T578" s="76"/>
    </row>
    <row r="579" spans="1:20" x14ac:dyDescent="0.25">
      <c r="A579" s="25">
        <v>43002.916699768517</v>
      </c>
      <c r="B579" s="26">
        <v>0</v>
      </c>
      <c r="C579" s="27">
        <v>0</v>
      </c>
      <c r="D579" s="26">
        <v>0</v>
      </c>
      <c r="E579" s="27">
        <v>0</v>
      </c>
      <c r="F579" s="28">
        <f t="shared" si="63"/>
        <v>0</v>
      </c>
      <c r="G579" s="28">
        <f t="shared" si="63"/>
        <v>0</v>
      </c>
      <c r="H579" s="29">
        <v>0</v>
      </c>
      <c r="I579" s="30">
        <f t="shared" si="58"/>
        <v>0</v>
      </c>
      <c r="J579" s="31">
        <f t="shared" si="57"/>
        <v>0</v>
      </c>
      <c r="K579" s="78"/>
      <c r="L579" s="75"/>
      <c r="M579" s="31">
        <f t="shared" si="62"/>
        <v>38.972318599667545</v>
      </c>
      <c r="N579" s="31">
        <f t="shared" si="62"/>
        <v>24.405934671543584</v>
      </c>
      <c r="O579" s="31">
        <f t="shared" si="62"/>
        <v>22.262402248108941</v>
      </c>
      <c r="P579" s="31">
        <f t="shared" si="62"/>
        <v>24.139837742944863</v>
      </c>
      <c r="Q579" s="31">
        <f t="shared" si="62"/>
        <v>24.639348566913924</v>
      </c>
      <c r="R579" s="75"/>
      <c r="S579" s="73"/>
      <c r="T579" s="76"/>
    </row>
    <row r="580" spans="1:20" x14ac:dyDescent="0.25">
      <c r="A580" s="25">
        <v>43002.958366493054</v>
      </c>
      <c r="B580" s="26">
        <v>0</v>
      </c>
      <c r="C580" s="27">
        <v>0</v>
      </c>
      <c r="D580" s="26">
        <v>0</v>
      </c>
      <c r="E580" s="27">
        <v>0</v>
      </c>
      <c r="F580" s="28">
        <f t="shared" si="63"/>
        <v>0</v>
      </c>
      <c r="G580" s="28">
        <f t="shared" si="63"/>
        <v>0</v>
      </c>
      <c r="H580" s="29">
        <v>0</v>
      </c>
      <c r="I580" s="30">
        <f t="shared" si="58"/>
        <v>0</v>
      </c>
      <c r="J580" s="31">
        <f t="shared" si="57"/>
        <v>0</v>
      </c>
      <c r="K580" s="78"/>
      <c r="L580" s="75"/>
      <c r="M580" s="31">
        <f t="shared" si="62"/>
        <v>38.972318599667545</v>
      </c>
      <c r="N580" s="31">
        <f t="shared" si="62"/>
        <v>24.405934671543584</v>
      </c>
      <c r="O580" s="31">
        <f t="shared" si="62"/>
        <v>22.262402248108941</v>
      </c>
      <c r="P580" s="31">
        <f t="shared" si="62"/>
        <v>24.139837742944863</v>
      </c>
      <c r="Q580" s="31">
        <f t="shared" si="62"/>
        <v>24.639348566913924</v>
      </c>
      <c r="R580" s="75"/>
      <c r="S580" s="73"/>
      <c r="T580" s="76"/>
    </row>
    <row r="581" spans="1:20" x14ac:dyDescent="0.25">
      <c r="A581" s="25">
        <v>43003.000033217591</v>
      </c>
      <c r="B581" s="26">
        <v>0</v>
      </c>
      <c r="C581" s="27">
        <v>0</v>
      </c>
      <c r="D581" s="26">
        <v>0</v>
      </c>
      <c r="E581" s="27">
        <v>0</v>
      </c>
      <c r="F581" s="28">
        <f t="shared" si="63"/>
        <v>0</v>
      </c>
      <c r="G581" s="28">
        <f t="shared" si="63"/>
        <v>0</v>
      </c>
      <c r="H581" s="29">
        <v>0</v>
      </c>
      <c r="I581" s="30">
        <f t="shared" si="58"/>
        <v>0</v>
      </c>
      <c r="J581" s="31">
        <f t="shared" si="57"/>
        <v>0</v>
      </c>
      <c r="K581" s="78"/>
      <c r="L581" s="75"/>
      <c r="M581" s="31">
        <f t="shared" si="62"/>
        <v>38.972318599667545</v>
      </c>
      <c r="N581" s="31">
        <f t="shared" si="62"/>
        <v>24.405934671543584</v>
      </c>
      <c r="O581" s="31">
        <f t="shared" si="62"/>
        <v>22.262402248108941</v>
      </c>
      <c r="P581" s="31">
        <f t="shared" si="62"/>
        <v>24.139837742944863</v>
      </c>
      <c r="Q581" s="31">
        <f t="shared" si="62"/>
        <v>24.639348566913924</v>
      </c>
      <c r="R581" s="75"/>
      <c r="S581" s="73"/>
      <c r="T581" s="76"/>
    </row>
    <row r="582" spans="1:20" x14ac:dyDescent="0.25">
      <c r="A582" s="25">
        <v>43003.041699942129</v>
      </c>
      <c r="B582" s="26">
        <v>0</v>
      </c>
      <c r="C582" s="27">
        <v>0</v>
      </c>
      <c r="D582" s="26">
        <v>0</v>
      </c>
      <c r="E582" s="27">
        <v>0</v>
      </c>
      <c r="F582" s="28">
        <f t="shared" si="63"/>
        <v>0</v>
      </c>
      <c r="G582" s="28">
        <f t="shared" si="63"/>
        <v>0</v>
      </c>
      <c r="H582" s="29">
        <v>0</v>
      </c>
      <c r="I582" s="30">
        <f t="shared" si="58"/>
        <v>0</v>
      </c>
      <c r="J582" s="31">
        <f t="shared" si="57"/>
        <v>0</v>
      </c>
      <c r="K582" s="78"/>
      <c r="L582" s="75"/>
      <c r="M582" s="31">
        <f t="shared" si="62"/>
        <v>38.972318599667545</v>
      </c>
      <c r="N582" s="31">
        <f t="shared" si="62"/>
        <v>24.405934671543584</v>
      </c>
      <c r="O582" s="31">
        <f t="shared" si="62"/>
        <v>22.262402248108941</v>
      </c>
      <c r="P582" s="31">
        <f t="shared" si="62"/>
        <v>24.139837742944863</v>
      </c>
      <c r="Q582" s="31">
        <f t="shared" si="62"/>
        <v>24.639348566913924</v>
      </c>
      <c r="R582" s="75"/>
      <c r="S582" s="73"/>
      <c r="T582" s="76"/>
    </row>
    <row r="583" spans="1:20" x14ac:dyDescent="0.25">
      <c r="A583" s="25">
        <v>43003.083366666666</v>
      </c>
      <c r="B583" s="26">
        <v>0</v>
      </c>
      <c r="C583" s="27">
        <v>0</v>
      </c>
      <c r="D583" s="26">
        <v>0</v>
      </c>
      <c r="E583" s="27">
        <v>0</v>
      </c>
      <c r="F583" s="28">
        <f t="shared" si="63"/>
        <v>0</v>
      </c>
      <c r="G583" s="28">
        <f t="shared" si="63"/>
        <v>0</v>
      </c>
      <c r="H583" s="29">
        <v>0</v>
      </c>
      <c r="I583" s="30">
        <f t="shared" si="58"/>
        <v>0</v>
      </c>
      <c r="J583" s="31">
        <f t="shared" ref="J583:J646" si="64">IF(F583&gt;0,G583/F583,0)</f>
        <v>0</v>
      </c>
      <c r="K583" s="78"/>
      <c r="L583" s="75"/>
      <c r="M583" s="31">
        <f t="shared" si="62"/>
        <v>38.972318599667545</v>
      </c>
      <c r="N583" s="31">
        <f t="shared" si="62"/>
        <v>24.405934671543584</v>
      </c>
      <c r="O583" s="31">
        <f t="shared" si="62"/>
        <v>22.262402248108941</v>
      </c>
      <c r="P583" s="31">
        <f t="shared" si="62"/>
        <v>24.139837742944863</v>
      </c>
      <c r="Q583" s="31">
        <f t="shared" si="62"/>
        <v>24.639348566913924</v>
      </c>
      <c r="R583" s="75"/>
      <c r="S583" s="73"/>
      <c r="T583" s="76"/>
    </row>
    <row r="584" spans="1:20" x14ac:dyDescent="0.25">
      <c r="A584" s="25">
        <v>43003.125033391203</v>
      </c>
      <c r="B584" s="26">
        <v>0</v>
      </c>
      <c r="C584" s="27">
        <v>0</v>
      </c>
      <c r="D584" s="26">
        <v>0</v>
      </c>
      <c r="E584" s="27">
        <v>0</v>
      </c>
      <c r="F584" s="28">
        <f t="shared" si="63"/>
        <v>0</v>
      </c>
      <c r="G584" s="28">
        <f t="shared" si="63"/>
        <v>0</v>
      </c>
      <c r="H584" s="29">
        <v>0</v>
      </c>
      <c r="I584" s="30">
        <f t="shared" ref="I584:I647" si="65">F584-H584</f>
        <v>0</v>
      </c>
      <c r="J584" s="31">
        <f t="shared" si="64"/>
        <v>0</v>
      </c>
      <c r="K584" s="78"/>
      <c r="L584" s="75"/>
      <c r="M584" s="31">
        <f t="shared" ref="M584:Q599" si="66">M583</f>
        <v>38.972318599667545</v>
      </c>
      <c r="N584" s="31">
        <f t="shared" si="66"/>
        <v>24.405934671543584</v>
      </c>
      <c r="O584" s="31">
        <f t="shared" si="66"/>
        <v>22.262402248108941</v>
      </c>
      <c r="P584" s="31">
        <f t="shared" si="66"/>
        <v>24.139837742944863</v>
      </c>
      <c r="Q584" s="31">
        <f t="shared" si="66"/>
        <v>24.639348566913924</v>
      </c>
      <c r="R584" s="75"/>
      <c r="S584" s="73"/>
      <c r="T584" s="76"/>
    </row>
    <row r="585" spans="1:20" x14ac:dyDescent="0.25">
      <c r="A585" s="25">
        <v>43003.16670011574</v>
      </c>
      <c r="B585" s="26">
        <v>0</v>
      </c>
      <c r="C585" s="27">
        <v>0</v>
      </c>
      <c r="D585" s="26">
        <v>0</v>
      </c>
      <c r="E585" s="27">
        <v>0</v>
      </c>
      <c r="F585" s="28">
        <f t="shared" si="63"/>
        <v>0</v>
      </c>
      <c r="G585" s="28">
        <f t="shared" si="63"/>
        <v>0</v>
      </c>
      <c r="H585" s="29">
        <v>0</v>
      </c>
      <c r="I585" s="30">
        <f t="shared" si="65"/>
        <v>0</v>
      </c>
      <c r="J585" s="31">
        <f t="shared" si="64"/>
        <v>0</v>
      </c>
      <c r="K585" s="78"/>
      <c r="L585" s="75"/>
      <c r="M585" s="31">
        <f t="shared" si="66"/>
        <v>38.972318599667545</v>
      </c>
      <c r="N585" s="31">
        <f t="shared" si="66"/>
        <v>24.405934671543584</v>
      </c>
      <c r="O585" s="31">
        <f t="shared" si="66"/>
        <v>22.262402248108941</v>
      </c>
      <c r="P585" s="31">
        <f t="shared" si="66"/>
        <v>24.139837742944863</v>
      </c>
      <c r="Q585" s="31">
        <f t="shared" si="66"/>
        <v>24.639348566913924</v>
      </c>
      <c r="R585" s="75"/>
      <c r="S585" s="73"/>
      <c r="T585" s="76"/>
    </row>
    <row r="586" spans="1:20" x14ac:dyDescent="0.25">
      <c r="A586" s="25">
        <v>43003.208366840277</v>
      </c>
      <c r="B586" s="34">
        <v>0</v>
      </c>
      <c r="C586" s="35">
        <v>0</v>
      </c>
      <c r="D586" s="34">
        <v>0</v>
      </c>
      <c r="E586" s="35">
        <v>0</v>
      </c>
      <c r="F586" s="28">
        <f t="shared" si="63"/>
        <v>0</v>
      </c>
      <c r="G586" s="28">
        <f t="shared" si="63"/>
        <v>0</v>
      </c>
      <c r="H586" s="29">
        <v>0</v>
      </c>
      <c r="I586" s="30">
        <f t="shared" si="65"/>
        <v>0</v>
      </c>
      <c r="J586" s="31">
        <f t="shared" si="64"/>
        <v>0</v>
      </c>
      <c r="K586" s="78"/>
      <c r="L586" s="75"/>
      <c r="M586" s="31">
        <f t="shared" si="66"/>
        <v>38.972318599667545</v>
      </c>
      <c r="N586" s="31">
        <f t="shared" si="66"/>
        <v>24.405934671543584</v>
      </c>
      <c r="O586" s="31">
        <f t="shared" si="66"/>
        <v>22.262402248108941</v>
      </c>
      <c r="P586" s="31">
        <f t="shared" si="66"/>
        <v>24.139837742944863</v>
      </c>
      <c r="Q586" s="31">
        <f t="shared" si="66"/>
        <v>24.639348566913924</v>
      </c>
      <c r="R586" s="75"/>
      <c r="S586" s="73"/>
      <c r="T586" s="76"/>
    </row>
    <row r="587" spans="1:20" x14ac:dyDescent="0.25">
      <c r="A587" s="25">
        <v>43003.250033564815</v>
      </c>
      <c r="B587" s="34">
        <v>0</v>
      </c>
      <c r="C587" s="35">
        <v>0</v>
      </c>
      <c r="D587" s="34">
        <v>0</v>
      </c>
      <c r="E587" s="35">
        <v>0</v>
      </c>
      <c r="F587" s="28">
        <f t="shared" si="63"/>
        <v>0</v>
      </c>
      <c r="G587" s="28">
        <f t="shared" si="63"/>
        <v>0</v>
      </c>
      <c r="H587" s="29">
        <v>0</v>
      </c>
      <c r="I587" s="30">
        <f t="shared" si="65"/>
        <v>0</v>
      </c>
      <c r="J587" s="31">
        <f t="shared" si="64"/>
        <v>0</v>
      </c>
      <c r="K587" s="78"/>
      <c r="L587" s="75"/>
      <c r="M587" s="31">
        <f t="shared" si="66"/>
        <v>38.972318599667545</v>
      </c>
      <c r="N587" s="31">
        <f t="shared" si="66"/>
        <v>24.405934671543584</v>
      </c>
      <c r="O587" s="31">
        <f t="shared" si="66"/>
        <v>22.262402248108941</v>
      </c>
      <c r="P587" s="31">
        <f t="shared" si="66"/>
        <v>24.139837742944863</v>
      </c>
      <c r="Q587" s="31">
        <f t="shared" si="66"/>
        <v>24.639348566913924</v>
      </c>
      <c r="R587" s="75"/>
      <c r="S587" s="73"/>
      <c r="T587" s="76"/>
    </row>
    <row r="588" spans="1:20" x14ac:dyDescent="0.25">
      <c r="A588" s="25">
        <v>43003.291700289352</v>
      </c>
      <c r="B588" s="34">
        <v>176.26400000000001</v>
      </c>
      <c r="C588" s="35">
        <v>3985.3290400000001</v>
      </c>
      <c r="D588" s="34">
        <v>148.25</v>
      </c>
      <c r="E588" s="35">
        <v>3351.9320000000002</v>
      </c>
      <c r="F588" s="28">
        <f t="shared" si="63"/>
        <v>28.01400000000001</v>
      </c>
      <c r="G588" s="28">
        <f t="shared" si="63"/>
        <v>633.39703999999983</v>
      </c>
      <c r="H588" s="29">
        <v>0</v>
      </c>
      <c r="I588" s="30">
        <f t="shared" si="65"/>
        <v>28.01400000000001</v>
      </c>
      <c r="J588" s="31">
        <f t="shared" si="64"/>
        <v>22.610017848218735</v>
      </c>
      <c r="K588" s="78"/>
      <c r="L588" s="75"/>
      <c r="M588" s="31">
        <f t="shared" si="66"/>
        <v>38.972318599667545</v>
      </c>
      <c r="N588" s="31">
        <f t="shared" si="66"/>
        <v>24.405934671543584</v>
      </c>
      <c r="O588" s="31">
        <f t="shared" si="66"/>
        <v>22.262402248108941</v>
      </c>
      <c r="P588" s="31">
        <f t="shared" si="66"/>
        <v>24.139837742944863</v>
      </c>
      <c r="Q588" s="31">
        <f t="shared" si="66"/>
        <v>24.639348566913924</v>
      </c>
      <c r="R588" s="75"/>
      <c r="S588" s="73"/>
      <c r="T588" s="76"/>
    </row>
    <row r="589" spans="1:20" x14ac:dyDescent="0.25">
      <c r="A589" s="25">
        <v>43003.333367013889</v>
      </c>
      <c r="B589" s="34">
        <v>248.827</v>
      </c>
      <c r="C589" s="35">
        <v>6417.2483300000004</v>
      </c>
      <c r="D589" s="34">
        <v>248.827</v>
      </c>
      <c r="E589" s="35">
        <v>6417.2480000000005</v>
      </c>
      <c r="F589" s="28">
        <f t="shared" si="63"/>
        <v>0</v>
      </c>
      <c r="G589" s="28">
        <f t="shared" si="63"/>
        <v>3.2999999984895112E-4</v>
      </c>
      <c r="H589" s="29">
        <v>0</v>
      </c>
      <c r="I589" s="30">
        <f t="shared" si="65"/>
        <v>0</v>
      </c>
      <c r="J589" s="31">
        <f t="shared" si="64"/>
        <v>0</v>
      </c>
      <c r="K589" s="78"/>
      <c r="L589" s="75"/>
      <c r="M589" s="31">
        <f t="shared" si="66"/>
        <v>38.972318599667545</v>
      </c>
      <c r="N589" s="31">
        <f t="shared" si="66"/>
        <v>24.405934671543584</v>
      </c>
      <c r="O589" s="31">
        <f t="shared" si="66"/>
        <v>22.262402248108941</v>
      </c>
      <c r="P589" s="31">
        <f t="shared" si="66"/>
        <v>24.139837742944863</v>
      </c>
      <c r="Q589" s="31">
        <f t="shared" si="66"/>
        <v>24.639348566913924</v>
      </c>
      <c r="R589" s="75"/>
      <c r="S589" s="73"/>
      <c r="T589" s="76"/>
    </row>
    <row r="590" spans="1:20" x14ac:dyDescent="0.25">
      <c r="A590" s="25">
        <v>43003.375033738426</v>
      </c>
      <c r="B590" s="34">
        <v>425.84500000000003</v>
      </c>
      <c r="C590" s="35">
        <v>10969.7672</v>
      </c>
      <c r="D590" s="34">
        <v>425.84500000000003</v>
      </c>
      <c r="E590" s="35">
        <v>10969.767</v>
      </c>
      <c r="F590" s="28">
        <f t="shared" si="63"/>
        <v>0</v>
      </c>
      <c r="G590" s="28">
        <f t="shared" si="63"/>
        <v>2.0000000040454324E-4</v>
      </c>
      <c r="H590" s="29">
        <v>0</v>
      </c>
      <c r="I590" s="30">
        <f t="shared" si="65"/>
        <v>0</v>
      </c>
      <c r="J590" s="31">
        <f t="shared" si="64"/>
        <v>0</v>
      </c>
      <c r="K590" s="78"/>
      <c r="L590" s="75"/>
      <c r="M590" s="31">
        <f t="shared" si="66"/>
        <v>38.972318599667545</v>
      </c>
      <c r="N590" s="31">
        <f t="shared" si="66"/>
        <v>24.405934671543584</v>
      </c>
      <c r="O590" s="31">
        <f t="shared" si="66"/>
        <v>22.262402248108941</v>
      </c>
      <c r="P590" s="31">
        <f t="shared" si="66"/>
        <v>24.139837742944863</v>
      </c>
      <c r="Q590" s="31">
        <f t="shared" si="66"/>
        <v>24.639348566913924</v>
      </c>
      <c r="R590" s="75"/>
      <c r="S590" s="73"/>
      <c r="T590" s="76"/>
    </row>
    <row r="591" spans="1:20" x14ac:dyDescent="0.25">
      <c r="A591" s="25">
        <v>43003.416700462963</v>
      </c>
      <c r="B591" s="26">
        <v>433.03800000000001</v>
      </c>
      <c r="C591" s="27">
        <v>13978.466640000001</v>
      </c>
      <c r="D591" s="26">
        <v>433.03800000000001</v>
      </c>
      <c r="E591" s="27">
        <v>13978.467000000001</v>
      </c>
      <c r="F591" s="28">
        <f t="shared" si="63"/>
        <v>0</v>
      </c>
      <c r="G591" s="28">
        <f t="shared" si="63"/>
        <v>-3.6000000000058208E-4</v>
      </c>
      <c r="H591" s="29">
        <v>0</v>
      </c>
      <c r="I591" s="30">
        <f t="shared" si="65"/>
        <v>0</v>
      </c>
      <c r="J591" s="31">
        <f t="shared" si="64"/>
        <v>0</v>
      </c>
      <c r="K591" s="78"/>
      <c r="L591" s="75"/>
      <c r="M591" s="31">
        <f t="shared" si="66"/>
        <v>38.972318599667545</v>
      </c>
      <c r="N591" s="31">
        <f t="shared" si="66"/>
        <v>24.405934671543584</v>
      </c>
      <c r="O591" s="31">
        <f t="shared" si="66"/>
        <v>22.262402248108941</v>
      </c>
      <c r="P591" s="31">
        <f t="shared" si="66"/>
        <v>24.139837742944863</v>
      </c>
      <c r="Q591" s="31">
        <f t="shared" si="66"/>
        <v>24.639348566913924</v>
      </c>
      <c r="R591" s="75"/>
      <c r="S591" s="73"/>
      <c r="T591" s="76"/>
    </row>
    <row r="592" spans="1:20" x14ac:dyDescent="0.25">
      <c r="A592" s="25">
        <v>43003.458367187501</v>
      </c>
      <c r="B592" s="26">
        <v>274.73899999999998</v>
      </c>
      <c r="C592" s="27">
        <v>9033.4183200000007</v>
      </c>
      <c r="D592" s="26">
        <v>274.73900000000003</v>
      </c>
      <c r="E592" s="27">
        <v>9033.4179999999997</v>
      </c>
      <c r="F592" s="28">
        <f t="shared" si="63"/>
        <v>0</v>
      </c>
      <c r="G592" s="28">
        <f t="shared" si="63"/>
        <v>3.2000000101106707E-4</v>
      </c>
      <c r="H592" s="29">
        <v>0</v>
      </c>
      <c r="I592" s="30">
        <f t="shared" si="65"/>
        <v>0</v>
      </c>
      <c r="J592" s="31">
        <f t="shared" si="64"/>
        <v>0</v>
      </c>
      <c r="K592" s="78"/>
      <c r="L592" s="75"/>
      <c r="M592" s="31">
        <f t="shared" si="66"/>
        <v>38.972318599667545</v>
      </c>
      <c r="N592" s="31">
        <f t="shared" si="66"/>
        <v>24.405934671543584</v>
      </c>
      <c r="O592" s="31">
        <f t="shared" si="66"/>
        <v>22.262402248108941</v>
      </c>
      <c r="P592" s="31">
        <f t="shared" si="66"/>
        <v>24.139837742944863</v>
      </c>
      <c r="Q592" s="31">
        <f t="shared" si="66"/>
        <v>24.639348566913924</v>
      </c>
      <c r="R592" s="75"/>
      <c r="S592" s="73"/>
      <c r="T592" s="76"/>
    </row>
    <row r="593" spans="1:20" x14ac:dyDescent="0.25">
      <c r="A593" s="25">
        <v>43003.500033912038</v>
      </c>
      <c r="B593" s="26">
        <v>172.68</v>
      </c>
      <c r="C593" s="27">
        <v>6554.9327999999996</v>
      </c>
      <c r="D593" s="26">
        <v>172.68</v>
      </c>
      <c r="E593" s="27">
        <v>6554.933</v>
      </c>
      <c r="F593" s="28">
        <f t="shared" si="63"/>
        <v>0</v>
      </c>
      <c r="G593" s="28">
        <f t="shared" si="63"/>
        <v>-2.0000000040454324E-4</v>
      </c>
      <c r="H593" s="29">
        <v>0</v>
      </c>
      <c r="I593" s="30">
        <f t="shared" si="65"/>
        <v>0</v>
      </c>
      <c r="J593" s="31">
        <f t="shared" si="64"/>
        <v>0</v>
      </c>
      <c r="K593" s="78"/>
      <c r="L593" s="75"/>
      <c r="M593" s="31">
        <f t="shared" si="66"/>
        <v>38.972318599667545</v>
      </c>
      <c r="N593" s="31">
        <f t="shared" si="66"/>
        <v>24.405934671543584</v>
      </c>
      <c r="O593" s="31">
        <f t="shared" si="66"/>
        <v>22.262402248108941</v>
      </c>
      <c r="P593" s="31">
        <f t="shared" si="66"/>
        <v>24.139837742944863</v>
      </c>
      <c r="Q593" s="31">
        <f t="shared" si="66"/>
        <v>24.639348566913924</v>
      </c>
      <c r="R593" s="75"/>
      <c r="S593" s="73"/>
      <c r="T593" s="76"/>
    </row>
    <row r="594" spans="1:20" x14ac:dyDescent="0.25">
      <c r="A594" s="25">
        <v>43003.541700636575</v>
      </c>
      <c r="B594" s="26">
        <v>279.94600000000003</v>
      </c>
      <c r="C594" s="27">
        <v>13885.321599999999</v>
      </c>
      <c r="D594" s="26">
        <v>279.94600000000003</v>
      </c>
      <c r="E594" s="27">
        <v>13885.322</v>
      </c>
      <c r="F594" s="28">
        <f t="shared" si="63"/>
        <v>0</v>
      </c>
      <c r="G594" s="28">
        <f t="shared" si="63"/>
        <v>-4.0000000080908649E-4</v>
      </c>
      <c r="H594" s="29">
        <v>0</v>
      </c>
      <c r="I594" s="30">
        <f t="shared" si="65"/>
        <v>0</v>
      </c>
      <c r="J594" s="31">
        <f t="shared" si="64"/>
        <v>0</v>
      </c>
      <c r="K594" s="78"/>
      <c r="L594" s="75"/>
      <c r="M594" s="31">
        <f t="shared" si="66"/>
        <v>38.972318599667545</v>
      </c>
      <c r="N594" s="31">
        <f t="shared" si="66"/>
        <v>24.405934671543584</v>
      </c>
      <c r="O594" s="31">
        <f t="shared" si="66"/>
        <v>22.262402248108941</v>
      </c>
      <c r="P594" s="31">
        <f t="shared" si="66"/>
        <v>24.139837742944863</v>
      </c>
      <c r="Q594" s="31">
        <f t="shared" si="66"/>
        <v>24.639348566913924</v>
      </c>
      <c r="R594" s="75"/>
      <c r="S594" s="73"/>
      <c r="T594" s="76"/>
    </row>
    <row r="595" spans="1:20" x14ac:dyDescent="0.25">
      <c r="A595" s="25">
        <v>43003.583367361112</v>
      </c>
      <c r="B595" s="26">
        <v>301.31</v>
      </c>
      <c r="C595" s="27">
        <v>24933.4025</v>
      </c>
      <c r="D595" s="26">
        <v>301.31</v>
      </c>
      <c r="E595" s="27">
        <v>24933.402999999998</v>
      </c>
      <c r="F595" s="28">
        <f t="shared" si="63"/>
        <v>0</v>
      </c>
      <c r="G595" s="28">
        <f t="shared" si="63"/>
        <v>-4.99999998282874E-4</v>
      </c>
      <c r="H595" s="29">
        <v>0</v>
      </c>
      <c r="I595" s="30">
        <f t="shared" si="65"/>
        <v>0</v>
      </c>
      <c r="J595" s="31">
        <f t="shared" si="64"/>
        <v>0</v>
      </c>
      <c r="K595" s="78"/>
      <c r="L595" s="75"/>
      <c r="M595" s="31">
        <f t="shared" si="66"/>
        <v>38.972318599667545</v>
      </c>
      <c r="N595" s="31">
        <f t="shared" si="66"/>
        <v>24.405934671543584</v>
      </c>
      <c r="O595" s="31">
        <f t="shared" si="66"/>
        <v>22.262402248108941</v>
      </c>
      <c r="P595" s="31">
        <f t="shared" si="66"/>
        <v>24.139837742944863</v>
      </c>
      <c r="Q595" s="31">
        <f t="shared" si="66"/>
        <v>24.639348566913924</v>
      </c>
      <c r="R595" s="75"/>
      <c r="S595" s="73"/>
      <c r="T595" s="76"/>
    </row>
    <row r="596" spans="1:20" x14ac:dyDescent="0.25">
      <c r="A596" s="25">
        <v>43003.62503408565</v>
      </c>
      <c r="B596" s="26">
        <v>301.15699999999998</v>
      </c>
      <c r="C596" s="27">
        <v>26028.999510000001</v>
      </c>
      <c r="D596" s="26">
        <v>301.15700000000004</v>
      </c>
      <c r="E596" s="27">
        <v>26029</v>
      </c>
      <c r="F596" s="28">
        <f t="shared" si="63"/>
        <v>0</v>
      </c>
      <c r="G596" s="28">
        <f t="shared" si="63"/>
        <v>-4.8999999853549525E-4</v>
      </c>
      <c r="H596" s="29">
        <v>0</v>
      </c>
      <c r="I596" s="30">
        <f t="shared" si="65"/>
        <v>0</v>
      </c>
      <c r="J596" s="31">
        <f t="shared" si="64"/>
        <v>0</v>
      </c>
      <c r="K596" s="78"/>
      <c r="L596" s="75"/>
      <c r="M596" s="31">
        <f t="shared" si="66"/>
        <v>38.972318599667545</v>
      </c>
      <c r="N596" s="31">
        <f t="shared" si="66"/>
        <v>24.405934671543584</v>
      </c>
      <c r="O596" s="31">
        <f t="shared" si="66"/>
        <v>22.262402248108941</v>
      </c>
      <c r="P596" s="31">
        <f t="shared" si="66"/>
        <v>24.139837742944863</v>
      </c>
      <c r="Q596" s="31">
        <f t="shared" si="66"/>
        <v>24.639348566913924</v>
      </c>
      <c r="R596" s="75"/>
      <c r="S596" s="73"/>
      <c r="T596" s="76"/>
    </row>
    <row r="597" spans="1:20" x14ac:dyDescent="0.25">
      <c r="A597" s="25">
        <v>43003.666700810187</v>
      </c>
      <c r="B597" s="26">
        <v>317.72800000000001</v>
      </c>
      <c r="C597" s="27">
        <v>47703.681920000003</v>
      </c>
      <c r="D597" s="26">
        <v>317.72800000000001</v>
      </c>
      <c r="E597" s="27">
        <v>47703.682000000001</v>
      </c>
      <c r="F597" s="28">
        <f t="shared" si="63"/>
        <v>0</v>
      </c>
      <c r="G597" s="28">
        <f t="shared" si="63"/>
        <v>-7.9999997979030013E-5</v>
      </c>
      <c r="H597" s="29">
        <v>0</v>
      </c>
      <c r="I597" s="30">
        <f t="shared" si="65"/>
        <v>0</v>
      </c>
      <c r="J597" s="31">
        <f t="shared" si="64"/>
        <v>0</v>
      </c>
      <c r="K597" s="78"/>
      <c r="L597" s="75"/>
      <c r="M597" s="31">
        <f t="shared" si="66"/>
        <v>38.972318599667545</v>
      </c>
      <c r="N597" s="31">
        <f t="shared" si="66"/>
        <v>24.405934671543584</v>
      </c>
      <c r="O597" s="31">
        <f t="shared" si="66"/>
        <v>22.262402248108941</v>
      </c>
      <c r="P597" s="31">
        <f t="shared" si="66"/>
        <v>24.139837742944863</v>
      </c>
      <c r="Q597" s="31">
        <f t="shared" si="66"/>
        <v>24.639348566913924</v>
      </c>
      <c r="R597" s="75"/>
      <c r="S597" s="73"/>
      <c r="T597" s="76"/>
    </row>
    <row r="598" spans="1:20" x14ac:dyDescent="0.25">
      <c r="A598" s="25">
        <v>43003.708367534724</v>
      </c>
      <c r="B598" s="26">
        <v>302.23399999999998</v>
      </c>
      <c r="C598" s="27">
        <v>32611.048599999998</v>
      </c>
      <c r="D598" s="26">
        <v>302.23400000000004</v>
      </c>
      <c r="E598" s="27">
        <v>32611.048999999999</v>
      </c>
      <c r="F598" s="28">
        <f t="shared" si="63"/>
        <v>0</v>
      </c>
      <c r="G598" s="28">
        <f t="shared" si="63"/>
        <v>-4.0000000080908649E-4</v>
      </c>
      <c r="H598" s="29">
        <v>0</v>
      </c>
      <c r="I598" s="30">
        <f t="shared" si="65"/>
        <v>0</v>
      </c>
      <c r="J598" s="31">
        <f t="shared" si="64"/>
        <v>0</v>
      </c>
      <c r="K598" s="78"/>
      <c r="L598" s="75"/>
      <c r="M598" s="31">
        <f t="shared" si="66"/>
        <v>38.972318599667545</v>
      </c>
      <c r="N598" s="31">
        <f t="shared" si="66"/>
        <v>24.405934671543584</v>
      </c>
      <c r="O598" s="31">
        <f t="shared" si="66"/>
        <v>22.262402248108941</v>
      </c>
      <c r="P598" s="31">
        <f t="shared" si="66"/>
        <v>24.139837742944863</v>
      </c>
      <c r="Q598" s="31">
        <f t="shared" si="66"/>
        <v>24.639348566913924</v>
      </c>
      <c r="R598" s="75"/>
      <c r="S598" s="73"/>
      <c r="T598" s="76"/>
    </row>
    <row r="599" spans="1:20" x14ac:dyDescent="0.25">
      <c r="A599" s="25">
        <v>43003.750034259261</v>
      </c>
      <c r="B599" s="26">
        <v>270.18099999999998</v>
      </c>
      <c r="C599" s="27">
        <v>21779.290410000001</v>
      </c>
      <c r="D599" s="26">
        <v>270.18100000000004</v>
      </c>
      <c r="E599" s="27">
        <v>21779.29</v>
      </c>
      <c r="F599" s="28">
        <f t="shared" si="63"/>
        <v>0</v>
      </c>
      <c r="G599" s="28">
        <f t="shared" si="63"/>
        <v>4.1000000055646524E-4</v>
      </c>
      <c r="H599" s="29">
        <v>0</v>
      </c>
      <c r="I599" s="30">
        <f t="shared" si="65"/>
        <v>0</v>
      </c>
      <c r="J599" s="31">
        <f t="shared" si="64"/>
        <v>0</v>
      </c>
      <c r="K599" s="78"/>
      <c r="L599" s="75"/>
      <c r="M599" s="31">
        <f t="shared" si="66"/>
        <v>38.972318599667545</v>
      </c>
      <c r="N599" s="31">
        <f t="shared" si="66"/>
        <v>24.405934671543584</v>
      </c>
      <c r="O599" s="31">
        <f t="shared" si="66"/>
        <v>22.262402248108941</v>
      </c>
      <c r="P599" s="31">
        <f t="shared" si="66"/>
        <v>24.139837742944863</v>
      </c>
      <c r="Q599" s="31">
        <f t="shared" si="66"/>
        <v>24.639348566913924</v>
      </c>
      <c r="R599" s="75"/>
      <c r="S599" s="73"/>
      <c r="T599" s="76"/>
    </row>
    <row r="600" spans="1:20" x14ac:dyDescent="0.25">
      <c r="A600" s="25">
        <v>43003.791700983798</v>
      </c>
      <c r="B600" s="26">
        <v>281.26299999999998</v>
      </c>
      <c r="C600" s="27">
        <v>11652.72609</v>
      </c>
      <c r="D600" s="26">
        <v>281.26300000000003</v>
      </c>
      <c r="E600" s="27">
        <v>11652.726000000001</v>
      </c>
      <c r="F600" s="28">
        <f t="shared" si="63"/>
        <v>0</v>
      </c>
      <c r="G600" s="28">
        <f t="shared" si="63"/>
        <v>8.9999999545398168E-5</v>
      </c>
      <c r="H600" s="29">
        <v>0</v>
      </c>
      <c r="I600" s="30">
        <f t="shared" si="65"/>
        <v>0</v>
      </c>
      <c r="J600" s="31">
        <f t="shared" si="64"/>
        <v>0</v>
      </c>
      <c r="K600" s="78"/>
      <c r="L600" s="75"/>
      <c r="M600" s="31">
        <f t="shared" ref="M600:Q615" si="67">M599</f>
        <v>38.972318599667545</v>
      </c>
      <c r="N600" s="31">
        <f t="shared" si="67"/>
        <v>24.405934671543584</v>
      </c>
      <c r="O600" s="31">
        <f t="shared" si="67"/>
        <v>22.262402248108941</v>
      </c>
      <c r="P600" s="31">
        <f t="shared" si="67"/>
        <v>24.139837742944863</v>
      </c>
      <c r="Q600" s="31">
        <f t="shared" si="67"/>
        <v>24.639348566913924</v>
      </c>
      <c r="R600" s="75"/>
      <c r="S600" s="73"/>
      <c r="T600" s="76"/>
    </row>
    <row r="601" spans="1:20" x14ac:dyDescent="0.25">
      <c r="A601" s="25">
        <v>43003.833367708336</v>
      </c>
      <c r="B601" s="26">
        <v>330.61799999999999</v>
      </c>
      <c r="C601" s="27">
        <v>14603.397059999999</v>
      </c>
      <c r="D601" s="26">
        <v>330.61799999999999</v>
      </c>
      <c r="E601" s="27">
        <v>14603.397000000001</v>
      </c>
      <c r="F601" s="28">
        <f t="shared" si="63"/>
        <v>0</v>
      </c>
      <c r="G601" s="28">
        <f t="shared" si="63"/>
        <v>5.999999848427251E-5</v>
      </c>
      <c r="H601" s="29">
        <v>0</v>
      </c>
      <c r="I601" s="30">
        <f t="shared" si="65"/>
        <v>0</v>
      </c>
      <c r="J601" s="31">
        <f t="shared" si="64"/>
        <v>0</v>
      </c>
      <c r="K601" s="78"/>
      <c r="L601" s="75"/>
      <c r="M601" s="31">
        <f t="shared" si="67"/>
        <v>38.972318599667545</v>
      </c>
      <c r="N601" s="31">
        <f t="shared" si="67"/>
        <v>24.405934671543584</v>
      </c>
      <c r="O601" s="31">
        <f t="shared" si="67"/>
        <v>22.262402248108941</v>
      </c>
      <c r="P601" s="31">
        <f t="shared" si="67"/>
        <v>24.139837742944863</v>
      </c>
      <c r="Q601" s="31">
        <f t="shared" si="67"/>
        <v>24.639348566913924</v>
      </c>
      <c r="R601" s="75"/>
      <c r="S601" s="73"/>
      <c r="T601" s="76"/>
    </row>
    <row r="602" spans="1:20" x14ac:dyDescent="0.25">
      <c r="A602" s="25">
        <v>43003.875034432873</v>
      </c>
      <c r="B602" s="26">
        <v>347.29899999999998</v>
      </c>
      <c r="C602" s="27">
        <v>13822.5002</v>
      </c>
      <c r="D602" s="26">
        <v>347.29900000000004</v>
      </c>
      <c r="E602" s="27">
        <v>13822.5</v>
      </c>
      <c r="F602" s="28">
        <f t="shared" si="63"/>
        <v>0</v>
      </c>
      <c r="G602" s="28">
        <f t="shared" si="63"/>
        <v>2.0000000040454324E-4</v>
      </c>
      <c r="H602" s="29">
        <v>0</v>
      </c>
      <c r="I602" s="30">
        <f t="shared" si="65"/>
        <v>0</v>
      </c>
      <c r="J602" s="31">
        <f t="shared" si="64"/>
        <v>0</v>
      </c>
      <c r="K602" s="78"/>
      <c r="L602" s="75"/>
      <c r="M602" s="31">
        <f t="shared" si="67"/>
        <v>38.972318599667545</v>
      </c>
      <c r="N602" s="31">
        <f t="shared" si="67"/>
        <v>24.405934671543584</v>
      </c>
      <c r="O602" s="31">
        <f t="shared" si="67"/>
        <v>22.262402248108941</v>
      </c>
      <c r="P602" s="31">
        <f t="shared" si="67"/>
        <v>24.139837742944863</v>
      </c>
      <c r="Q602" s="31">
        <f t="shared" si="67"/>
        <v>24.639348566913924</v>
      </c>
      <c r="R602" s="75"/>
      <c r="S602" s="73"/>
      <c r="T602" s="76"/>
    </row>
    <row r="603" spans="1:20" x14ac:dyDescent="0.25">
      <c r="A603" s="25">
        <v>43003.91670115741</v>
      </c>
      <c r="B603" s="26">
        <v>322.43200000000002</v>
      </c>
      <c r="C603" s="27">
        <v>9976.0460800000001</v>
      </c>
      <c r="D603" s="26">
        <v>204.35</v>
      </c>
      <c r="E603" s="27">
        <v>6322.5889999999999</v>
      </c>
      <c r="F603" s="28">
        <f t="shared" si="63"/>
        <v>118.08200000000002</v>
      </c>
      <c r="G603" s="28">
        <f t="shared" si="63"/>
        <v>3653.4570800000001</v>
      </c>
      <c r="H603" s="29">
        <v>0</v>
      </c>
      <c r="I603" s="30">
        <f t="shared" si="65"/>
        <v>118.08200000000002</v>
      </c>
      <c r="J603" s="31">
        <f t="shared" si="64"/>
        <v>30.939999999999994</v>
      </c>
      <c r="K603" s="78"/>
      <c r="L603" s="75"/>
      <c r="M603" s="31">
        <f t="shared" si="67"/>
        <v>38.972318599667545</v>
      </c>
      <c r="N603" s="31">
        <f t="shared" si="67"/>
        <v>24.405934671543584</v>
      </c>
      <c r="O603" s="31">
        <f t="shared" si="67"/>
        <v>22.262402248108941</v>
      </c>
      <c r="P603" s="31">
        <f t="shared" si="67"/>
        <v>24.139837742944863</v>
      </c>
      <c r="Q603" s="31">
        <f t="shared" si="67"/>
        <v>24.639348566913924</v>
      </c>
      <c r="R603" s="75"/>
      <c r="S603" s="73"/>
      <c r="T603" s="76"/>
    </row>
    <row r="604" spans="1:20" x14ac:dyDescent="0.25">
      <c r="A604" s="25">
        <v>43003.958367881947</v>
      </c>
      <c r="B604" s="26">
        <v>371.93900000000002</v>
      </c>
      <c r="C604" s="27">
        <v>9871.2610600000007</v>
      </c>
      <c r="D604" s="26">
        <v>188.44</v>
      </c>
      <c r="E604" s="27">
        <v>5001.1950000000006</v>
      </c>
      <c r="F604" s="28">
        <f t="shared" si="63"/>
        <v>183.49900000000002</v>
      </c>
      <c r="G604" s="28">
        <f t="shared" si="63"/>
        <v>4870.0660600000001</v>
      </c>
      <c r="H604" s="29">
        <v>0</v>
      </c>
      <c r="I604" s="30">
        <f t="shared" si="65"/>
        <v>183.49900000000002</v>
      </c>
      <c r="J604" s="31">
        <f t="shared" si="64"/>
        <v>26.540014169014544</v>
      </c>
      <c r="K604" s="78"/>
      <c r="L604" s="75"/>
      <c r="M604" s="31">
        <f t="shared" si="67"/>
        <v>38.972318599667545</v>
      </c>
      <c r="N604" s="31">
        <f t="shared" si="67"/>
        <v>24.405934671543584</v>
      </c>
      <c r="O604" s="31">
        <f t="shared" si="67"/>
        <v>22.262402248108941</v>
      </c>
      <c r="P604" s="31">
        <f t="shared" si="67"/>
        <v>24.139837742944863</v>
      </c>
      <c r="Q604" s="31">
        <f t="shared" si="67"/>
        <v>24.639348566913924</v>
      </c>
      <c r="R604" s="75"/>
      <c r="S604" s="73"/>
      <c r="T604" s="76"/>
    </row>
    <row r="605" spans="1:20" x14ac:dyDescent="0.25">
      <c r="A605" s="25">
        <v>43004.000034606484</v>
      </c>
      <c r="B605" s="26">
        <v>303.59800000000001</v>
      </c>
      <c r="C605" s="27">
        <v>7677.9934199999998</v>
      </c>
      <c r="D605" s="26">
        <v>125.40700000000001</v>
      </c>
      <c r="E605" s="27">
        <v>3171.5520000000001</v>
      </c>
      <c r="F605" s="28">
        <f t="shared" si="63"/>
        <v>178.191</v>
      </c>
      <c r="G605" s="28">
        <f t="shared" si="63"/>
        <v>4506.4414199999992</v>
      </c>
      <c r="H605" s="29">
        <v>0</v>
      </c>
      <c r="I605" s="30">
        <f t="shared" si="65"/>
        <v>178.191</v>
      </c>
      <c r="J605" s="31">
        <f t="shared" si="64"/>
        <v>25.289949660757273</v>
      </c>
      <c r="K605" s="78"/>
      <c r="L605" s="75"/>
      <c r="M605" s="31">
        <f t="shared" si="67"/>
        <v>38.972318599667545</v>
      </c>
      <c r="N605" s="31">
        <f t="shared" si="67"/>
        <v>24.405934671543584</v>
      </c>
      <c r="O605" s="31">
        <f t="shared" si="67"/>
        <v>22.262402248108941</v>
      </c>
      <c r="P605" s="31">
        <f t="shared" si="67"/>
        <v>24.139837742944863</v>
      </c>
      <c r="Q605" s="31">
        <f t="shared" si="67"/>
        <v>24.639348566913924</v>
      </c>
      <c r="R605" s="75"/>
      <c r="S605" s="73"/>
      <c r="T605" s="76"/>
    </row>
    <row r="606" spans="1:20" x14ac:dyDescent="0.25">
      <c r="A606" s="25">
        <v>43004.041701331022</v>
      </c>
      <c r="B606" s="26">
        <v>149.845</v>
      </c>
      <c r="C606" s="27">
        <v>3438.9427500000002</v>
      </c>
      <c r="D606" s="26">
        <v>0</v>
      </c>
      <c r="E606" s="27">
        <v>0</v>
      </c>
      <c r="F606" s="28">
        <f t="shared" si="63"/>
        <v>149.845</v>
      </c>
      <c r="G606" s="28">
        <f t="shared" si="63"/>
        <v>3438.9427500000002</v>
      </c>
      <c r="H606" s="29">
        <v>0</v>
      </c>
      <c r="I606" s="30">
        <f t="shared" si="65"/>
        <v>149.845</v>
      </c>
      <c r="J606" s="31">
        <f t="shared" si="64"/>
        <v>22.950000000000003</v>
      </c>
      <c r="K606" s="78"/>
      <c r="L606" s="75"/>
      <c r="M606" s="31">
        <f t="shared" si="67"/>
        <v>38.972318599667545</v>
      </c>
      <c r="N606" s="31">
        <f t="shared" si="67"/>
        <v>24.405934671543584</v>
      </c>
      <c r="O606" s="31">
        <f t="shared" si="67"/>
        <v>22.262402248108941</v>
      </c>
      <c r="P606" s="31">
        <f t="shared" si="67"/>
        <v>24.139837742944863</v>
      </c>
      <c r="Q606" s="31">
        <f t="shared" si="67"/>
        <v>24.639348566913924</v>
      </c>
      <c r="R606" s="75"/>
      <c r="S606" s="73"/>
      <c r="T606" s="76"/>
    </row>
    <row r="607" spans="1:20" x14ac:dyDescent="0.25">
      <c r="A607" s="25">
        <v>43004.083368055559</v>
      </c>
      <c r="B607" s="26">
        <v>196</v>
      </c>
      <c r="C607" s="27">
        <v>4186.5600000000004</v>
      </c>
      <c r="D607" s="26">
        <v>6.89</v>
      </c>
      <c r="E607" s="27">
        <v>147.17000000000002</v>
      </c>
      <c r="F607" s="28">
        <f t="shared" si="63"/>
        <v>189.11</v>
      </c>
      <c r="G607" s="28">
        <f t="shared" si="63"/>
        <v>4039.3900000000003</v>
      </c>
      <c r="H607" s="29">
        <v>0</v>
      </c>
      <c r="I607" s="30">
        <f t="shared" si="65"/>
        <v>189.11</v>
      </c>
      <c r="J607" s="31">
        <f t="shared" si="64"/>
        <v>21.360002115171064</v>
      </c>
      <c r="K607" s="78"/>
      <c r="L607" s="75"/>
      <c r="M607" s="31">
        <f t="shared" si="67"/>
        <v>38.972318599667545</v>
      </c>
      <c r="N607" s="31">
        <f t="shared" si="67"/>
        <v>24.405934671543584</v>
      </c>
      <c r="O607" s="31">
        <f t="shared" si="67"/>
        <v>22.262402248108941</v>
      </c>
      <c r="P607" s="31">
        <f t="shared" si="67"/>
        <v>24.139837742944863</v>
      </c>
      <c r="Q607" s="31">
        <f t="shared" si="67"/>
        <v>24.639348566913924</v>
      </c>
      <c r="R607" s="75"/>
      <c r="S607" s="73"/>
      <c r="T607" s="76"/>
    </row>
    <row r="608" spans="1:20" x14ac:dyDescent="0.25">
      <c r="A608" s="25">
        <v>43004.125034780096</v>
      </c>
      <c r="B608" s="26">
        <v>190.6</v>
      </c>
      <c r="C608" s="27">
        <v>3682.3919999999998</v>
      </c>
      <c r="D608" s="26">
        <v>25.846</v>
      </c>
      <c r="E608" s="27">
        <v>499.34500000000003</v>
      </c>
      <c r="F608" s="28">
        <f t="shared" si="63"/>
        <v>164.75399999999999</v>
      </c>
      <c r="G608" s="28">
        <f t="shared" si="63"/>
        <v>3183.0469999999996</v>
      </c>
      <c r="H608" s="29">
        <v>0</v>
      </c>
      <c r="I608" s="30">
        <f t="shared" si="65"/>
        <v>164.75399999999999</v>
      </c>
      <c r="J608" s="31">
        <f t="shared" si="64"/>
        <v>19.319998300496497</v>
      </c>
      <c r="K608" s="78"/>
      <c r="L608" s="75"/>
      <c r="M608" s="31">
        <f t="shared" si="67"/>
        <v>38.972318599667545</v>
      </c>
      <c r="N608" s="31">
        <f t="shared" si="67"/>
        <v>24.405934671543584</v>
      </c>
      <c r="O608" s="31">
        <f t="shared" si="67"/>
        <v>22.262402248108941</v>
      </c>
      <c r="P608" s="31">
        <f t="shared" si="67"/>
        <v>24.139837742944863</v>
      </c>
      <c r="Q608" s="31">
        <f t="shared" si="67"/>
        <v>24.639348566913924</v>
      </c>
      <c r="R608" s="75"/>
      <c r="S608" s="73"/>
      <c r="T608" s="76"/>
    </row>
    <row r="609" spans="1:20" x14ac:dyDescent="0.25">
      <c r="A609" s="25">
        <v>43004.166701504633</v>
      </c>
      <c r="B609" s="26">
        <v>163.80000000000001</v>
      </c>
      <c r="C609" s="27">
        <v>2966.4180000000001</v>
      </c>
      <c r="D609" s="26">
        <v>11.798</v>
      </c>
      <c r="E609" s="27">
        <v>213.66200000000001</v>
      </c>
      <c r="F609" s="28">
        <f t="shared" si="63"/>
        <v>152.00200000000001</v>
      </c>
      <c r="G609" s="28">
        <f t="shared" si="63"/>
        <v>2752.7560000000003</v>
      </c>
      <c r="H609" s="29">
        <v>0</v>
      </c>
      <c r="I609" s="30">
        <f t="shared" si="65"/>
        <v>152.00200000000001</v>
      </c>
      <c r="J609" s="31">
        <f t="shared" si="64"/>
        <v>18.109998552650623</v>
      </c>
      <c r="K609" s="78"/>
      <c r="L609" s="75"/>
      <c r="M609" s="31">
        <f t="shared" si="67"/>
        <v>38.972318599667545</v>
      </c>
      <c r="N609" s="31">
        <f t="shared" si="67"/>
        <v>24.405934671543584</v>
      </c>
      <c r="O609" s="31">
        <f t="shared" si="67"/>
        <v>22.262402248108941</v>
      </c>
      <c r="P609" s="31">
        <f t="shared" si="67"/>
        <v>24.139837742944863</v>
      </c>
      <c r="Q609" s="31">
        <f t="shared" si="67"/>
        <v>24.639348566913924</v>
      </c>
      <c r="R609" s="75"/>
      <c r="S609" s="73"/>
      <c r="T609" s="76"/>
    </row>
    <row r="610" spans="1:20" x14ac:dyDescent="0.25">
      <c r="A610" s="25">
        <v>43004.208368229163</v>
      </c>
      <c r="B610" s="26">
        <v>177.9</v>
      </c>
      <c r="C610" s="27">
        <v>3264.4650000000001</v>
      </c>
      <c r="D610" s="26">
        <v>21.245000000000001</v>
      </c>
      <c r="E610" s="27">
        <v>389.846</v>
      </c>
      <c r="F610" s="28">
        <f t="shared" si="63"/>
        <v>156.655</v>
      </c>
      <c r="G610" s="28">
        <f t="shared" si="63"/>
        <v>2874.6190000000001</v>
      </c>
      <c r="H610" s="29">
        <v>0</v>
      </c>
      <c r="I610" s="30">
        <f t="shared" si="65"/>
        <v>156.655</v>
      </c>
      <c r="J610" s="31">
        <f t="shared" si="64"/>
        <v>18.349998404136478</v>
      </c>
      <c r="K610" s="78"/>
      <c r="L610" s="75"/>
      <c r="M610" s="31">
        <f t="shared" si="67"/>
        <v>38.972318599667545</v>
      </c>
      <c r="N610" s="31">
        <f t="shared" si="67"/>
        <v>24.405934671543584</v>
      </c>
      <c r="O610" s="31">
        <f t="shared" si="67"/>
        <v>22.262402248108941</v>
      </c>
      <c r="P610" s="31">
        <f t="shared" si="67"/>
        <v>24.139837742944863</v>
      </c>
      <c r="Q610" s="31">
        <f t="shared" si="67"/>
        <v>24.639348566913924</v>
      </c>
      <c r="R610" s="75"/>
      <c r="S610" s="73"/>
      <c r="T610" s="76"/>
    </row>
    <row r="611" spans="1:20" x14ac:dyDescent="0.25">
      <c r="A611" s="25">
        <v>43004.2500349537</v>
      </c>
      <c r="B611" s="26">
        <v>164.85</v>
      </c>
      <c r="C611" s="27">
        <v>3400.8555000000001</v>
      </c>
      <c r="D611" s="26">
        <v>0</v>
      </c>
      <c r="E611" s="27">
        <v>0</v>
      </c>
      <c r="F611" s="28">
        <f t="shared" si="63"/>
        <v>164.85</v>
      </c>
      <c r="G611" s="28">
        <f t="shared" si="63"/>
        <v>3400.8555000000001</v>
      </c>
      <c r="H611" s="29">
        <v>0</v>
      </c>
      <c r="I611" s="30">
        <f t="shared" si="65"/>
        <v>164.85</v>
      </c>
      <c r="J611" s="31">
        <f t="shared" si="64"/>
        <v>20.630000000000003</v>
      </c>
      <c r="K611" s="78"/>
      <c r="L611" s="75"/>
      <c r="M611" s="31">
        <f t="shared" si="67"/>
        <v>38.972318599667545</v>
      </c>
      <c r="N611" s="31">
        <f t="shared" si="67"/>
        <v>24.405934671543584</v>
      </c>
      <c r="O611" s="31">
        <f t="shared" si="67"/>
        <v>22.262402248108941</v>
      </c>
      <c r="P611" s="31">
        <f t="shared" si="67"/>
        <v>24.139837742944863</v>
      </c>
      <c r="Q611" s="31">
        <f t="shared" si="67"/>
        <v>24.639348566913924</v>
      </c>
      <c r="R611" s="75"/>
      <c r="S611" s="73"/>
      <c r="T611" s="76"/>
    </row>
    <row r="612" spans="1:20" x14ac:dyDescent="0.25">
      <c r="A612" s="25">
        <v>43004.291701678238</v>
      </c>
      <c r="B612" s="26">
        <v>73.522999999999996</v>
      </c>
      <c r="C612" s="27">
        <v>2071.14291</v>
      </c>
      <c r="D612" s="26">
        <v>0</v>
      </c>
      <c r="E612" s="27">
        <v>0</v>
      </c>
      <c r="F612" s="28">
        <f t="shared" si="63"/>
        <v>73.522999999999996</v>
      </c>
      <c r="G612" s="28">
        <f t="shared" si="63"/>
        <v>2071.14291</v>
      </c>
      <c r="H612" s="29">
        <v>0</v>
      </c>
      <c r="I612" s="30">
        <f t="shared" si="65"/>
        <v>73.522999999999996</v>
      </c>
      <c r="J612" s="31">
        <f t="shared" si="64"/>
        <v>28.17</v>
      </c>
      <c r="K612" s="78"/>
      <c r="L612" s="75"/>
      <c r="M612" s="31">
        <f t="shared" si="67"/>
        <v>38.972318599667545</v>
      </c>
      <c r="N612" s="31">
        <f t="shared" si="67"/>
        <v>24.405934671543584</v>
      </c>
      <c r="O612" s="31">
        <f t="shared" si="67"/>
        <v>22.262402248108941</v>
      </c>
      <c r="P612" s="31">
        <f t="shared" si="67"/>
        <v>24.139837742944863</v>
      </c>
      <c r="Q612" s="31">
        <f t="shared" si="67"/>
        <v>24.639348566913924</v>
      </c>
      <c r="R612" s="75"/>
      <c r="S612" s="73"/>
      <c r="T612" s="76"/>
    </row>
    <row r="613" spans="1:20" x14ac:dyDescent="0.25">
      <c r="A613" s="25">
        <v>43004.333368402775</v>
      </c>
      <c r="B613" s="26">
        <v>97.816000000000003</v>
      </c>
      <c r="C613" s="27">
        <v>2481.5919199999998</v>
      </c>
      <c r="D613" s="26">
        <v>12.35</v>
      </c>
      <c r="E613" s="27">
        <v>313.32</v>
      </c>
      <c r="F613" s="28">
        <f t="shared" si="63"/>
        <v>85.466000000000008</v>
      </c>
      <c r="G613" s="28">
        <f t="shared" si="63"/>
        <v>2168.2719199999997</v>
      </c>
      <c r="H613" s="29">
        <v>0</v>
      </c>
      <c r="I613" s="30">
        <f t="shared" si="65"/>
        <v>85.466000000000008</v>
      </c>
      <c r="J613" s="31">
        <f t="shared" si="64"/>
        <v>25.369994149720352</v>
      </c>
      <c r="K613" s="78"/>
      <c r="L613" s="75"/>
      <c r="M613" s="31">
        <f t="shared" si="67"/>
        <v>38.972318599667545</v>
      </c>
      <c r="N613" s="31">
        <f t="shared" si="67"/>
        <v>24.405934671543584</v>
      </c>
      <c r="O613" s="31">
        <f t="shared" si="67"/>
        <v>22.262402248108941</v>
      </c>
      <c r="P613" s="31">
        <f t="shared" si="67"/>
        <v>24.139837742944863</v>
      </c>
      <c r="Q613" s="31">
        <f t="shared" si="67"/>
        <v>24.639348566913924</v>
      </c>
      <c r="R613" s="75"/>
      <c r="S613" s="73"/>
      <c r="T613" s="76"/>
    </row>
    <row r="614" spans="1:20" x14ac:dyDescent="0.25">
      <c r="A614" s="25">
        <v>43004.375035127312</v>
      </c>
      <c r="B614" s="26">
        <v>156.374</v>
      </c>
      <c r="C614" s="27">
        <v>4082.9251399999998</v>
      </c>
      <c r="D614" s="26">
        <v>100.4</v>
      </c>
      <c r="E614" s="27">
        <v>2621.444</v>
      </c>
      <c r="F614" s="28">
        <f t="shared" si="63"/>
        <v>55.97399999999999</v>
      </c>
      <c r="G614" s="28">
        <f t="shared" si="63"/>
        <v>1461.4811399999999</v>
      </c>
      <c r="H614" s="29">
        <v>0</v>
      </c>
      <c r="I614" s="30">
        <f t="shared" si="65"/>
        <v>55.97399999999999</v>
      </c>
      <c r="J614" s="31">
        <f t="shared" si="64"/>
        <v>26.110000000000003</v>
      </c>
      <c r="K614" s="78"/>
      <c r="L614" s="75"/>
      <c r="M614" s="31">
        <f t="shared" si="67"/>
        <v>38.972318599667545</v>
      </c>
      <c r="N614" s="31">
        <f t="shared" si="67"/>
        <v>24.405934671543584</v>
      </c>
      <c r="O614" s="31">
        <f t="shared" si="67"/>
        <v>22.262402248108941</v>
      </c>
      <c r="P614" s="31">
        <f t="shared" si="67"/>
        <v>24.139837742944863</v>
      </c>
      <c r="Q614" s="31">
        <f t="shared" si="67"/>
        <v>24.639348566913924</v>
      </c>
      <c r="R614" s="75"/>
      <c r="S614" s="73"/>
      <c r="T614" s="76"/>
    </row>
    <row r="615" spans="1:20" x14ac:dyDescent="0.25">
      <c r="A615" s="25">
        <v>43004.416701851849</v>
      </c>
      <c r="B615" s="26">
        <v>90.724000000000004</v>
      </c>
      <c r="C615" s="27">
        <v>2651.8625200000001</v>
      </c>
      <c r="D615" s="26">
        <v>85.763000000000005</v>
      </c>
      <c r="E615" s="27">
        <v>2506.8580000000002</v>
      </c>
      <c r="F615" s="28">
        <f t="shared" si="63"/>
        <v>4.9609999999999985</v>
      </c>
      <c r="G615" s="28">
        <f t="shared" si="63"/>
        <v>145.00451999999996</v>
      </c>
      <c r="H615" s="29">
        <v>0</v>
      </c>
      <c r="I615" s="30">
        <f t="shared" si="65"/>
        <v>4.9609999999999985</v>
      </c>
      <c r="J615" s="31">
        <f t="shared" si="64"/>
        <v>29.228889336827251</v>
      </c>
      <c r="K615" s="78"/>
      <c r="L615" s="75"/>
      <c r="M615" s="31">
        <f t="shared" si="67"/>
        <v>38.972318599667545</v>
      </c>
      <c r="N615" s="31">
        <f t="shared" si="67"/>
        <v>24.405934671543584</v>
      </c>
      <c r="O615" s="31">
        <f t="shared" si="67"/>
        <v>22.262402248108941</v>
      </c>
      <c r="P615" s="31">
        <f t="shared" si="67"/>
        <v>24.139837742944863</v>
      </c>
      <c r="Q615" s="31">
        <f t="shared" si="67"/>
        <v>24.639348566913924</v>
      </c>
      <c r="R615" s="75"/>
      <c r="S615" s="73"/>
      <c r="T615" s="76"/>
    </row>
    <row r="616" spans="1:20" x14ac:dyDescent="0.25">
      <c r="A616" s="25">
        <v>43004.458368576386</v>
      </c>
      <c r="B616" s="26">
        <v>0</v>
      </c>
      <c r="C616" s="27">
        <v>0</v>
      </c>
      <c r="D616" s="26">
        <v>0</v>
      </c>
      <c r="E616" s="27">
        <v>0</v>
      </c>
      <c r="F616" s="28">
        <f t="shared" si="63"/>
        <v>0</v>
      </c>
      <c r="G616" s="28">
        <f t="shared" si="63"/>
        <v>0</v>
      </c>
      <c r="H616" s="29">
        <v>0</v>
      </c>
      <c r="I616" s="30">
        <f t="shared" si="65"/>
        <v>0</v>
      </c>
      <c r="J616" s="31">
        <f t="shared" si="64"/>
        <v>0</v>
      </c>
      <c r="K616" s="78"/>
      <c r="L616" s="75"/>
      <c r="M616" s="31">
        <f t="shared" ref="M616:Q631" si="68">M615</f>
        <v>38.972318599667545</v>
      </c>
      <c r="N616" s="31">
        <f t="shared" si="68"/>
        <v>24.405934671543584</v>
      </c>
      <c r="O616" s="31">
        <f t="shared" si="68"/>
        <v>22.262402248108941</v>
      </c>
      <c r="P616" s="31">
        <f t="shared" si="68"/>
        <v>24.139837742944863</v>
      </c>
      <c r="Q616" s="31">
        <f t="shared" si="68"/>
        <v>24.639348566913924</v>
      </c>
      <c r="R616" s="75"/>
      <c r="S616" s="73"/>
      <c r="T616" s="76"/>
    </row>
    <row r="617" spans="1:20" x14ac:dyDescent="0.25">
      <c r="A617" s="25">
        <v>43004.500035300924</v>
      </c>
      <c r="B617" s="26">
        <v>0</v>
      </c>
      <c r="C617" s="27">
        <v>0</v>
      </c>
      <c r="D617" s="26">
        <v>0</v>
      </c>
      <c r="E617" s="27">
        <v>0</v>
      </c>
      <c r="F617" s="28">
        <f t="shared" si="63"/>
        <v>0</v>
      </c>
      <c r="G617" s="28">
        <f t="shared" si="63"/>
        <v>0</v>
      </c>
      <c r="H617" s="29">
        <v>0</v>
      </c>
      <c r="I617" s="30">
        <f t="shared" si="65"/>
        <v>0</v>
      </c>
      <c r="J617" s="31">
        <f t="shared" si="64"/>
        <v>0</v>
      </c>
      <c r="K617" s="78"/>
      <c r="L617" s="75"/>
      <c r="M617" s="31">
        <f t="shared" si="68"/>
        <v>38.972318599667545</v>
      </c>
      <c r="N617" s="31">
        <f t="shared" si="68"/>
        <v>24.405934671543584</v>
      </c>
      <c r="O617" s="31">
        <f t="shared" si="68"/>
        <v>22.262402248108941</v>
      </c>
      <c r="P617" s="31">
        <f t="shared" si="68"/>
        <v>24.139837742944863</v>
      </c>
      <c r="Q617" s="31">
        <f t="shared" si="68"/>
        <v>24.639348566913924</v>
      </c>
      <c r="R617" s="75"/>
      <c r="S617" s="73"/>
      <c r="T617" s="76"/>
    </row>
    <row r="618" spans="1:20" x14ac:dyDescent="0.25">
      <c r="A618" s="25">
        <v>43004.541702025461</v>
      </c>
      <c r="B618" s="26">
        <v>0</v>
      </c>
      <c r="C618" s="27">
        <v>0</v>
      </c>
      <c r="D618" s="26">
        <v>0</v>
      </c>
      <c r="E618" s="27">
        <v>0</v>
      </c>
      <c r="F618" s="28">
        <f t="shared" si="63"/>
        <v>0</v>
      </c>
      <c r="G618" s="28">
        <f t="shared" si="63"/>
        <v>0</v>
      </c>
      <c r="H618" s="29">
        <v>0</v>
      </c>
      <c r="I618" s="30">
        <f t="shared" si="65"/>
        <v>0</v>
      </c>
      <c r="J618" s="31">
        <f t="shared" si="64"/>
        <v>0</v>
      </c>
      <c r="K618" s="78"/>
      <c r="L618" s="75"/>
      <c r="M618" s="31">
        <f t="shared" si="68"/>
        <v>38.972318599667545</v>
      </c>
      <c r="N618" s="31">
        <f t="shared" si="68"/>
        <v>24.405934671543584</v>
      </c>
      <c r="O618" s="31">
        <f t="shared" si="68"/>
        <v>22.262402248108941</v>
      </c>
      <c r="P618" s="31">
        <f t="shared" si="68"/>
        <v>24.139837742944863</v>
      </c>
      <c r="Q618" s="31">
        <f t="shared" si="68"/>
        <v>24.639348566913924</v>
      </c>
      <c r="R618" s="75"/>
      <c r="S618" s="73"/>
      <c r="T618" s="76"/>
    </row>
    <row r="619" spans="1:20" x14ac:dyDescent="0.25">
      <c r="A619" s="25">
        <v>43004.583368749998</v>
      </c>
      <c r="B619" s="26">
        <v>0</v>
      </c>
      <c r="C619" s="27">
        <v>0</v>
      </c>
      <c r="D619" s="26">
        <v>0</v>
      </c>
      <c r="E619" s="27">
        <v>0</v>
      </c>
      <c r="F619" s="28">
        <f t="shared" si="63"/>
        <v>0</v>
      </c>
      <c r="G619" s="28">
        <f t="shared" si="63"/>
        <v>0</v>
      </c>
      <c r="H619" s="29">
        <v>0</v>
      </c>
      <c r="I619" s="30">
        <f t="shared" si="65"/>
        <v>0</v>
      </c>
      <c r="J619" s="31">
        <f t="shared" si="64"/>
        <v>0</v>
      </c>
      <c r="K619" s="78"/>
      <c r="L619" s="75"/>
      <c r="M619" s="31">
        <f t="shared" si="68"/>
        <v>38.972318599667545</v>
      </c>
      <c r="N619" s="31">
        <f t="shared" si="68"/>
        <v>24.405934671543584</v>
      </c>
      <c r="O619" s="31">
        <f t="shared" si="68"/>
        <v>22.262402248108941</v>
      </c>
      <c r="P619" s="31">
        <f t="shared" si="68"/>
        <v>24.139837742944863</v>
      </c>
      <c r="Q619" s="31">
        <f t="shared" si="68"/>
        <v>24.639348566913924</v>
      </c>
      <c r="R619" s="75"/>
      <c r="S619" s="73"/>
      <c r="T619" s="76"/>
    </row>
    <row r="620" spans="1:20" x14ac:dyDescent="0.25">
      <c r="A620" s="25">
        <v>43004.625035474535</v>
      </c>
      <c r="B620" s="26">
        <v>1.5</v>
      </c>
      <c r="C620" s="27">
        <v>104.7195</v>
      </c>
      <c r="D620" s="26">
        <v>1.5</v>
      </c>
      <c r="E620" s="27">
        <v>104.72</v>
      </c>
      <c r="F620" s="28">
        <f t="shared" si="63"/>
        <v>0</v>
      </c>
      <c r="G620" s="28">
        <f t="shared" si="63"/>
        <v>-5.0000000000238742E-4</v>
      </c>
      <c r="H620" s="29">
        <v>0</v>
      </c>
      <c r="I620" s="30">
        <f t="shared" si="65"/>
        <v>0</v>
      </c>
      <c r="J620" s="31">
        <f t="shared" si="64"/>
        <v>0</v>
      </c>
      <c r="K620" s="78"/>
      <c r="L620" s="75"/>
      <c r="M620" s="31">
        <f t="shared" si="68"/>
        <v>38.972318599667545</v>
      </c>
      <c r="N620" s="31">
        <f t="shared" si="68"/>
        <v>24.405934671543584</v>
      </c>
      <c r="O620" s="31">
        <f t="shared" si="68"/>
        <v>22.262402248108941</v>
      </c>
      <c r="P620" s="31">
        <f t="shared" si="68"/>
        <v>24.139837742944863</v>
      </c>
      <c r="Q620" s="31">
        <f t="shared" si="68"/>
        <v>24.639348566913924</v>
      </c>
      <c r="R620" s="75"/>
      <c r="S620" s="73"/>
      <c r="T620" s="76"/>
    </row>
    <row r="621" spans="1:20" x14ac:dyDescent="0.25">
      <c r="A621" s="25">
        <v>43004.666702199072</v>
      </c>
      <c r="B621" s="26">
        <v>4.0999999999999996</v>
      </c>
      <c r="C621" s="27">
        <v>312.42</v>
      </c>
      <c r="D621" s="26">
        <v>4.0999999999999996</v>
      </c>
      <c r="E621" s="27">
        <v>312.42</v>
      </c>
      <c r="F621" s="28">
        <f t="shared" si="63"/>
        <v>0</v>
      </c>
      <c r="G621" s="28">
        <f t="shared" si="63"/>
        <v>0</v>
      </c>
      <c r="H621" s="29">
        <v>0</v>
      </c>
      <c r="I621" s="30">
        <f t="shared" si="65"/>
        <v>0</v>
      </c>
      <c r="J621" s="31">
        <f t="shared" si="64"/>
        <v>0</v>
      </c>
      <c r="K621" s="78"/>
      <c r="L621" s="75"/>
      <c r="M621" s="31">
        <f t="shared" si="68"/>
        <v>38.972318599667545</v>
      </c>
      <c r="N621" s="31">
        <f t="shared" si="68"/>
        <v>24.405934671543584</v>
      </c>
      <c r="O621" s="31">
        <f t="shared" si="68"/>
        <v>22.262402248108941</v>
      </c>
      <c r="P621" s="31">
        <f t="shared" si="68"/>
        <v>24.139837742944863</v>
      </c>
      <c r="Q621" s="31">
        <f t="shared" si="68"/>
        <v>24.639348566913924</v>
      </c>
      <c r="R621" s="75"/>
      <c r="S621" s="73"/>
      <c r="T621" s="76"/>
    </row>
    <row r="622" spans="1:20" x14ac:dyDescent="0.25">
      <c r="A622" s="25">
        <v>43004.70836892361</v>
      </c>
      <c r="B622" s="26">
        <v>7.8</v>
      </c>
      <c r="C622" s="27">
        <v>645.13800000000003</v>
      </c>
      <c r="D622" s="26">
        <v>7.8</v>
      </c>
      <c r="E622" s="27">
        <v>645.13800000000003</v>
      </c>
      <c r="F622" s="28">
        <f t="shared" si="63"/>
        <v>0</v>
      </c>
      <c r="G622" s="28">
        <f t="shared" si="63"/>
        <v>0</v>
      </c>
      <c r="H622" s="29">
        <v>0</v>
      </c>
      <c r="I622" s="30">
        <f t="shared" si="65"/>
        <v>0</v>
      </c>
      <c r="J622" s="31">
        <f t="shared" si="64"/>
        <v>0</v>
      </c>
      <c r="K622" s="78"/>
      <c r="L622" s="75"/>
      <c r="M622" s="31">
        <f t="shared" si="68"/>
        <v>38.972318599667545</v>
      </c>
      <c r="N622" s="31">
        <f t="shared" si="68"/>
        <v>24.405934671543584</v>
      </c>
      <c r="O622" s="31">
        <f t="shared" si="68"/>
        <v>22.262402248108941</v>
      </c>
      <c r="P622" s="31">
        <f t="shared" si="68"/>
        <v>24.139837742944863</v>
      </c>
      <c r="Q622" s="31">
        <f t="shared" si="68"/>
        <v>24.639348566913924</v>
      </c>
      <c r="R622" s="75"/>
      <c r="S622" s="73"/>
      <c r="T622" s="76"/>
    </row>
    <row r="623" spans="1:20" x14ac:dyDescent="0.25">
      <c r="A623" s="25">
        <v>43004.750035648147</v>
      </c>
      <c r="B623" s="26">
        <v>0</v>
      </c>
      <c r="C623" s="27">
        <v>0</v>
      </c>
      <c r="D623" s="26">
        <v>0</v>
      </c>
      <c r="E623" s="27">
        <v>0</v>
      </c>
      <c r="F623" s="28">
        <f t="shared" si="63"/>
        <v>0</v>
      </c>
      <c r="G623" s="28">
        <f t="shared" si="63"/>
        <v>0</v>
      </c>
      <c r="H623" s="29">
        <v>0</v>
      </c>
      <c r="I623" s="30">
        <f t="shared" si="65"/>
        <v>0</v>
      </c>
      <c r="J623" s="31">
        <f t="shared" si="64"/>
        <v>0</v>
      </c>
      <c r="K623" s="78"/>
      <c r="L623" s="75"/>
      <c r="M623" s="31">
        <f t="shared" si="68"/>
        <v>38.972318599667545</v>
      </c>
      <c r="N623" s="31">
        <f t="shared" si="68"/>
        <v>24.405934671543584</v>
      </c>
      <c r="O623" s="31">
        <f t="shared" si="68"/>
        <v>22.262402248108941</v>
      </c>
      <c r="P623" s="31">
        <f t="shared" si="68"/>
        <v>24.139837742944863</v>
      </c>
      <c r="Q623" s="31">
        <f t="shared" si="68"/>
        <v>24.639348566913924</v>
      </c>
      <c r="R623" s="75"/>
      <c r="S623" s="73"/>
      <c r="T623" s="76"/>
    </row>
    <row r="624" spans="1:20" x14ac:dyDescent="0.25">
      <c r="A624" s="25">
        <v>43004.791702372684</v>
      </c>
      <c r="B624" s="26">
        <v>36.215000000000003</v>
      </c>
      <c r="C624" s="27">
        <v>1883.9042999999999</v>
      </c>
      <c r="D624" s="26">
        <v>36.215000000000003</v>
      </c>
      <c r="E624" s="27">
        <v>1883.904</v>
      </c>
      <c r="F624" s="28">
        <f t="shared" si="63"/>
        <v>0</v>
      </c>
      <c r="G624" s="28">
        <f t="shared" si="63"/>
        <v>2.9999999992469384E-4</v>
      </c>
      <c r="H624" s="29">
        <v>0</v>
      </c>
      <c r="I624" s="30">
        <f t="shared" si="65"/>
        <v>0</v>
      </c>
      <c r="J624" s="31">
        <f t="shared" si="64"/>
        <v>0</v>
      </c>
      <c r="K624" s="78"/>
      <c r="L624" s="75"/>
      <c r="M624" s="31">
        <f t="shared" si="68"/>
        <v>38.972318599667545</v>
      </c>
      <c r="N624" s="31">
        <f t="shared" si="68"/>
        <v>24.405934671543584</v>
      </c>
      <c r="O624" s="31">
        <f t="shared" si="68"/>
        <v>22.262402248108941</v>
      </c>
      <c r="P624" s="31">
        <f t="shared" si="68"/>
        <v>24.139837742944863</v>
      </c>
      <c r="Q624" s="31">
        <f t="shared" si="68"/>
        <v>24.639348566913924</v>
      </c>
      <c r="R624" s="75"/>
      <c r="S624" s="73"/>
      <c r="T624" s="76"/>
    </row>
    <row r="625" spans="1:20" x14ac:dyDescent="0.25">
      <c r="A625" s="25">
        <v>43004.833369097221</v>
      </c>
      <c r="B625" s="26">
        <v>0</v>
      </c>
      <c r="C625" s="27">
        <v>0</v>
      </c>
      <c r="D625" s="26">
        <v>0</v>
      </c>
      <c r="E625" s="27">
        <v>0</v>
      </c>
      <c r="F625" s="28">
        <f t="shared" si="63"/>
        <v>0</v>
      </c>
      <c r="G625" s="28">
        <f t="shared" si="63"/>
        <v>0</v>
      </c>
      <c r="H625" s="29">
        <v>0</v>
      </c>
      <c r="I625" s="30">
        <f t="shared" si="65"/>
        <v>0</v>
      </c>
      <c r="J625" s="31">
        <f t="shared" si="64"/>
        <v>0</v>
      </c>
      <c r="K625" s="78"/>
      <c r="L625" s="75"/>
      <c r="M625" s="31">
        <f t="shared" si="68"/>
        <v>38.972318599667545</v>
      </c>
      <c r="N625" s="31">
        <f t="shared" si="68"/>
        <v>24.405934671543584</v>
      </c>
      <c r="O625" s="31">
        <f t="shared" si="68"/>
        <v>22.262402248108941</v>
      </c>
      <c r="P625" s="31">
        <f t="shared" si="68"/>
        <v>24.139837742944863</v>
      </c>
      <c r="Q625" s="31">
        <f t="shared" si="68"/>
        <v>24.639348566913924</v>
      </c>
      <c r="R625" s="75"/>
      <c r="S625" s="73"/>
      <c r="T625" s="76"/>
    </row>
    <row r="626" spans="1:20" x14ac:dyDescent="0.25">
      <c r="A626" s="25">
        <v>43004.875035821759</v>
      </c>
      <c r="B626" s="26">
        <v>0</v>
      </c>
      <c r="C626" s="27">
        <v>0</v>
      </c>
      <c r="D626" s="26">
        <v>0</v>
      </c>
      <c r="E626" s="27">
        <v>0</v>
      </c>
      <c r="F626" s="28">
        <f t="shared" si="63"/>
        <v>0</v>
      </c>
      <c r="G626" s="28">
        <f t="shared" si="63"/>
        <v>0</v>
      </c>
      <c r="H626" s="29">
        <v>0</v>
      </c>
      <c r="I626" s="30">
        <f t="shared" si="65"/>
        <v>0</v>
      </c>
      <c r="J626" s="31">
        <f t="shared" si="64"/>
        <v>0</v>
      </c>
      <c r="K626" s="78"/>
      <c r="L626" s="75"/>
      <c r="M626" s="31">
        <f t="shared" si="68"/>
        <v>38.972318599667545</v>
      </c>
      <c r="N626" s="31">
        <f t="shared" si="68"/>
        <v>24.405934671543584</v>
      </c>
      <c r="O626" s="31">
        <f t="shared" si="68"/>
        <v>22.262402248108941</v>
      </c>
      <c r="P626" s="31">
        <f t="shared" si="68"/>
        <v>24.139837742944863</v>
      </c>
      <c r="Q626" s="31">
        <f t="shared" si="68"/>
        <v>24.639348566913924</v>
      </c>
      <c r="R626" s="75"/>
      <c r="S626" s="73"/>
      <c r="T626" s="76"/>
    </row>
    <row r="627" spans="1:20" x14ac:dyDescent="0.25">
      <c r="A627" s="25">
        <v>43004.916702546296</v>
      </c>
      <c r="B627" s="26">
        <v>0</v>
      </c>
      <c r="C627" s="27">
        <v>0</v>
      </c>
      <c r="D627" s="26">
        <v>0</v>
      </c>
      <c r="E627" s="27">
        <v>0</v>
      </c>
      <c r="F627" s="28">
        <f t="shared" si="63"/>
        <v>0</v>
      </c>
      <c r="G627" s="28">
        <f t="shared" si="63"/>
        <v>0</v>
      </c>
      <c r="H627" s="29">
        <v>0</v>
      </c>
      <c r="I627" s="30">
        <f t="shared" si="65"/>
        <v>0</v>
      </c>
      <c r="J627" s="31">
        <f t="shared" si="64"/>
        <v>0</v>
      </c>
      <c r="K627" s="78"/>
      <c r="L627" s="75"/>
      <c r="M627" s="31">
        <f t="shared" si="68"/>
        <v>38.972318599667545</v>
      </c>
      <c r="N627" s="31">
        <f t="shared" si="68"/>
        <v>24.405934671543584</v>
      </c>
      <c r="O627" s="31">
        <f t="shared" si="68"/>
        <v>22.262402248108941</v>
      </c>
      <c r="P627" s="31">
        <f t="shared" si="68"/>
        <v>24.139837742944863</v>
      </c>
      <c r="Q627" s="31">
        <f t="shared" si="68"/>
        <v>24.639348566913924</v>
      </c>
      <c r="R627" s="75"/>
      <c r="S627" s="73"/>
      <c r="T627" s="76"/>
    </row>
    <row r="628" spans="1:20" x14ac:dyDescent="0.25">
      <c r="A628" s="25">
        <v>43004.958369270833</v>
      </c>
      <c r="B628" s="26">
        <v>0</v>
      </c>
      <c r="C628" s="27">
        <v>0</v>
      </c>
      <c r="D628" s="26">
        <v>0</v>
      </c>
      <c r="E628" s="27">
        <v>0</v>
      </c>
      <c r="F628" s="28">
        <f t="shared" si="63"/>
        <v>0</v>
      </c>
      <c r="G628" s="28">
        <f t="shared" si="63"/>
        <v>0</v>
      </c>
      <c r="H628" s="29">
        <v>0</v>
      </c>
      <c r="I628" s="30">
        <f t="shared" si="65"/>
        <v>0</v>
      </c>
      <c r="J628" s="31">
        <f t="shared" si="64"/>
        <v>0</v>
      </c>
      <c r="K628" s="78"/>
      <c r="L628" s="75"/>
      <c r="M628" s="31">
        <f t="shared" si="68"/>
        <v>38.972318599667545</v>
      </c>
      <c r="N628" s="31">
        <f t="shared" si="68"/>
        <v>24.405934671543584</v>
      </c>
      <c r="O628" s="31">
        <f t="shared" si="68"/>
        <v>22.262402248108941</v>
      </c>
      <c r="P628" s="31">
        <f t="shared" si="68"/>
        <v>24.139837742944863</v>
      </c>
      <c r="Q628" s="31">
        <f t="shared" si="68"/>
        <v>24.639348566913924</v>
      </c>
      <c r="R628" s="75"/>
      <c r="S628" s="73"/>
      <c r="T628" s="76"/>
    </row>
    <row r="629" spans="1:20" x14ac:dyDescent="0.25">
      <c r="A629" s="25">
        <v>43005.00003599537</v>
      </c>
      <c r="B629" s="26">
        <v>0</v>
      </c>
      <c r="C629" s="27">
        <v>0</v>
      </c>
      <c r="D629" s="26">
        <v>0</v>
      </c>
      <c r="E629" s="27">
        <v>0</v>
      </c>
      <c r="F629" s="28">
        <f t="shared" si="63"/>
        <v>0</v>
      </c>
      <c r="G629" s="28">
        <f t="shared" si="63"/>
        <v>0</v>
      </c>
      <c r="H629" s="29">
        <v>0</v>
      </c>
      <c r="I629" s="30">
        <f t="shared" si="65"/>
        <v>0</v>
      </c>
      <c r="J629" s="31">
        <f t="shared" si="64"/>
        <v>0</v>
      </c>
      <c r="K629" s="78"/>
      <c r="L629" s="75"/>
      <c r="M629" s="31">
        <f t="shared" si="68"/>
        <v>38.972318599667545</v>
      </c>
      <c r="N629" s="31">
        <f t="shared" si="68"/>
        <v>24.405934671543584</v>
      </c>
      <c r="O629" s="31">
        <f t="shared" si="68"/>
        <v>22.262402248108941</v>
      </c>
      <c r="P629" s="31">
        <f t="shared" si="68"/>
        <v>24.139837742944863</v>
      </c>
      <c r="Q629" s="31">
        <f t="shared" si="68"/>
        <v>24.639348566913924</v>
      </c>
      <c r="R629" s="75"/>
      <c r="S629" s="73"/>
      <c r="T629" s="76"/>
    </row>
    <row r="630" spans="1:20" x14ac:dyDescent="0.25">
      <c r="A630" s="25">
        <v>43005.041702719907</v>
      </c>
      <c r="B630" s="26">
        <v>112.35</v>
      </c>
      <c r="C630" s="27">
        <v>2604.2730000000001</v>
      </c>
      <c r="D630" s="26">
        <v>32.754000000000005</v>
      </c>
      <c r="E630" s="27">
        <v>759.23800000000006</v>
      </c>
      <c r="F630" s="28">
        <f t="shared" si="63"/>
        <v>79.595999999999989</v>
      </c>
      <c r="G630" s="28">
        <f t="shared" si="63"/>
        <v>1845.0350000000001</v>
      </c>
      <c r="H630" s="29">
        <v>0</v>
      </c>
      <c r="I630" s="30">
        <f t="shared" si="65"/>
        <v>79.595999999999989</v>
      </c>
      <c r="J630" s="31">
        <f t="shared" si="64"/>
        <v>23.179996482235293</v>
      </c>
      <c r="K630" s="78"/>
      <c r="L630" s="75"/>
      <c r="M630" s="31">
        <f t="shared" si="68"/>
        <v>38.972318599667545</v>
      </c>
      <c r="N630" s="31">
        <f t="shared" si="68"/>
        <v>24.405934671543584</v>
      </c>
      <c r="O630" s="31">
        <f t="shared" si="68"/>
        <v>22.262402248108941</v>
      </c>
      <c r="P630" s="31">
        <f t="shared" si="68"/>
        <v>24.139837742944863</v>
      </c>
      <c r="Q630" s="31">
        <f t="shared" si="68"/>
        <v>24.639348566913924</v>
      </c>
      <c r="R630" s="75"/>
      <c r="S630" s="73"/>
      <c r="T630" s="76"/>
    </row>
    <row r="631" spans="1:20" x14ac:dyDescent="0.25">
      <c r="A631" s="25">
        <v>43005.083369444445</v>
      </c>
      <c r="B631" s="26">
        <v>146.44999999999999</v>
      </c>
      <c r="C631" s="27">
        <v>3054.9470000000001</v>
      </c>
      <c r="D631" s="26">
        <v>0</v>
      </c>
      <c r="E631" s="27">
        <v>0</v>
      </c>
      <c r="F631" s="28">
        <f t="shared" si="63"/>
        <v>146.44999999999999</v>
      </c>
      <c r="G631" s="28">
        <f t="shared" si="63"/>
        <v>3054.9470000000001</v>
      </c>
      <c r="H631" s="29">
        <v>0</v>
      </c>
      <c r="I631" s="30">
        <f t="shared" si="65"/>
        <v>146.44999999999999</v>
      </c>
      <c r="J631" s="31">
        <f t="shared" si="64"/>
        <v>20.860000000000003</v>
      </c>
      <c r="K631" s="78"/>
      <c r="L631" s="75"/>
      <c r="M631" s="31">
        <f t="shared" si="68"/>
        <v>38.972318599667545</v>
      </c>
      <c r="N631" s="31">
        <f t="shared" si="68"/>
        <v>24.405934671543584</v>
      </c>
      <c r="O631" s="31">
        <f t="shared" si="68"/>
        <v>22.262402248108941</v>
      </c>
      <c r="P631" s="31">
        <f t="shared" si="68"/>
        <v>24.139837742944863</v>
      </c>
      <c r="Q631" s="31">
        <f t="shared" si="68"/>
        <v>24.639348566913924</v>
      </c>
      <c r="R631" s="75"/>
      <c r="S631" s="73"/>
      <c r="T631" s="76"/>
    </row>
    <row r="632" spans="1:20" x14ac:dyDescent="0.25">
      <c r="A632" s="25">
        <v>43005.125036168982</v>
      </c>
      <c r="B632" s="26">
        <v>147</v>
      </c>
      <c r="C632" s="27">
        <v>2878.26</v>
      </c>
      <c r="D632" s="26">
        <v>0</v>
      </c>
      <c r="E632" s="27">
        <v>0</v>
      </c>
      <c r="F632" s="28">
        <f t="shared" si="63"/>
        <v>147</v>
      </c>
      <c r="G632" s="28">
        <f t="shared" si="63"/>
        <v>2878.26</v>
      </c>
      <c r="H632" s="29">
        <v>0</v>
      </c>
      <c r="I632" s="30">
        <f t="shared" si="65"/>
        <v>147</v>
      </c>
      <c r="J632" s="31">
        <f t="shared" si="64"/>
        <v>19.580000000000002</v>
      </c>
      <c r="K632" s="78"/>
      <c r="L632" s="75"/>
      <c r="M632" s="31">
        <f t="shared" ref="M632:Q647" si="69">M631</f>
        <v>38.972318599667545</v>
      </c>
      <c r="N632" s="31">
        <f t="shared" si="69"/>
        <v>24.405934671543584</v>
      </c>
      <c r="O632" s="31">
        <f t="shared" si="69"/>
        <v>22.262402248108941</v>
      </c>
      <c r="P632" s="31">
        <f t="shared" si="69"/>
        <v>24.139837742944863</v>
      </c>
      <c r="Q632" s="31">
        <f t="shared" si="69"/>
        <v>24.639348566913924</v>
      </c>
      <c r="R632" s="75"/>
      <c r="S632" s="73"/>
      <c r="T632" s="76"/>
    </row>
    <row r="633" spans="1:20" x14ac:dyDescent="0.25">
      <c r="A633" s="25">
        <v>43005.166702893519</v>
      </c>
      <c r="B633" s="26">
        <v>158.69999999999999</v>
      </c>
      <c r="C633" s="27">
        <v>2975.625</v>
      </c>
      <c r="D633" s="26">
        <v>2.0510000000000002</v>
      </c>
      <c r="E633" s="27">
        <v>38.456000000000003</v>
      </c>
      <c r="F633" s="28">
        <f t="shared" si="63"/>
        <v>156.649</v>
      </c>
      <c r="G633" s="28">
        <f t="shared" si="63"/>
        <v>2937.1689999999999</v>
      </c>
      <c r="H633" s="29">
        <v>0</v>
      </c>
      <c r="I633" s="30">
        <f t="shared" si="65"/>
        <v>156.649</v>
      </c>
      <c r="J633" s="31">
        <f t="shared" si="64"/>
        <v>18.750001595924648</v>
      </c>
      <c r="K633" s="78"/>
      <c r="L633" s="75"/>
      <c r="M633" s="31">
        <f t="shared" si="69"/>
        <v>38.972318599667545</v>
      </c>
      <c r="N633" s="31">
        <f t="shared" si="69"/>
        <v>24.405934671543584</v>
      </c>
      <c r="O633" s="31">
        <f t="shared" si="69"/>
        <v>22.262402248108941</v>
      </c>
      <c r="P633" s="31">
        <f t="shared" si="69"/>
        <v>24.139837742944863</v>
      </c>
      <c r="Q633" s="31">
        <f t="shared" si="69"/>
        <v>24.639348566913924</v>
      </c>
      <c r="R633" s="75"/>
      <c r="S633" s="73"/>
      <c r="T633" s="76"/>
    </row>
    <row r="634" spans="1:20" x14ac:dyDescent="0.25">
      <c r="A634" s="25">
        <v>43005.208369618056</v>
      </c>
      <c r="B634" s="26">
        <v>172.3</v>
      </c>
      <c r="C634" s="27">
        <v>3287.4839999999999</v>
      </c>
      <c r="D634" s="26">
        <v>12.29</v>
      </c>
      <c r="E634" s="27">
        <v>234.49300000000002</v>
      </c>
      <c r="F634" s="28">
        <f t="shared" ref="F634:G676" si="70">B634-D634</f>
        <v>160.01000000000002</v>
      </c>
      <c r="G634" s="28">
        <f t="shared" si="70"/>
        <v>3052.991</v>
      </c>
      <c r="H634" s="29">
        <v>0</v>
      </c>
      <c r="I634" s="30">
        <f t="shared" si="65"/>
        <v>160.01000000000002</v>
      </c>
      <c r="J634" s="31">
        <f t="shared" si="64"/>
        <v>19.080001249921878</v>
      </c>
      <c r="K634" s="78"/>
      <c r="L634" s="75"/>
      <c r="M634" s="31">
        <f t="shared" si="69"/>
        <v>38.972318599667545</v>
      </c>
      <c r="N634" s="31">
        <f t="shared" si="69"/>
        <v>24.405934671543584</v>
      </c>
      <c r="O634" s="31">
        <f t="shared" si="69"/>
        <v>22.262402248108941</v>
      </c>
      <c r="P634" s="31">
        <f t="shared" si="69"/>
        <v>24.139837742944863</v>
      </c>
      <c r="Q634" s="31">
        <f t="shared" si="69"/>
        <v>24.639348566913924</v>
      </c>
      <c r="R634" s="75"/>
      <c r="S634" s="73"/>
      <c r="T634" s="76"/>
    </row>
    <row r="635" spans="1:20" x14ac:dyDescent="0.25">
      <c r="A635" s="25">
        <v>43005.250036342593</v>
      </c>
      <c r="B635" s="26">
        <v>161.15</v>
      </c>
      <c r="C635" s="27">
        <v>3414.7685000000001</v>
      </c>
      <c r="D635" s="26">
        <v>0</v>
      </c>
      <c r="E635" s="27">
        <v>0</v>
      </c>
      <c r="F635" s="28">
        <f t="shared" si="70"/>
        <v>161.15</v>
      </c>
      <c r="G635" s="28">
        <f t="shared" si="70"/>
        <v>3414.7685000000001</v>
      </c>
      <c r="H635" s="29">
        <v>0</v>
      </c>
      <c r="I635" s="30">
        <f t="shared" si="65"/>
        <v>161.15</v>
      </c>
      <c r="J635" s="31">
        <f t="shared" si="64"/>
        <v>21.19</v>
      </c>
      <c r="K635" s="78"/>
      <c r="L635" s="75"/>
      <c r="M635" s="31">
        <f t="shared" si="69"/>
        <v>38.972318599667545</v>
      </c>
      <c r="N635" s="31">
        <f t="shared" si="69"/>
        <v>24.405934671543584</v>
      </c>
      <c r="O635" s="31">
        <f t="shared" si="69"/>
        <v>22.262402248108941</v>
      </c>
      <c r="P635" s="31">
        <f t="shared" si="69"/>
        <v>24.139837742944863</v>
      </c>
      <c r="Q635" s="31">
        <f t="shared" si="69"/>
        <v>24.639348566913924</v>
      </c>
      <c r="R635" s="75"/>
      <c r="S635" s="73"/>
      <c r="T635" s="76"/>
    </row>
    <row r="636" spans="1:20" x14ac:dyDescent="0.25">
      <c r="A636" s="25">
        <v>43005.291703067131</v>
      </c>
      <c r="B636" s="26">
        <v>1.25</v>
      </c>
      <c r="C636" s="27">
        <v>32.75</v>
      </c>
      <c r="D636" s="26">
        <v>0</v>
      </c>
      <c r="E636" s="27">
        <v>0</v>
      </c>
      <c r="F636" s="28">
        <f t="shared" si="70"/>
        <v>1.25</v>
      </c>
      <c r="G636" s="28">
        <f t="shared" si="70"/>
        <v>32.75</v>
      </c>
      <c r="H636" s="29">
        <v>0</v>
      </c>
      <c r="I636" s="30">
        <f t="shared" si="65"/>
        <v>1.25</v>
      </c>
      <c r="J636" s="31">
        <f t="shared" si="64"/>
        <v>26.2</v>
      </c>
      <c r="K636" s="78"/>
      <c r="L636" s="75"/>
      <c r="M636" s="31">
        <f t="shared" si="69"/>
        <v>38.972318599667545</v>
      </c>
      <c r="N636" s="31">
        <f t="shared" si="69"/>
        <v>24.405934671543584</v>
      </c>
      <c r="O636" s="31">
        <f t="shared" si="69"/>
        <v>22.262402248108941</v>
      </c>
      <c r="P636" s="31">
        <f t="shared" si="69"/>
        <v>24.139837742944863</v>
      </c>
      <c r="Q636" s="31">
        <f t="shared" si="69"/>
        <v>24.639348566913924</v>
      </c>
      <c r="R636" s="75"/>
      <c r="S636" s="73"/>
      <c r="T636" s="76"/>
    </row>
    <row r="637" spans="1:20" x14ac:dyDescent="0.25">
      <c r="A637" s="25">
        <v>43005.333369791668</v>
      </c>
      <c r="B637" s="26">
        <v>40.067</v>
      </c>
      <c r="C637" s="27">
        <v>1275.7332799999999</v>
      </c>
      <c r="D637" s="26">
        <v>0</v>
      </c>
      <c r="E637" s="27">
        <v>0</v>
      </c>
      <c r="F637" s="28">
        <f t="shared" si="70"/>
        <v>40.067</v>
      </c>
      <c r="G637" s="28">
        <f t="shared" si="70"/>
        <v>1275.7332799999999</v>
      </c>
      <c r="H637" s="29">
        <v>0</v>
      </c>
      <c r="I637" s="30">
        <f t="shared" si="65"/>
        <v>40.067</v>
      </c>
      <c r="J637" s="31">
        <f t="shared" si="64"/>
        <v>31.839999999999996</v>
      </c>
      <c r="K637" s="78"/>
      <c r="L637" s="75"/>
      <c r="M637" s="31">
        <f t="shared" si="69"/>
        <v>38.972318599667545</v>
      </c>
      <c r="N637" s="31">
        <f t="shared" si="69"/>
        <v>24.405934671543584</v>
      </c>
      <c r="O637" s="31">
        <f t="shared" si="69"/>
        <v>22.262402248108941</v>
      </c>
      <c r="P637" s="31">
        <f t="shared" si="69"/>
        <v>24.139837742944863</v>
      </c>
      <c r="Q637" s="31">
        <f t="shared" si="69"/>
        <v>24.639348566913924</v>
      </c>
      <c r="R637" s="75"/>
      <c r="S637" s="73"/>
      <c r="T637" s="76"/>
    </row>
    <row r="638" spans="1:20" x14ac:dyDescent="0.25">
      <c r="A638" s="25">
        <v>43005.375036516205</v>
      </c>
      <c r="B638" s="26">
        <v>29.236000000000001</v>
      </c>
      <c r="C638" s="27">
        <v>878.54179999999997</v>
      </c>
      <c r="D638" s="26">
        <v>0</v>
      </c>
      <c r="E638" s="27">
        <v>0</v>
      </c>
      <c r="F638" s="28">
        <f t="shared" si="70"/>
        <v>29.236000000000001</v>
      </c>
      <c r="G638" s="28">
        <f t="shared" si="70"/>
        <v>878.54179999999997</v>
      </c>
      <c r="H638" s="29">
        <v>0</v>
      </c>
      <c r="I638" s="30">
        <f t="shared" si="65"/>
        <v>29.236000000000001</v>
      </c>
      <c r="J638" s="31">
        <f t="shared" si="64"/>
        <v>30.049999999999997</v>
      </c>
      <c r="K638" s="78"/>
      <c r="L638" s="75"/>
      <c r="M638" s="31">
        <f t="shared" si="69"/>
        <v>38.972318599667545</v>
      </c>
      <c r="N638" s="31">
        <f t="shared" si="69"/>
        <v>24.405934671543584</v>
      </c>
      <c r="O638" s="31">
        <f t="shared" si="69"/>
        <v>22.262402248108941</v>
      </c>
      <c r="P638" s="31">
        <f t="shared" si="69"/>
        <v>24.139837742944863</v>
      </c>
      <c r="Q638" s="31">
        <f t="shared" si="69"/>
        <v>24.639348566913924</v>
      </c>
      <c r="R638" s="75"/>
      <c r="S638" s="73"/>
      <c r="T638" s="76"/>
    </row>
    <row r="639" spans="1:20" x14ac:dyDescent="0.25">
      <c r="A639" s="25">
        <v>43005.416703240742</v>
      </c>
      <c r="B639" s="26">
        <v>46.999000000000002</v>
      </c>
      <c r="C639" s="27">
        <v>1613.00568</v>
      </c>
      <c r="D639" s="26">
        <v>46.999000000000002</v>
      </c>
      <c r="E639" s="27">
        <v>1613.0060000000001</v>
      </c>
      <c r="F639" s="28">
        <f t="shared" si="70"/>
        <v>0</v>
      </c>
      <c r="G639" s="28">
        <f t="shared" si="70"/>
        <v>-3.2000000010157237E-4</v>
      </c>
      <c r="H639" s="29">
        <v>0</v>
      </c>
      <c r="I639" s="30">
        <f t="shared" si="65"/>
        <v>0</v>
      </c>
      <c r="J639" s="31">
        <f t="shared" si="64"/>
        <v>0</v>
      </c>
      <c r="K639" s="78"/>
      <c r="L639" s="75"/>
      <c r="M639" s="31">
        <f t="shared" si="69"/>
        <v>38.972318599667545</v>
      </c>
      <c r="N639" s="31">
        <f t="shared" si="69"/>
        <v>24.405934671543584</v>
      </c>
      <c r="O639" s="31">
        <f t="shared" si="69"/>
        <v>22.262402248108941</v>
      </c>
      <c r="P639" s="31">
        <f t="shared" si="69"/>
        <v>24.139837742944863</v>
      </c>
      <c r="Q639" s="31">
        <f t="shared" si="69"/>
        <v>24.639348566913924</v>
      </c>
      <c r="R639" s="75"/>
      <c r="S639" s="73"/>
      <c r="T639" s="76"/>
    </row>
    <row r="640" spans="1:20" x14ac:dyDescent="0.25">
      <c r="A640" s="25">
        <v>43005.458369965279</v>
      </c>
      <c r="B640" s="26">
        <v>7.6079999999999997</v>
      </c>
      <c r="C640" s="27">
        <v>304.32</v>
      </c>
      <c r="D640" s="26">
        <v>7.6080000000000005</v>
      </c>
      <c r="E640" s="27">
        <v>304.32</v>
      </c>
      <c r="F640" s="28">
        <f t="shared" si="70"/>
        <v>0</v>
      </c>
      <c r="G640" s="28">
        <f t="shared" si="70"/>
        <v>0</v>
      </c>
      <c r="H640" s="29">
        <v>0</v>
      </c>
      <c r="I640" s="30">
        <f t="shared" si="65"/>
        <v>0</v>
      </c>
      <c r="J640" s="31">
        <f t="shared" si="64"/>
        <v>0</v>
      </c>
      <c r="K640" s="78"/>
      <c r="L640" s="75"/>
      <c r="M640" s="31">
        <f t="shared" si="69"/>
        <v>38.972318599667545</v>
      </c>
      <c r="N640" s="31">
        <f t="shared" si="69"/>
        <v>24.405934671543584</v>
      </c>
      <c r="O640" s="31">
        <f t="shared" si="69"/>
        <v>22.262402248108941</v>
      </c>
      <c r="P640" s="31">
        <f t="shared" si="69"/>
        <v>24.139837742944863</v>
      </c>
      <c r="Q640" s="31">
        <f t="shared" si="69"/>
        <v>24.639348566913924</v>
      </c>
      <c r="R640" s="75"/>
      <c r="S640" s="73"/>
      <c r="T640" s="76"/>
    </row>
    <row r="641" spans="1:20" x14ac:dyDescent="0.25">
      <c r="A641" s="25">
        <v>43005.500036689817</v>
      </c>
      <c r="B641" s="26">
        <v>1.4870000000000001</v>
      </c>
      <c r="C641" s="27">
        <v>51.670276000000001</v>
      </c>
      <c r="D641" s="26">
        <v>1.4870000000000001</v>
      </c>
      <c r="E641" s="27">
        <v>51.67</v>
      </c>
      <c r="F641" s="28">
        <f t="shared" si="70"/>
        <v>0</v>
      </c>
      <c r="G641" s="28">
        <f t="shared" si="70"/>
        <v>2.7599999999949887E-4</v>
      </c>
      <c r="H641" s="29">
        <v>0</v>
      </c>
      <c r="I641" s="30">
        <f t="shared" si="65"/>
        <v>0</v>
      </c>
      <c r="J641" s="31">
        <f t="shared" si="64"/>
        <v>0</v>
      </c>
      <c r="K641" s="78"/>
      <c r="L641" s="75"/>
      <c r="M641" s="31">
        <f t="shared" si="69"/>
        <v>38.972318599667545</v>
      </c>
      <c r="N641" s="31">
        <f t="shared" si="69"/>
        <v>24.405934671543584</v>
      </c>
      <c r="O641" s="31">
        <f t="shared" si="69"/>
        <v>22.262402248108941</v>
      </c>
      <c r="P641" s="31">
        <f t="shared" si="69"/>
        <v>24.139837742944863</v>
      </c>
      <c r="Q641" s="31">
        <f t="shared" si="69"/>
        <v>24.639348566913924</v>
      </c>
      <c r="R641" s="75"/>
      <c r="S641" s="73"/>
      <c r="T641" s="76"/>
    </row>
    <row r="642" spans="1:20" x14ac:dyDescent="0.25">
      <c r="A642" s="25">
        <v>43005.541703414354</v>
      </c>
      <c r="B642" s="26">
        <v>0</v>
      </c>
      <c r="C642" s="27">
        <v>0</v>
      </c>
      <c r="D642" s="26">
        <v>0</v>
      </c>
      <c r="E642" s="27">
        <v>0</v>
      </c>
      <c r="F642" s="28">
        <f t="shared" si="70"/>
        <v>0</v>
      </c>
      <c r="G642" s="28">
        <f t="shared" si="70"/>
        <v>0</v>
      </c>
      <c r="H642" s="29">
        <v>0</v>
      </c>
      <c r="I642" s="30">
        <f t="shared" si="65"/>
        <v>0</v>
      </c>
      <c r="J642" s="31">
        <f t="shared" si="64"/>
        <v>0</v>
      </c>
      <c r="K642" s="78"/>
      <c r="L642" s="75"/>
      <c r="M642" s="31">
        <f t="shared" si="69"/>
        <v>38.972318599667545</v>
      </c>
      <c r="N642" s="31">
        <f t="shared" si="69"/>
        <v>24.405934671543584</v>
      </c>
      <c r="O642" s="31">
        <f t="shared" si="69"/>
        <v>22.262402248108941</v>
      </c>
      <c r="P642" s="31">
        <f t="shared" si="69"/>
        <v>24.139837742944863</v>
      </c>
      <c r="Q642" s="31">
        <f t="shared" si="69"/>
        <v>24.639348566913924</v>
      </c>
      <c r="R642" s="75"/>
      <c r="S642" s="73"/>
      <c r="T642" s="76"/>
    </row>
    <row r="643" spans="1:20" x14ac:dyDescent="0.25">
      <c r="A643" s="25">
        <v>43005.583370138891</v>
      </c>
      <c r="B643" s="26">
        <v>8.0500000000000007</v>
      </c>
      <c r="C643" s="27">
        <v>430.27249999999998</v>
      </c>
      <c r="D643" s="26">
        <v>8.0500000000000007</v>
      </c>
      <c r="E643" s="27">
        <v>430.27300000000002</v>
      </c>
      <c r="F643" s="28">
        <f t="shared" si="70"/>
        <v>0</v>
      </c>
      <c r="G643" s="28">
        <f t="shared" si="70"/>
        <v>-5.0000000004501999E-4</v>
      </c>
      <c r="H643" s="29">
        <v>0</v>
      </c>
      <c r="I643" s="30">
        <f t="shared" si="65"/>
        <v>0</v>
      </c>
      <c r="J643" s="31">
        <f t="shared" si="64"/>
        <v>0</v>
      </c>
      <c r="K643" s="78"/>
      <c r="L643" s="75"/>
      <c r="M643" s="31">
        <f t="shared" si="69"/>
        <v>38.972318599667545</v>
      </c>
      <c r="N643" s="31">
        <f t="shared" si="69"/>
        <v>24.405934671543584</v>
      </c>
      <c r="O643" s="31">
        <f t="shared" si="69"/>
        <v>22.262402248108941</v>
      </c>
      <c r="P643" s="31">
        <f t="shared" si="69"/>
        <v>24.139837742944863</v>
      </c>
      <c r="Q643" s="31">
        <f t="shared" si="69"/>
        <v>24.639348566913924</v>
      </c>
      <c r="R643" s="75"/>
      <c r="S643" s="73"/>
      <c r="T643" s="76"/>
    </row>
    <row r="644" spans="1:20" x14ac:dyDescent="0.25">
      <c r="A644" s="25">
        <v>43005.625036863428</v>
      </c>
      <c r="B644" s="26">
        <v>0.50700000000000001</v>
      </c>
      <c r="C644" s="27">
        <v>49.910094000000001</v>
      </c>
      <c r="D644" s="26">
        <v>0.50700000000000001</v>
      </c>
      <c r="E644" s="27">
        <v>49.91</v>
      </c>
      <c r="F644" s="28">
        <f t="shared" si="70"/>
        <v>0</v>
      </c>
      <c r="G644" s="28">
        <f t="shared" si="70"/>
        <v>9.4000000004257345E-5</v>
      </c>
      <c r="H644" s="29">
        <v>0</v>
      </c>
      <c r="I644" s="30">
        <f t="shared" si="65"/>
        <v>0</v>
      </c>
      <c r="J644" s="31">
        <f t="shared" si="64"/>
        <v>0</v>
      </c>
      <c r="K644" s="78"/>
      <c r="L644" s="75"/>
      <c r="M644" s="31">
        <f t="shared" si="69"/>
        <v>38.972318599667545</v>
      </c>
      <c r="N644" s="31">
        <f t="shared" si="69"/>
        <v>24.405934671543584</v>
      </c>
      <c r="O644" s="31">
        <f t="shared" si="69"/>
        <v>22.262402248108941</v>
      </c>
      <c r="P644" s="31">
        <f t="shared" si="69"/>
        <v>24.139837742944863</v>
      </c>
      <c r="Q644" s="31">
        <f t="shared" si="69"/>
        <v>24.639348566913924</v>
      </c>
      <c r="R644" s="75"/>
      <c r="S644" s="73"/>
      <c r="T644" s="76"/>
    </row>
    <row r="645" spans="1:20" x14ac:dyDescent="0.25">
      <c r="A645" s="25">
        <v>43005.666703587965</v>
      </c>
      <c r="B645" s="26">
        <v>0</v>
      </c>
      <c r="C645" s="27">
        <v>0</v>
      </c>
      <c r="D645" s="26">
        <v>0</v>
      </c>
      <c r="E645" s="27">
        <v>0</v>
      </c>
      <c r="F645" s="28">
        <f t="shared" si="70"/>
        <v>0</v>
      </c>
      <c r="G645" s="28">
        <f t="shared" si="70"/>
        <v>0</v>
      </c>
      <c r="H645" s="29">
        <v>0</v>
      </c>
      <c r="I645" s="30">
        <f t="shared" si="65"/>
        <v>0</v>
      </c>
      <c r="J645" s="31">
        <f t="shared" si="64"/>
        <v>0</v>
      </c>
      <c r="K645" s="78"/>
      <c r="L645" s="75"/>
      <c r="M645" s="31">
        <f t="shared" si="69"/>
        <v>38.972318599667545</v>
      </c>
      <c r="N645" s="31">
        <f t="shared" si="69"/>
        <v>24.405934671543584</v>
      </c>
      <c r="O645" s="31">
        <f t="shared" si="69"/>
        <v>22.262402248108941</v>
      </c>
      <c r="P645" s="31">
        <f t="shared" si="69"/>
        <v>24.139837742944863</v>
      </c>
      <c r="Q645" s="31">
        <f t="shared" si="69"/>
        <v>24.639348566913924</v>
      </c>
      <c r="R645" s="75"/>
      <c r="S645" s="73"/>
      <c r="T645" s="76"/>
    </row>
    <row r="646" spans="1:20" x14ac:dyDescent="0.25">
      <c r="A646" s="25">
        <v>43005.708370312503</v>
      </c>
      <c r="B646" s="26">
        <v>0</v>
      </c>
      <c r="C646" s="27">
        <v>0</v>
      </c>
      <c r="D646" s="26">
        <v>0</v>
      </c>
      <c r="E646" s="27">
        <v>0</v>
      </c>
      <c r="F646" s="28">
        <f t="shared" si="70"/>
        <v>0</v>
      </c>
      <c r="G646" s="28">
        <f t="shared" si="70"/>
        <v>0</v>
      </c>
      <c r="H646" s="29">
        <v>0</v>
      </c>
      <c r="I646" s="30">
        <f t="shared" si="65"/>
        <v>0</v>
      </c>
      <c r="J646" s="31">
        <f t="shared" si="64"/>
        <v>0</v>
      </c>
      <c r="K646" s="78"/>
      <c r="L646" s="75"/>
      <c r="M646" s="31">
        <f t="shared" si="69"/>
        <v>38.972318599667545</v>
      </c>
      <c r="N646" s="31">
        <f t="shared" si="69"/>
        <v>24.405934671543584</v>
      </c>
      <c r="O646" s="31">
        <f t="shared" si="69"/>
        <v>22.262402248108941</v>
      </c>
      <c r="P646" s="31">
        <f t="shared" si="69"/>
        <v>24.139837742944863</v>
      </c>
      <c r="Q646" s="31">
        <f t="shared" si="69"/>
        <v>24.639348566913924</v>
      </c>
      <c r="R646" s="75"/>
      <c r="S646" s="73"/>
      <c r="T646" s="76"/>
    </row>
    <row r="647" spans="1:20" x14ac:dyDescent="0.25">
      <c r="A647" s="25">
        <v>43005.75003703704</v>
      </c>
      <c r="B647" s="26">
        <v>0</v>
      </c>
      <c r="C647" s="27">
        <v>0</v>
      </c>
      <c r="D647" s="26">
        <v>0</v>
      </c>
      <c r="E647" s="27">
        <v>0</v>
      </c>
      <c r="F647" s="28">
        <f t="shared" si="70"/>
        <v>0</v>
      </c>
      <c r="G647" s="28">
        <f t="shared" si="70"/>
        <v>0</v>
      </c>
      <c r="H647" s="29">
        <v>0</v>
      </c>
      <c r="I647" s="30">
        <f t="shared" si="65"/>
        <v>0</v>
      </c>
      <c r="J647" s="31">
        <f t="shared" ref="J647:J710" si="71">IF(F647&gt;0,G647/F647,0)</f>
        <v>0</v>
      </c>
      <c r="K647" s="78"/>
      <c r="L647" s="75"/>
      <c r="M647" s="31">
        <f t="shared" si="69"/>
        <v>38.972318599667545</v>
      </c>
      <c r="N647" s="31">
        <f t="shared" si="69"/>
        <v>24.405934671543584</v>
      </c>
      <c r="O647" s="31">
        <f t="shared" si="69"/>
        <v>22.262402248108941</v>
      </c>
      <c r="P647" s="31">
        <f t="shared" si="69"/>
        <v>24.139837742944863</v>
      </c>
      <c r="Q647" s="31">
        <f t="shared" si="69"/>
        <v>24.639348566913924</v>
      </c>
      <c r="R647" s="75"/>
      <c r="S647" s="73"/>
      <c r="T647" s="76"/>
    </row>
    <row r="648" spans="1:20" x14ac:dyDescent="0.25">
      <c r="A648" s="25">
        <v>43005.791703761577</v>
      </c>
      <c r="B648" s="26">
        <v>0</v>
      </c>
      <c r="C648" s="27">
        <v>0</v>
      </c>
      <c r="D648" s="26">
        <v>0</v>
      </c>
      <c r="E648" s="27">
        <v>0</v>
      </c>
      <c r="F648" s="28">
        <f t="shared" si="70"/>
        <v>0</v>
      </c>
      <c r="G648" s="28">
        <f t="shared" si="70"/>
        <v>0</v>
      </c>
      <c r="H648" s="29">
        <v>0</v>
      </c>
      <c r="I648" s="30">
        <f t="shared" ref="I648:I711" si="72">F648-H648</f>
        <v>0</v>
      </c>
      <c r="J648" s="31">
        <f t="shared" si="71"/>
        <v>0</v>
      </c>
      <c r="K648" s="78"/>
      <c r="L648" s="75"/>
      <c r="M648" s="31">
        <f t="shared" ref="M648:Q663" si="73">M647</f>
        <v>38.972318599667545</v>
      </c>
      <c r="N648" s="31">
        <f t="shared" si="73"/>
        <v>24.405934671543584</v>
      </c>
      <c r="O648" s="31">
        <f t="shared" si="73"/>
        <v>22.262402248108941</v>
      </c>
      <c r="P648" s="31">
        <f t="shared" si="73"/>
        <v>24.139837742944863</v>
      </c>
      <c r="Q648" s="31">
        <f t="shared" si="73"/>
        <v>24.639348566913924</v>
      </c>
      <c r="R648" s="75"/>
      <c r="S648" s="73"/>
      <c r="T648" s="76"/>
    </row>
    <row r="649" spans="1:20" x14ac:dyDescent="0.25">
      <c r="A649" s="25">
        <v>43005.833370486114</v>
      </c>
      <c r="B649" s="26">
        <v>0</v>
      </c>
      <c r="C649" s="27">
        <v>0</v>
      </c>
      <c r="D649" s="26">
        <v>0</v>
      </c>
      <c r="E649" s="27">
        <v>0</v>
      </c>
      <c r="F649" s="28">
        <f t="shared" si="70"/>
        <v>0</v>
      </c>
      <c r="G649" s="28">
        <f t="shared" si="70"/>
        <v>0</v>
      </c>
      <c r="H649" s="29">
        <v>0</v>
      </c>
      <c r="I649" s="30">
        <f t="shared" si="72"/>
        <v>0</v>
      </c>
      <c r="J649" s="31">
        <f t="shared" si="71"/>
        <v>0</v>
      </c>
      <c r="K649" s="78"/>
      <c r="L649" s="75"/>
      <c r="M649" s="31">
        <f t="shared" si="73"/>
        <v>38.972318599667545</v>
      </c>
      <c r="N649" s="31">
        <f t="shared" si="73"/>
        <v>24.405934671543584</v>
      </c>
      <c r="O649" s="31">
        <f t="shared" si="73"/>
        <v>22.262402248108941</v>
      </c>
      <c r="P649" s="31">
        <f t="shared" si="73"/>
        <v>24.139837742944863</v>
      </c>
      <c r="Q649" s="31">
        <f t="shared" si="73"/>
        <v>24.639348566913924</v>
      </c>
      <c r="R649" s="75"/>
      <c r="S649" s="73"/>
      <c r="T649" s="76"/>
    </row>
    <row r="650" spans="1:20" x14ac:dyDescent="0.25">
      <c r="A650" s="25">
        <v>43005.875037210651</v>
      </c>
      <c r="B650" s="26">
        <v>0</v>
      </c>
      <c r="C650" s="27">
        <v>0</v>
      </c>
      <c r="D650" s="26">
        <v>0</v>
      </c>
      <c r="E650" s="27">
        <v>0</v>
      </c>
      <c r="F650" s="28">
        <f t="shared" si="70"/>
        <v>0</v>
      </c>
      <c r="G650" s="28">
        <f t="shared" si="70"/>
        <v>0</v>
      </c>
      <c r="H650" s="29">
        <v>0</v>
      </c>
      <c r="I650" s="30">
        <f t="shared" si="72"/>
        <v>0</v>
      </c>
      <c r="J650" s="31">
        <f t="shared" si="71"/>
        <v>0</v>
      </c>
      <c r="K650" s="78"/>
      <c r="L650" s="75"/>
      <c r="M650" s="31">
        <f t="shared" si="73"/>
        <v>38.972318599667545</v>
      </c>
      <c r="N650" s="31">
        <f t="shared" si="73"/>
        <v>24.405934671543584</v>
      </c>
      <c r="O650" s="31">
        <f t="shared" si="73"/>
        <v>22.262402248108941</v>
      </c>
      <c r="P650" s="31">
        <f t="shared" si="73"/>
        <v>24.139837742944863</v>
      </c>
      <c r="Q650" s="31">
        <f t="shared" si="73"/>
        <v>24.639348566913924</v>
      </c>
      <c r="R650" s="75"/>
      <c r="S650" s="73"/>
      <c r="T650" s="76"/>
    </row>
    <row r="651" spans="1:20" x14ac:dyDescent="0.25">
      <c r="A651" s="25">
        <v>43005.916703935189</v>
      </c>
      <c r="B651" s="26">
        <v>0</v>
      </c>
      <c r="C651" s="27">
        <v>0</v>
      </c>
      <c r="D651" s="26">
        <v>0</v>
      </c>
      <c r="E651" s="27">
        <v>0</v>
      </c>
      <c r="F651" s="28">
        <f t="shared" si="70"/>
        <v>0</v>
      </c>
      <c r="G651" s="28">
        <f t="shared" si="70"/>
        <v>0</v>
      </c>
      <c r="H651" s="29">
        <v>0</v>
      </c>
      <c r="I651" s="30">
        <f t="shared" si="72"/>
        <v>0</v>
      </c>
      <c r="J651" s="31">
        <f t="shared" si="71"/>
        <v>0</v>
      </c>
      <c r="K651" s="78"/>
      <c r="L651" s="75"/>
      <c r="M651" s="31">
        <f t="shared" si="73"/>
        <v>38.972318599667545</v>
      </c>
      <c r="N651" s="31">
        <f t="shared" si="73"/>
        <v>24.405934671543584</v>
      </c>
      <c r="O651" s="31">
        <f t="shared" si="73"/>
        <v>22.262402248108941</v>
      </c>
      <c r="P651" s="31">
        <f t="shared" si="73"/>
        <v>24.139837742944863</v>
      </c>
      <c r="Q651" s="31">
        <f t="shared" si="73"/>
        <v>24.639348566913924</v>
      </c>
      <c r="R651" s="75"/>
      <c r="S651" s="73"/>
      <c r="T651" s="76"/>
    </row>
    <row r="652" spans="1:20" x14ac:dyDescent="0.25">
      <c r="A652" s="25">
        <v>43005.958370659719</v>
      </c>
      <c r="B652" s="26">
        <v>0</v>
      </c>
      <c r="C652" s="27">
        <v>0</v>
      </c>
      <c r="D652" s="26">
        <v>0</v>
      </c>
      <c r="E652" s="27">
        <v>0</v>
      </c>
      <c r="F652" s="28">
        <f t="shared" si="70"/>
        <v>0</v>
      </c>
      <c r="G652" s="28">
        <f t="shared" si="70"/>
        <v>0</v>
      </c>
      <c r="H652" s="29">
        <v>0</v>
      </c>
      <c r="I652" s="30">
        <f t="shared" si="72"/>
        <v>0</v>
      </c>
      <c r="J652" s="31">
        <f t="shared" si="71"/>
        <v>0</v>
      </c>
      <c r="K652" s="78"/>
      <c r="L652" s="75"/>
      <c r="M652" s="31">
        <f t="shared" si="73"/>
        <v>38.972318599667545</v>
      </c>
      <c r="N652" s="31">
        <f t="shared" si="73"/>
        <v>24.405934671543584</v>
      </c>
      <c r="O652" s="31">
        <f t="shared" si="73"/>
        <v>22.262402248108941</v>
      </c>
      <c r="P652" s="31">
        <f t="shared" si="73"/>
        <v>24.139837742944863</v>
      </c>
      <c r="Q652" s="31">
        <f t="shared" si="73"/>
        <v>24.639348566913924</v>
      </c>
      <c r="R652" s="75"/>
      <c r="S652" s="73"/>
      <c r="T652" s="76"/>
    </row>
    <row r="653" spans="1:20" x14ac:dyDescent="0.25">
      <c r="A653" s="25">
        <v>43006.000037384256</v>
      </c>
      <c r="B653" s="26">
        <v>125.655</v>
      </c>
      <c r="C653" s="27">
        <v>2920.2222000000002</v>
      </c>
      <c r="D653" s="26">
        <v>0</v>
      </c>
      <c r="E653" s="27">
        <v>0</v>
      </c>
      <c r="F653" s="28">
        <f t="shared" si="70"/>
        <v>125.655</v>
      </c>
      <c r="G653" s="28">
        <f t="shared" si="70"/>
        <v>2920.2222000000002</v>
      </c>
      <c r="H653" s="29">
        <v>0</v>
      </c>
      <c r="I653" s="30">
        <f t="shared" si="72"/>
        <v>125.655</v>
      </c>
      <c r="J653" s="31">
        <f t="shared" si="71"/>
        <v>23.240000000000002</v>
      </c>
      <c r="K653" s="78"/>
      <c r="L653" s="75"/>
      <c r="M653" s="31">
        <f t="shared" si="73"/>
        <v>38.972318599667545</v>
      </c>
      <c r="N653" s="31">
        <f t="shared" si="73"/>
        <v>24.405934671543584</v>
      </c>
      <c r="O653" s="31">
        <f t="shared" si="73"/>
        <v>22.262402248108941</v>
      </c>
      <c r="P653" s="31">
        <f t="shared" si="73"/>
        <v>24.139837742944863</v>
      </c>
      <c r="Q653" s="31">
        <f t="shared" si="73"/>
        <v>24.639348566913924</v>
      </c>
      <c r="R653" s="75"/>
      <c r="S653" s="73"/>
      <c r="T653" s="76"/>
    </row>
    <row r="654" spans="1:20" x14ac:dyDescent="0.25">
      <c r="A654" s="25">
        <v>43006.041704108793</v>
      </c>
      <c r="B654" s="26">
        <v>257.125</v>
      </c>
      <c r="C654" s="27">
        <v>5736.4587499999998</v>
      </c>
      <c r="D654" s="26">
        <v>30.244</v>
      </c>
      <c r="E654" s="27">
        <v>674.74400000000003</v>
      </c>
      <c r="F654" s="28">
        <f t="shared" si="70"/>
        <v>226.881</v>
      </c>
      <c r="G654" s="28">
        <f t="shared" si="70"/>
        <v>5061.7147500000001</v>
      </c>
      <c r="H654" s="29">
        <v>0</v>
      </c>
      <c r="I654" s="30">
        <f t="shared" si="72"/>
        <v>226.881</v>
      </c>
      <c r="J654" s="31">
        <f t="shared" si="71"/>
        <v>22.309998413265102</v>
      </c>
      <c r="K654" s="78"/>
      <c r="L654" s="75"/>
      <c r="M654" s="31">
        <f t="shared" si="73"/>
        <v>38.972318599667545</v>
      </c>
      <c r="N654" s="31">
        <f t="shared" si="73"/>
        <v>24.405934671543584</v>
      </c>
      <c r="O654" s="31">
        <f t="shared" si="73"/>
        <v>22.262402248108941</v>
      </c>
      <c r="P654" s="31">
        <f t="shared" si="73"/>
        <v>24.139837742944863</v>
      </c>
      <c r="Q654" s="31">
        <f t="shared" si="73"/>
        <v>24.639348566913924</v>
      </c>
      <c r="R654" s="75"/>
      <c r="S654" s="73"/>
      <c r="T654" s="76"/>
    </row>
    <row r="655" spans="1:20" x14ac:dyDescent="0.25">
      <c r="A655" s="25">
        <v>43006.08337083333</v>
      </c>
      <c r="B655" s="26">
        <v>239.8</v>
      </c>
      <c r="C655" s="27">
        <v>5026.2079999999996</v>
      </c>
      <c r="D655" s="26">
        <v>34.764000000000003</v>
      </c>
      <c r="E655" s="27">
        <v>728.65300000000002</v>
      </c>
      <c r="F655" s="28">
        <f t="shared" si="70"/>
        <v>205.036</v>
      </c>
      <c r="G655" s="28">
        <f t="shared" si="70"/>
        <v>4297.5549999999994</v>
      </c>
      <c r="H655" s="29">
        <v>0</v>
      </c>
      <c r="I655" s="30">
        <f t="shared" si="72"/>
        <v>205.036</v>
      </c>
      <c r="J655" s="31">
        <f t="shared" si="71"/>
        <v>20.960002145964609</v>
      </c>
      <c r="K655" s="78"/>
      <c r="L655" s="75"/>
      <c r="M655" s="31">
        <f t="shared" si="73"/>
        <v>38.972318599667545</v>
      </c>
      <c r="N655" s="31">
        <f t="shared" si="73"/>
        <v>24.405934671543584</v>
      </c>
      <c r="O655" s="31">
        <f t="shared" si="73"/>
        <v>22.262402248108941</v>
      </c>
      <c r="P655" s="31">
        <f t="shared" si="73"/>
        <v>24.139837742944863</v>
      </c>
      <c r="Q655" s="31">
        <f t="shared" si="73"/>
        <v>24.639348566913924</v>
      </c>
      <c r="R655" s="75"/>
      <c r="S655" s="73"/>
      <c r="T655" s="76"/>
    </row>
    <row r="656" spans="1:20" x14ac:dyDescent="0.25">
      <c r="A656" s="25">
        <v>43006.125037557867</v>
      </c>
      <c r="B656" s="26">
        <v>234.8</v>
      </c>
      <c r="C656" s="27">
        <v>4566.8599999999997</v>
      </c>
      <c r="D656" s="26">
        <v>53.04</v>
      </c>
      <c r="E656" s="27">
        <v>1031.6280000000002</v>
      </c>
      <c r="F656" s="28">
        <f t="shared" si="70"/>
        <v>181.76000000000002</v>
      </c>
      <c r="G656" s="28">
        <f t="shared" si="70"/>
        <v>3535.2319999999995</v>
      </c>
      <c r="H656" s="29">
        <v>0</v>
      </c>
      <c r="I656" s="30">
        <f t="shared" si="72"/>
        <v>181.76000000000002</v>
      </c>
      <c r="J656" s="31">
        <f t="shared" si="71"/>
        <v>19.449999999999996</v>
      </c>
      <c r="K656" s="78"/>
      <c r="L656" s="75"/>
      <c r="M656" s="31">
        <f t="shared" si="73"/>
        <v>38.972318599667545</v>
      </c>
      <c r="N656" s="31">
        <f t="shared" si="73"/>
        <v>24.405934671543584</v>
      </c>
      <c r="O656" s="31">
        <f t="shared" si="73"/>
        <v>22.262402248108941</v>
      </c>
      <c r="P656" s="31">
        <f t="shared" si="73"/>
        <v>24.139837742944863</v>
      </c>
      <c r="Q656" s="31">
        <f t="shared" si="73"/>
        <v>24.639348566913924</v>
      </c>
      <c r="R656" s="75"/>
      <c r="S656" s="73"/>
      <c r="T656" s="76"/>
    </row>
    <row r="657" spans="1:20" x14ac:dyDescent="0.25">
      <c r="A657" s="25">
        <v>43006.166704282405</v>
      </c>
      <c r="B657" s="26">
        <v>213.9</v>
      </c>
      <c r="C657" s="27">
        <v>4010.625</v>
      </c>
      <c r="D657" s="26">
        <v>44.989000000000004</v>
      </c>
      <c r="E657" s="27">
        <v>843.5440000000001</v>
      </c>
      <c r="F657" s="28">
        <f t="shared" si="70"/>
        <v>168.911</v>
      </c>
      <c r="G657" s="28">
        <f t="shared" si="70"/>
        <v>3167.0810000000001</v>
      </c>
      <c r="H657" s="29">
        <v>0</v>
      </c>
      <c r="I657" s="30">
        <f t="shared" si="72"/>
        <v>168.911</v>
      </c>
      <c r="J657" s="31">
        <f t="shared" si="71"/>
        <v>18.749998519930614</v>
      </c>
      <c r="K657" s="78"/>
      <c r="L657" s="75"/>
      <c r="M657" s="31">
        <f t="shared" si="73"/>
        <v>38.972318599667545</v>
      </c>
      <c r="N657" s="31">
        <f t="shared" si="73"/>
        <v>24.405934671543584</v>
      </c>
      <c r="O657" s="31">
        <f t="shared" si="73"/>
        <v>22.262402248108941</v>
      </c>
      <c r="P657" s="31">
        <f t="shared" si="73"/>
        <v>24.139837742944863</v>
      </c>
      <c r="Q657" s="31">
        <f t="shared" si="73"/>
        <v>24.639348566913924</v>
      </c>
      <c r="R657" s="75"/>
      <c r="S657" s="73"/>
      <c r="T657" s="76"/>
    </row>
    <row r="658" spans="1:20" x14ac:dyDescent="0.25">
      <c r="A658" s="25">
        <v>43006.208371006942</v>
      </c>
      <c r="B658" s="26">
        <v>224.7</v>
      </c>
      <c r="C658" s="27">
        <v>4307.4989999999998</v>
      </c>
      <c r="D658" s="26">
        <v>55.99</v>
      </c>
      <c r="E658" s="27">
        <v>1073.328</v>
      </c>
      <c r="F658" s="28">
        <f t="shared" si="70"/>
        <v>168.70999999999998</v>
      </c>
      <c r="G658" s="28">
        <f t="shared" si="70"/>
        <v>3234.1709999999998</v>
      </c>
      <c r="H658" s="29">
        <v>0</v>
      </c>
      <c r="I658" s="30">
        <f t="shared" si="72"/>
        <v>168.70999999999998</v>
      </c>
      <c r="J658" s="31">
        <f t="shared" si="71"/>
        <v>19.170001778199278</v>
      </c>
      <c r="K658" s="78"/>
      <c r="L658" s="75"/>
      <c r="M658" s="31">
        <f t="shared" si="73"/>
        <v>38.972318599667545</v>
      </c>
      <c r="N658" s="31">
        <f t="shared" si="73"/>
        <v>24.405934671543584</v>
      </c>
      <c r="O658" s="31">
        <f t="shared" si="73"/>
        <v>22.262402248108941</v>
      </c>
      <c r="P658" s="31">
        <f t="shared" si="73"/>
        <v>24.139837742944863</v>
      </c>
      <c r="Q658" s="31">
        <f t="shared" si="73"/>
        <v>24.639348566913924</v>
      </c>
      <c r="R658" s="75"/>
      <c r="S658" s="73"/>
      <c r="T658" s="76"/>
    </row>
    <row r="659" spans="1:20" x14ac:dyDescent="0.25">
      <c r="A659" s="25">
        <v>43006.250037731479</v>
      </c>
      <c r="B659" s="26">
        <v>232.23</v>
      </c>
      <c r="C659" s="27">
        <v>5041.7133000000003</v>
      </c>
      <c r="D659" s="26">
        <v>48.478000000000002</v>
      </c>
      <c r="E659" s="27">
        <v>1052.4570000000001</v>
      </c>
      <c r="F659" s="28">
        <f t="shared" si="70"/>
        <v>183.75199999999998</v>
      </c>
      <c r="G659" s="28">
        <f t="shared" si="70"/>
        <v>3989.2563</v>
      </c>
      <c r="H659" s="29">
        <v>0</v>
      </c>
      <c r="I659" s="30">
        <f t="shared" si="72"/>
        <v>183.75199999999998</v>
      </c>
      <c r="J659" s="31">
        <f t="shared" si="71"/>
        <v>21.710002068004705</v>
      </c>
      <c r="K659" s="78"/>
      <c r="L659" s="75"/>
      <c r="M659" s="31">
        <f t="shared" si="73"/>
        <v>38.972318599667545</v>
      </c>
      <c r="N659" s="31">
        <f t="shared" si="73"/>
        <v>24.405934671543584</v>
      </c>
      <c r="O659" s="31">
        <f t="shared" si="73"/>
        <v>22.262402248108941</v>
      </c>
      <c r="P659" s="31">
        <f t="shared" si="73"/>
        <v>24.139837742944863</v>
      </c>
      <c r="Q659" s="31">
        <f t="shared" si="73"/>
        <v>24.639348566913924</v>
      </c>
      <c r="R659" s="75"/>
      <c r="S659" s="73"/>
      <c r="T659" s="76"/>
    </row>
    <row r="660" spans="1:20" x14ac:dyDescent="0.25">
      <c r="A660" s="25">
        <v>43006.291704456016</v>
      </c>
      <c r="B660" s="26">
        <v>228.13</v>
      </c>
      <c r="C660" s="27">
        <v>6015.7880999999998</v>
      </c>
      <c r="D660" s="26">
        <v>8.7320000000000011</v>
      </c>
      <c r="E660" s="27">
        <v>230.26300000000001</v>
      </c>
      <c r="F660" s="28">
        <f t="shared" si="70"/>
        <v>219.398</v>
      </c>
      <c r="G660" s="28">
        <f t="shared" si="70"/>
        <v>5785.5250999999998</v>
      </c>
      <c r="H660" s="29">
        <v>0</v>
      </c>
      <c r="I660" s="30">
        <f t="shared" si="72"/>
        <v>219.398</v>
      </c>
      <c r="J660" s="31">
        <f t="shared" si="71"/>
        <v>26.369999270731729</v>
      </c>
      <c r="K660" s="78"/>
      <c r="L660" s="75"/>
      <c r="M660" s="31">
        <f t="shared" si="73"/>
        <v>38.972318599667545</v>
      </c>
      <c r="N660" s="31">
        <f t="shared" si="73"/>
        <v>24.405934671543584</v>
      </c>
      <c r="O660" s="31">
        <f t="shared" si="73"/>
        <v>22.262402248108941</v>
      </c>
      <c r="P660" s="31">
        <f t="shared" si="73"/>
        <v>24.139837742944863</v>
      </c>
      <c r="Q660" s="31">
        <f t="shared" si="73"/>
        <v>24.639348566913924</v>
      </c>
      <c r="R660" s="75"/>
      <c r="S660" s="73"/>
      <c r="T660" s="76"/>
    </row>
    <row r="661" spans="1:20" x14ac:dyDescent="0.25">
      <c r="A661" s="25">
        <v>43006.333371180554</v>
      </c>
      <c r="B661" s="26">
        <v>197.83</v>
      </c>
      <c r="C661" s="27">
        <v>5208.8639000000003</v>
      </c>
      <c r="D661" s="26">
        <v>0</v>
      </c>
      <c r="E661" s="27">
        <v>0</v>
      </c>
      <c r="F661" s="28">
        <f t="shared" si="70"/>
        <v>197.83</v>
      </c>
      <c r="G661" s="28">
        <f t="shared" si="70"/>
        <v>5208.8639000000003</v>
      </c>
      <c r="H661" s="29">
        <v>0</v>
      </c>
      <c r="I661" s="30">
        <f t="shared" si="72"/>
        <v>197.83</v>
      </c>
      <c r="J661" s="31">
        <f t="shared" si="71"/>
        <v>26.33</v>
      </c>
      <c r="K661" s="78"/>
      <c r="L661" s="75"/>
      <c r="M661" s="31">
        <f t="shared" si="73"/>
        <v>38.972318599667545</v>
      </c>
      <c r="N661" s="31">
        <f t="shared" si="73"/>
        <v>24.405934671543584</v>
      </c>
      <c r="O661" s="31">
        <f t="shared" si="73"/>
        <v>22.262402248108941</v>
      </c>
      <c r="P661" s="31">
        <f t="shared" si="73"/>
        <v>24.139837742944863</v>
      </c>
      <c r="Q661" s="31">
        <f t="shared" si="73"/>
        <v>24.639348566913924</v>
      </c>
      <c r="R661" s="75"/>
      <c r="S661" s="73"/>
      <c r="T661" s="76"/>
    </row>
    <row r="662" spans="1:20" x14ac:dyDescent="0.25">
      <c r="A662" s="25">
        <v>43006.375037905091</v>
      </c>
      <c r="B662" s="26">
        <v>214.5</v>
      </c>
      <c r="C662" s="27">
        <v>5785.0649999999996</v>
      </c>
      <c r="D662" s="26">
        <v>0</v>
      </c>
      <c r="E662" s="27">
        <v>0</v>
      </c>
      <c r="F662" s="28">
        <f t="shared" si="70"/>
        <v>214.5</v>
      </c>
      <c r="G662" s="28">
        <f t="shared" si="70"/>
        <v>5785.0649999999996</v>
      </c>
      <c r="H662" s="29">
        <v>0</v>
      </c>
      <c r="I662" s="30">
        <f t="shared" si="72"/>
        <v>214.5</v>
      </c>
      <c r="J662" s="31">
        <f t="shared" si="71"/>
        <v>26.97</v>
      </c>
      <c r="K662" s="78"/>
      <c r="L662" s="75"/>
      <c r="M662" s="31">
        <f t="shared" si="73"/>
        <v>38.972318599667545</v>
      </c>
      <c r="N662" s="31">
        <f t="shared" si="73"/>
        <v>24.405934671543584</v>
      </c>
      <c r="O662" s="31">
        <f t="shared" si="73"/>
        <v>22.262402248108941</v>
      </c>
      <c r="P662" s="31">
        <f t="shared" si="73"/>
        <v>24.139837742944863</v>
      </c>
      <c r="Q662" s="31">
        <f t="shared" si="73"/>
        <v>24.639348566913924</v>
      </c>
      <c r="R662" s="75"/>
      <c r="S662" s="73"/>
      <c r="T662" s="76"/>
    </row>
    <row r="663" spans="1:20" x14ac:dyDescent="0.25">
      <c r="A663" s="25">
        <v>43006.416704629628</v>
      </c>
      <c r="B663" s="26">
        <v>229.1</v>
      </c>
      <c r="C663" s="27">
        <v>6813.4340000000002</v>
      </c>
      <c r="D663" s="26">
        <v>25.231000000000002</v>
      </c>
      <c r="E663" s="27">
        <v>750.37</v>
      </c>
      <c r="F663" s="28">
        <f t="shared" si="70"/>
        <v>203.869</v>
      </c>
      <c r="G663" s="28">
        <f t="shared" si="70"/>
        <v>6063.0640000000003</v>
      </c>
      <c r="H663" s="29">
        <v>0</v>
      </c>
      <c r="I663" s="30">
        <f t="shared" si="72"/>
        <v>203.869</v>
      </c>
      <c r="J663" s="31">
        <f t="shared" si="71"/>
        <v>29.739999705693364</v>
      </c>
      <c r="K663" s="78"/>
      <c r="L663" s="75"/>
      <c r="M663" s="31">
        <f t="shared" si="73"/>
        <v>38.972318599667545</v>
      </c>
      <c r="N663" s="31">
        <f t="shared" si="73"/>
        <v>24.405934671543584</v>
      </c>
      <c r="O663" s="31">
        <f t="shared" si="73"/>
        <v>22.262402248108941</v>
      </c>
      <c r="P663" s="31">
        <f t="shared" si="73"/>
        <v>24.139837742944863</v>
      </c>
      <c r="Q663" s="31">
        <f t="shared" si="73"/>
        <v>24.639348566913924</v>
      </c>
      <c r="R663" s="75"/>
      <c r="S663" s="73"/>
      <c r="T663" s="76"/>
    </row>
    <row r="664" spans="1:20" x14ac:dyDescent="0.25">
      <c r="A664" s="25">
        <v>43006.458371354165</v>
      </c>
      <c r="B664" s="26">
        <v>254.4</v>
      </c>
      <c r="C664" s="27">
        <v>8033.9520000000002</v>
      </c>
      <c r="D664" s="26">
        <v>54.478999999999999</v>
      </c>
      <c r="E664" s="27">
        <v>1720.4580000000001</v>
      </c>
      <c r="F664" s="28">
        <f t="shared" si="70"/>
        <v>199.92099999999999</v>
      </c>
      <c r="G664" s="28">
        <f t="shared" si="70"/>
        <v>6313.4940000000006</v>
      </c>
      <c r="H664" s="29">
        <v>0</v>
      </c>
      <c r="I664" s="30">
        <f t="shared" si="72"/>
        <v>199.92099999999999</v>
      </c>
      <c r="J664" s="31">
        <f t="shared" si="71"/>
        <v>31.579944077910778</v>
      </c>
      <c r="K664" s="78"/>
      <c r="L664" s="75"/>
      <c r="M664" s="31">
        <f t="shared" ref="M664:Q679" si="74">M663</f>
        <v>38.972318599667545</v>
      </c>
      <c r="N664" s="31">
        <f t="shared" si="74"/>
        <v>24.405934671543584</v>
      </c>
      <c r="O664" s="31">
        <f t="shared" si="74"/>
        <v>22.262402248108941</v>
      </c>
      <c r="P664" s="31">
        <f t="shared" si="74"/>
        <v>24.139837742944863</v>
      </c>
      <c r="Q664" s="31">
        <f t="shared" si="74"/>
        <v>24.639348566913924</v>
      </c>
      <c r="R664" s="75"/>
      <c r="S664" s="73"/>
      <c r="T664" s="76"/>
    </row>
    <row r="665" spans="1:20" x14ac:dyDescent="0.25">
      <c r="A665" s="25">
        <v>43006.500038078702</v>
      </c>
      <c r="B665" s="26">
        <v>266.3</v>
      </c>
      <c r="C665" s="27">
        <v>8766.5959999999995</v>
      </c>
      <c r="D665" s="26">
        <v>129.36000000000001</v>
      </c>
      <c r="E665" s="27">
        <v>4258.5210000000006</v>
      </c>
      <c r="F665" s="28">
        <f t="shared" si="70"/>
        <v>136.94</v>
      </c>
      <c r="G665" s="28">
        <f t="shared" si="70"/>
        <v>4508.0749999999989</v>
      </c>
      <c r="H665" s="29">
        <v>0</v>
      </c>
      <c r="I665" s="30">
        <f t="shared" si="72"/>
        <v>136.94</v>
      </c>
      <c r="J665" s="31">
        <f t="shared" si="71"/>
        <v>32.920074485175981</v>
      </c>
      <c r="K665" s="78"/>
      <c r="L665" s="75"/>
      <c r="M665" s="31">
        <f t="shared" si="74"/>
        <v>38.972318599667545</v>
      </c>
      <c r="N665" s="31">
        <f t="shared" si="74"/>
        <v>24.405934671543584</v>
      </c>
      <c r="O665" s="31">
        <f t="shared" si="74"/>
        <v>22.262402248108941</v>
      </c>
      <c r="P665" s="31">
        <f t="shared" si="74"/>
        <v>24.139837742944863</v>
      </c>
      <c r="Q665" s="31">
        <f t="shared" si="74"/>
        <v>24.639348566913924</v>
      </c>
      <c r="R665" s="75"/>
      <c r="S665" s="73"/>
      <c r="T665" s="76"/>
    </row>
    <row r="666" spans="1:20" x14ac:dyDescent="0.25">
      <c r="A666" s="25">
        <v>43006.54170480324</v>
      </c>
      <c r="B666" s="26">
        <v>226.3</v>
      </c>
      <c r="C666" s="27">
        <v>7354.75</v>
      </c>
      <c r="D666" s="26">
        <v>69.615000000000009</v>
      </c>
      <c r="E666" s="27">
        <v>2262.489</v>
      </c>
      <c r="F666" s="28">
        <f t="shared" si="70"/>
        <v>156.685</v>
      </c>
      <c r="G666" s="28">
        <f t="shared" si="70"/>
        <v>5092.2610000000004</v>
      </c>
      <c r="H666" s="29">
        <v>0</v>
      </c>
      <c r="I666" s="30">
        <f t="shared" si="72"/>
        <v>156.685</v>
      </c>
      <c r="J666" s="31">
        <f t="shared" si="71"/>
        <v>32.499990426652204</v>
      </c>
      <c r="K666" s="78"/>
      <c r="L666" s="75"/>
      <c r="M666" s="31">
        <f t="shared" si="74"/>
        <v>38.972318599667545</v>
      </c>
      <c r="N666" s="31">
        <f t="shared" si="74"/>
        <v>24.405934671543584</v>
      </c>
      <c r="O666" s="31">
        <f t="shared" si="74"/>
        <v>22.262402248108941</v>
      </c>
      <c r="P666" s="31">
        <f t="shared" si="74"/>
        <v>24.139837742944863</v>
      </c>
      <c r="Q666" s="31">
        <f t="shared" si="74"/>
        <v>24.639348566913924</v>
      </c>
      <c r="R666" s="75"/>
      <c r="S666" s="73"/>
      <c r="T666" s="76"/>
    </row>
    <row r="667" spans="1:20" x14ac:dyDescent="0.25">
      <c r="A667" s="25">
        <v>43006.583371527777</v>
      </c>
      <c r="B667" s="26">
        <v>173.2</v>
      </c>
      <c r="C667" s="27">
        <v>5769.2920000000004</v>
      </c>
      <c r="D667" s="26">
        <v>79.905000000000001</v>
      </c>
      <c r="E667" s="27">
        <v>2661.634</v>
      </c>
      <c r="F667" s="28">
        <f t="shared" si="70"/>
        <v>93.294999999999987</v>
      </c>
      <c r="G667" s="28">
        <f t="shared" si="70"/>
        <v>3107.6580000000004</v>
      </c>
      <c r="H667" s="29">
        <v>0</v>
      </c>
      <c r="I667" s="30">
        <f t="shared" si="72"/>
        <v>93.294999999999987</v>
      </c>
      <c r="J667" s="31">
        <f t="shared" si="71"/>
        <v>33.310016613966461</v>
      </c>
      <c r="K667" s="78"/>
      <c r="L667" s="75"/>
      <c r="M667" s="31">
        <f t="shared" si="74"/>
        <v>38.972318599667545</v>
      </c>
      <c r="N667" s="31">
        <f t="shared" si="74"/>
        <v>24.405934671543584</v>
      </c>
      <c r="O667" s="31">
        <f t="shared" si="74"/>
        <v>22.262402248108941</v>
      </c>
      <c r="P667" s="31">
        <f t="shared" si="74"/>
        <v>24.139837742944863</v>
      </c>
      <c r="Q667" s="31">
        <f t="shared" si="74"/>
        <v>24.639348566913924</v>
      </c>
      <c r="R667" s="75"/>
      <c r="S667" s="73"/>
      <c r="T667" s="76"/>
    </row>
    <row r="668" spans="1:20" x14ac:dyDescent="0.25">
      <c r="A668" s="25">
        <v>43006.625038252314</v>
      </c>
      <c r="B668" s="26">
        <v>186.15</v>
      </c>
      <c r="C668" s="27">
        <v>6507.8040000000001</v>
      </c>
      <c r="D668" s="26">
        <v>142.608</v>
      </c>
      <c r="E668" s="27">
        <v>4985.576</v>
      </c>
      <c r="F668" s="28">
        <f t="shared" si="70"/>
        <v>43.542000000000002</v>
      </c>
      <c r="G668" s="28">
        <f t="shared" si="70"/>
        <v>1522.2280000000001</v>
      </c>
      <c r="H668" s="29">
        <v>0</v>
      </c>
      <c r="I668" s="30">
        <f t="shared" si="72"/>
        <v>43.542000000000002</v>
      </c>
      <c r="J668" s="31">
        <f t="shared" si="71"/>
        <v>34.959992650773962</v>
      </c>
      <c r="K668" s="78"/>
      <c r="L668" s="75"/>
      <c r="M668" s="31">
        <f t="shared" si="74"/>
        <v>38.972318599667545</v>
      </c>
      <c r="N668" s="31">
        <f t="shared" si="74"/>
        <v>24.405934671543584</v>
      </c>
      <c r="O668" s="31">
        <f t="shared" si="74"/>
        <v>22.262402248108941</v>
      </c>
      <c r="P668" s="31">
        <f t="shared" si="74"/>
        <v>24.139837742944863</v>
      </c>
      <c r="Q668" s="31">
        <f t="shared" si="74"/>
        <v>24.639348566913924</v>
      </c>
      <c r="R668" s="75"/>
      <c r="S668" s="73"/>
      <c r="T668" s="76"/>
    </row>
    <row r="669" spans="1:20" x14ac:dyDescent="0.25">
      <c r="A669" s="25">
        <v>43006.666704976851</v>
      </c>
      <c r="B669" s="26">
        <v>178.05</v>
      </c>
      <c r="C669" s="27">
        <v>6488.1419999999998</v>
      </c>
      <c r="D669" s="26">
        <v>178.05</v>
      </c>
      <c r="E669" s="27">
        <v>6488.1420000000007</v>
      </c>
      <c r="F669" s="28">
        <f t="shared" si="70"/>
        <v>0</v>
      </c>
      <c r="G669" s="28">
        <f t="shared" si="70"/>
        <v>0</v>
      </c>
      <c r="H669" s="29">
        <v>0</v>
      </c>
      <c r="I669" s="30">
        <f t="shared" si="72"/>
        <v>0</v>
      </c>
      <c r="J669" s="31">
        <f t="shared" si="71"/>
        <v>0</v>
      </c>
      <c r="K669" s="78"/>
      <c r="L669" s="75"/>
      <c r="M669" s="31">
        <f t="shared" si="74"/>
        <v>38.972318599667545</v>
      </c>
      <c r="N669" s="31">
        <f t="shared" si="74"/>
        <v>24.405934671543584</v>
      </c>
      <c r="O669" s="31">
        <f t="shared" si="74"/>
        <v>22.262402248108941</v>
      </c>
      <c r="P669" s="31">
        <f t="shared" si="74"/>
        <v>24.139837742944863</v>
      </c>
      <c r="Q669" s="31">
        <f t="shared" si="74"/>
        <v>24.639348566913924</v>
      </c>
      <c r="R669" s="75"/>
      <c r="S669" s="73"/>
      <c r="T669" s="76"/>
    </row>
    <row r="670" spans="1:20" x14ac:dyDescent="0.25">
      <c r="A670" s="25">
        <v>43006.708371701388</v>
      </c>
      <c r="B670" s="26">
        <v>169.55</v>
      </c>
      <c r="C670" s="27">
        <v>6168.2290000000003</v>
      </c>
      <c r="D670" s="26">
        <v>169.55</v>
      </c>
      <c r="E670" s="27">
        <v>6168.2290000000003</v>
      </c>
      <c r="F670" s="28">
        <f t="shared" si="70"/>
        <v>0</v>
      </c>
      <c r="G670" s="28">
        <f t="shared" si="70"/>
        <v>0</v>
      </c>
      <c r="H670" s="29">
        <v>0</v>
      </c>
      <c r="I670" s="30">
        <f t="shared" si="72"/>
        <v>0</v>
      </c>
      <c r="J670" s="31">
        <f t="shared" si="71"/>
        <v>0</v>
      </c>
      <c r="K670" s="78"/>
      <c r="L670" s="75"/>
      <c r="M670" s="31">
        <f t="shared" si="74"/>
        <v>38.972318599667545</v>
      </c>
      <c r="N670" s="31">
        <f t="shared" si="74"/>
        <v>24.405934671543584</v>
      </c>
      <c r="O670" s="31">
        <f t="shared" si="74"/>
        <v>22.262402248108941</v>
      </c>
      <c r="P670" s="31">
        <f t="shared" si="74"/>
        <v>24.139837742944863</v>
      </c>
      <c r="Q670" s="31">
        <f t="shared" si="74"/>
        <v>24.639348566913924</v>
      </c>
      <c r="R670" s="75"/>
      <c r="S670" s="73"/>
      <c r="T670" s="76"/>
    </row>
    <row r="671" spans="1:20" x14ac:dyDescent="0.25">
      <c r="A671" s="25">
        <v>43006.750038425926</v>
      </c>
      <c r="B671" s="26">
        <v>148.80000000000001</v>
      </c>
      <c r="C671" s="27">
        <v>4932.72</v>
      </c>
      <c r="D671" s="26">
        <v>117.726</v>
      </c>
      <c r="E671" s="27">
        <v>3902.6210000000001</v>
      </c>
      <c r="F671" s="28">
        <f t="shared" si="70"/>
        <v>31.074000000000012</v>
      </c>
      <c r="G671" s="28">
        <f t="shared" si="70"/>
        <v>1030.0990000000002</v>
      </c>
      <c r="H671" s="29">
        <v>0</v>
      </c>
      <c r="I671" s="30">
        <f t="shared" si="72"/>
        <v>31.074000000000012</v>
      </c>
      <c r="J671" s="31">
        <f t="shared" si="71"/>
        <v>33.14986805689643</v>
      </c>
      <c r="K671" s="78"/>
      <c r="L671" s="75"/>
      <c r="M671" s="31">
        <f t="shared" si="74"/>
        <v>38.972318599667545</v>
      </c>
      <c r="N671" s="31">
        <f t="shared" si="74"/>
        <v>24.405934671543584</v>
      </c>
      <c r="O671" s="31">
        <f t="shared" si="74"/>
        <v>22.262402248108941</v>
      </c>
      <c r="P671" s="31">
        <f t="shared" si="74"/>
        <v>24.139837742944863</v>
      </c>
      <c r="Q671" s="31">
        <f t="shared" si="74"/>
        <v>24.639348566913924</v>
      </c>
      <c r="R671" s="75"/>
      <c r="S671" s="73"/>
      <c r="T671" s="76"/>
    </row>
    <row r="672" spans="1:20" x14ac:dyDescent="0.25">
      <c r="A672" s="25">
        <v>43006.791705150463</v>
      </c>
      <c r="B672" s="26">
        <v>135.5</v>
      </c>
      <c r="C672" s="27">
        <v>4167.9799999999996</v>
      </c>
      <c r="D672" s="26">
        <v>11.809000000000001</v>
      </c>
      <c r="E672" s="27">
        <v>363.245</v>
      </c>
      <c r="F672" s="28">
        <f t="shared" si="70"/>
        <v>123.691</v>
      </c>
      <c r="G672" s="28">
        <f t="shared" si="70"/>
        <v>3804.7349999999997</v>
      </c>
      <c r="H672" s="29">
        <v>0</v>
      </c>
      <c r="I672" s="30">
        <f t="shared" si="72"/>
        <v>123.691</v>
      </c>
      <c r="J672" s="31">
        <f t="shared" si="71"/>
        <v>30.759998706453985</v>
      </c>
      <c r="K672" s="78"/>
      <c r="L672" s="75"/>
      <c r="M672" s="31">
        <f t="shared" si="74"/>
        <v>38.972318599667545</v>
      </c>
      <c r="N672" s="31">
        <f t="shared" si="74"/>
        <v>24.405934671543584</v>
      </c>
      <c r="O672" s="31">
        <f t="shared" si="74"/>
        <v>22.262402248108941</v>
      </c>
      <c r="P672" s="31">
        <f t="shared" si="74"/>
        <v>24.139837742944863</v>
      </c>
      <c r="Q672" s="31">
        <f t="shared" si="74"/>
        <v>24.639348566913924</v>
      </c>
      <c r="R672" s="75"/>
      <c r="S672" s="73"/>
      <c r="T672" s="76"/>
    </row>
    <row r="673" spans="1:20" x14ac:dyDescent="0.25">
      <c r="A673" s="25">
        <v>43006.833371875</v>
      </c>
      <c r="B673" s="26">
        <v>109.8</v>
      </c>
      <c r="C673" s="27">
        <v>3461.9940000000001</v>
      </c>
      <c r="D673" s="26">
        <v>11.696</v>
      </c>
      <c r="E673" s="27">
        <v>368.77500000000003</v>
      </c>
      <c r="F673" s="28">
        <f t="shared" si="70"/>
        <v>98.103999999999999</v>
      </c>
      <c r="G673" s="28">
        <f t="shared" si="70"/>
        <v>3093.2190000000001</v>
      </c>
      <c r="H673" s="29">
        <v>0</v>
      </c>
      <c r="I673" s="30">
        <f t="shared" si="72"/>
        <v>98.103999999999999</v>
      </c>
      <c r="J673" s="31">
        <f t="shared" si="71"/>
        <v>31.529998776808284</v>
      </c>
      <c r="K673" s="78"/>
      <c r="L673" s="75"/>
      <c r="M673" s="31">
        <f t="shared" si="74"/>
        <v>38.972318599667545</v>
      </c>
      <c r="N673" s="31">
        <f t="shared" si="74"/>
        <v>24.405934671543584</v>
      </c>
      <c r="O673" s="31">
        <f t="shared" si="74"/>
        <v>22.262402248108941</v>
      </c>
      <c r="P673" s="31">
        <f t="shared" si="74"/>
        <v>24.139837742944863</v>
      </c>
      <c r="Q673" s="31">
        <f t="shared" si="74"/>
        <v>24.639348566913924</v>
      </c>
      <c r="R673" s="75"/>
      <c r="S673" s="73"/>
      <c r="T673" s="76"/>
    </row>
    <row r="674" spans="1:20" x14ac:dyDescent="0.25">
      <c r="A674" s="25">
        <v>43006.875038599537</v>
      </c>
      <c r="B674" s="26">
        <v>125.85</v>
      </c>
      <c r="C674" s="27">
        <v>3788.085</v>
      </c>
      <c r="D674" s="26">
        <v>24.063000000000002</v>
      </c>
      <c r="E674" s="27">
        <v>724.29600000000005</v>
      </c>
      <c r="F674" s="28">
        <f t="shared" si="70"/>
        <v>101.78699999999999</v>
      </c>
      <c r="G674" s="28">
        <f t="shared" si="70"/>
        <v>3063.7889999999998</v>
      </c>
      <c r="H674" s="29">
        <v>0</v>
      </c>
      <c r="I674" s="30">
        <f t="shared" si="72"/>
        <v>101.78699999999999</v>
      </c>
      <c r="J674" s="31">
        <f t="shared" si="71"/>
        <v>30.100002947331191</v>
      </c>
      <c r="K674" s="78"/>
      <c r="L674" s="75"/>
      <c r="M674" s="31">
        <f t="shared" si="74"/>
        <v>38.972318599667545</v>
      </c>
      <c r="N674" s="31">
        <f t="shared" si="74"/>
        <v>24.405934671543584</v>
      </c>
      <c r="O674" s="31">
        <f t="shared" si="74"/>
        <v>22.262402248108941</v>
      </c>
      <c r="P674" s="31">
        <f t="shared" si="74"/>
        <v>24.139837742944863</v>
      </c>
      <c r="Q674" s="31">
        <f t="shared" si="74"/>
        <v>24.639348566913924</v>
      </c>
      <c r="R674" s="75"/>
      <c r="S674" s="73"/>
      <c r="T674" s="76"/>
    </row>
    <row r="675" spans="1:20" x14ac:dyDescent="0.25">
      <c r="A675" s="25">
        <v>43006.916705324074</v>
      </c>
      <c r="B675" s="26">
        <v>155.66</v>
      </c>
      <c r="C675" s="27">
        <v>3774.7550000000001</v>
      </c>
      <c r="D675" s="26">
        <v>0</v>
      </c>
      <c r="E675" s="27">
        <v>0</v>
      </c>
      <c r="F675" s="28">
        <f t="shared" si="70"/>
        <v>155.66</v>
      </c>
      <c r="G675" s="28">
        <f t="shared" si="70"/>
        <v>3774.7550000000001</v>
      </c>
      <c r="H675" s="29">
        <v>47.6099999999999</v>
      </c>
      <c r="I675" s="30">
        <f t="shared" si="72"/>
        <v>108.0500000000001</v>
      </c>
      <c r="J675" s="31">
        <f t="shared" si="71"/>
        <v>24.25</v>
      </c>
      <c r="K675" s="78"/>
      <c r="L675" s="75"/>
      <c r="M675" s="31">
        <f t="shared" si="74"/>
        <v>38.972318599667545</v>
      </c>
      <c r="N675" s="31">
        <f t="shared" si="74"/>
        <v>24.405934671543584</v>
      </c>
      <c r="O675" s="31">
        <f t="shared" si="74"/>
        <v>22.262402248108941</v>
      </c>
      <c r="P675" s="31">
        <f t="shared" si="74"/>
        <v>24.139837742944863</v>
      </c>
      <c r="Q675" s="31">
        <f t="shared" si="74"/>
        <v>24.639348566913924</v>
      </c>
      <c r="R675" s="75"/>
      <c r="S675" s="73"/>
      <c r="T675" s="76"/>
    </row>
    <row r="676" spans="1:20" x14ac:dyDescent="0.25">
      <c r="A676" s="25">
        <v>43006.958372048612</v>
      </c>
      <c r="B676" s="26">
        <v>247.11</v>
      </c>
      <c r="C676" s="27">
        <v>5520.4373999999998</v>
      </c>
      <c r="D676" s="26">
        <v>0</v>
      </c>
      <c r="E676" s="27">
        <v>0</v>
      </c>
      <c r="F676" s="28">
        <f t="shared" si="70"/>
        <v>247.11</v>
      </c>
      <c r="G676" s="28">
        <f t="shared" si="70"/>
        <v>5520.4373999999998</v>
      </c>
      <c r="H676" s="29">
        <v>38.339999999999918</v>
      </c>
      <c r="I676" s="30">
        <f t="shared" si="72"/>
        <v>208.7700000000001</v>
      </c>
      <c r="J676" s="31">
        <f t="shared" si="71"/>
        <v>22.339999999999996</v>
      </c>
      <c r="K676" s="78"/>
      <c r="L676" s="75"/>
      <c r="M676" s="31">
        <f t="shared" si="74"/>
        <v>38.972318599667545</v>
      </c>
      <c r="N676" s="31">
        <f t="shared" si="74"/>
        <v>24.405934671543584</v>
      </c>
      <c r="O676" s="31">
        <f t="shared" si="74"/>
        <v>22.262402248108941</v>
      </c>
      <c r="P676" s="31">
        <f t="shared" si="74"/>
        <v>24.139837742944863</v>
      </c>
      <c r="Q676" s="31">
        <f t="shared" si="74"/>
        <v>24.639348566913924</v>
      </c>
      <c r="R676" s="75"/>
      <c r="S676" s="73"/>
      <c r="T676" s="76"/>
    </row>
    <row r="677" spans="1:20" x14ac:dyDescent="0.25">
      <c r="A677" s="25">
        <v>43007.000038773149</v>
      </c>
      <c r="B677" s="26">
        <v>272.3</v>
      </c>
      <c r="C677" s="27">
        <v>5655.6710000000003</v>
      </c>
      <c r="D677" s="26">
        <v>6.6030000000000006</v>
      </c>
      <c r="E677" s="27">
        <v>137.14400000000001</v>
      </c>
      <c r="F677" s="28">
        <f t="shared" ref="F677:G740" si="75">B677-D677</f>
        <v>265.697</v>
      </c>
      <c r="G677" s="28">
        <f t="shared" si="75"/>
        <v>5518.527</v>
      </c>
      <c r="H677" s="29">
        <v>0</v>
      </c>
      <c r="I677" s="30">
        <f t="shared" si="72"/>
        <v>265.697</v>
      </c>
      <c r="J677" s="31">
        <f t="shared" si="71"/>
        <v>20.770001166742567</v>
      </c>
      <c r="K677" s="78"/>
      <c r="L677" s="75"/>
      <c r="M677" s="31">
        <f t="shared" si="74"/>
        <v>38.972318599667545</v>
      </c>
      <c r="N677" s="31">
        <f t="shared" si="74"/>
        <v>24.405934671543584</v>
      </c>
      <c r="O677" s="31">
        <f t="shared" si="74"/>
        <v>22.262402248108941</v>
      </c>
      <c r="P677" s="31">
        <f t="shared" si="74"/>
        <v>24.139837742944863</v>
      </c>
      <c r="Q677" s="31">
        <f t="shared" si="74"/>
        <v>24.639348566913924</v>
      </c>
      <c r="R677" s="75"/>
      <c r="S677" s="73"/>
      <c r="T677" s="76"/>
    </row>
    <row r="678" spans="1:20" ht="15" customHeight="1" x14ac:dyDescent="0.25">
      <c r="A678" s="25">
        <v>43007.041705497686</v>
      </c>
      <c r="B678" s="26">
        <v>215.505</v>
      </c>
      <c r="C678" s="27">
        <v>4316.5160450000003</v>
      </c>
      <c r="D678" s="26">
        <v>0</v>
      </c>
      <c r="E678" s="27">
        <v>0</v>
      </c>
      <c r="F678" s="28">
        <f t="shared" si="75"/>
        <v>215.505</v>
      </c>
      <c r="G678" s="28">
        <f t="shared" si="75"/>
        <v>4316.5160450000003</v>
      </c>
      <c r="H678" s="29">
        <v>0</v>
      </c>
      <c r="I678" s="30">
        <f t="shared" si="72"/>
        <v>215.505</v>
      </c>
      <c r="J678" s="31">
        <f t="shared" si="71"/>
        <v>20.029772139857545</v>
      </c>
      <c r="K678" s="78"/>
      <c r="L678" s="75"/>
      <c r="M678" s="31">
        <f t="shared" si="74"/>
        <v>38.972318599667545</v>
      </c>
      <c r="N678" s="31">
        <f t="shared" si="74"/>
        <v>24.405934671543584</v>
      </c>
      <c r="O678" s="31">
        <f t="shared" si="74"/>
        <v>22.262402248108941</v>
      </c>
      <c r="P678" s="31">
        <f t="shared" si="74"/>
        <v>24.139837742944863</v>
      </c>
      <c r="Q678" s="31">
        <f t="shared" si="74"/>
        <v>24.639348566913924</v>
      </c>
      <c r="R678" s="75"/>
      <c r="S678" s="73"/>
      <c r="T678" s="76"/>
    </row>
    <row r="679" spans="1:20" ht="15" customHeight="1" x14ac:dyDescent="0.25">
      <c r="A679" s="25">
        <v>43007.083372222223</v>
      </c>
      <c r="B679" s="26">
        <v>206.43100000000001</v>
      </c>
      <c r="C679" s="27">
        <v>3786.1552900000002</v>
      </c>
      <c r="D679" s="26">
        <v>0</v>
      </c>
      <c r="E679" s="27">
        <v>0</v>
      </c>
      <c r="F679" s="28">
        <f t="shared" si="75"/>
        <v>206.43100000000001</v>
      </c>
      <c r="G679" s="28">
        <f t="shared" si="75"/>
        <v>3786.1552900000002</v>
      </c>
      <c r="H679" s="29">
        <v>0</v>
      </c>
      <c r="I679" s="30">
        <f t="shared" si="72"/>
        <v>206.43100000000001</v>
      </c>
      <c r="J679" s="31">
        <f t="shared" si="71"/>
        <v>18.341020922245207</v>
      </c>
      <c r="K679" s="78"/>
      <c r="L679" s="75"/>
      <c r="M679" s="31">
        <f t="shared" si="74"/>
        <v>38.972318599667545</v>
      </c>
      <c r="N679" s="31">
        <f t="shared" si="74"/>
        <v>24.405934671543584</v>
      </c>
      <c r="O679" s="31">
        <f t="shared" si="74"/>
        <v>22.262402248108941</v>
      </c>
      <c r="P679" s="31">
        <f t="shared" si="74"/>
        <v>24.139837742944863</v>
      </c>
      <c r="Q679" s="31">
        <f t="shared" si="74"/>
        <v>24.639348566913924</v>
      </c>
      <c r="R679" s="75"/>
      <c r="S679" s="73"/>
      <c r="T679" s="76"/>
    </row>
    <row r="680" spans="1:20" ht="15" customHeight="1" x14ac:dyDescent="0.25">
      <c r="A680" s="25">
        <v>43007.12503894676</v>
      </c>
      <c r="B680" s="26">
        <v>196.3</v>
      </c>
      <c r="C680" s="27">
        <v>3445.0650000000001</v>
      </c>
      <c r="D680" s="26">
        <v>0</v>
      </c>
      <c r="E680" s="27">
        <v>0</v>
      </c>
      <c r="F680" s="28">
        <f t="shared" si="75"/>
        <v>196.3</v>
      </c>
      <c r="G680" s="28">
        <f t="shared" si="75"/>
        <v>3445.0650000000001</v>
      </c>
      <c r="H680" s="29">
        <v>0</v>
      </c>
      <c r="I680" s="30">
        <f t="shared" si="72"/>
        <v>196.3</v>
      </c>
      <c r="J680" s="31">
        <f t="shared" si="71"/>
        <v>17.55</v>
      </c>
      <c r="K680" s="78"/>
      <c r="L680" s="75"/>
      <c r="M680" s="31">
        <f t="shared" ref="M680:Q695" si="76">M679</f>
        <v>38.972318599667545</v>
      </c>
      <c r="N680" s="31">
        <f t="shared" si="76"/>
        <v>24.405934671543584</v>
      </c>
      <c r="O680" s="31">
        <f t="shared" si="76"/>
        <v>22.262402248108941</v>
      </c>
      <c r="P680" s="31">
        <f t="shared" si="76"/>
        <v>24.139837742944863</v>
      </c>
      <c r="Q680" s="31">
        <f t="shared" si="76"/>
        <v>24.639348566913924</v>
      </c>
      <c r="R680" s="75"/>
      <c r="S680" s="73"/>
      <c r="T680" s="76"/>
    </row>
    <row r="681" spans="1:20" ht="15" customHeight="1" x14ac:dyDescent="0.25">
      <c r="A681" s="25">
        <v>43007.166705671298</v>
      </c>
      <c r="B681" s="26">
        <v>192.16399999999999</v>
      </c>
      <c r="C681" s="27">
        <v>3214.2840799999999</v>
      </c>
      <c r="D681" s="26">
        <v>0</v>
      </c>
      <c r="E681" s="27">
        <v>0</v>
      </c>
      <c r="F681" s="28">
        <f t="shared" si="75"/>
        <v>192.16399999999999</v>
      </c>
      <c r="G681" s="28">
        <f t="shared" si="75"/>
        <v>3214.2840799999999</v>
      </c>
      <c r="H681" s="29">
        <v>0</v>
      </c>
      <c r="I681" s="30">
        <f t="shared" si="72"/>
        <v>192.16399999999999</v>
      </c>
      <c r="J681" s="31">
        <f t="shared" si="71"/>
        <v>16.726775462625675</v>
      </c>
      <c r="K681" s="78"/>
      <c r="L681" s="75"/>
      <c r="M681" s="31">
        <f t="shared" si="76"/>
        <v>38.972318599667545</v>
      </c>
      <c r="N681" s="31">
        <f t="shared" si="76"/>
        <v>24.405934671543584</v>
      </c>
      <c r="O681" s="31">
        <f t="shared" si="76"/>
        <v>22.262402248108941</v>
      </c>
      <c r="P681" s="31">
        <f t="shared" si="76"/>
        <v>24.139837742944863</v>
      </c>
      <c r="Q681" s="31">
        <f t="shared" si="76"/>
        <v>24.639348566913924</v>
      </c>
      <c r="R681" s="75"/>
      <c r="S681" s="73"/>
      <c r="T681" s="76"/>
    </row>
    <row r="682" spans="1:20" ht="15" customHeight="1" x14ac:dyDescent="0.25">
      <c r="A682" s="25">
        <v>43007.208372395835</v>
      </c>
      <c r="B682" s="26">
        <v>193.249</v>
      </c>
      <c r="C682" s="27">
        <v>3387.5559899999998</v>
      </c>
      <c r="D682" s="26">
        <v>0</v>
      </c>
      <c r="E682" s="27">
        <v>0</v>
      </c>
      <c r="F682" s="28">
        <f t="shared" si="75"/>
        <v>193.249</v>
      </c>
      <c r="G682" s="28">
        <f t="shared" si="75"/>
        <v>3387.5559899999998</v>
      </c>
      <c r="H682" s="29">
        <v>0</v>
      </c>
      <c r="I682" s="30">
        <f t="shared" si="72"/>
        <v>193.249</v>
      </c>
      <c r="J682" s="31">
        <f t="shared" si="71"/>
        <v>17.52948781106241</v>
      </c>
      <c r="K682" s="78"/>
      <c r="L682" s="75"/>
      <c r="M682" s="31">
        <f t="shared" si="76"/>
        <v>38.972318599667545</v>
      </c>
      <c r="N682" s="31">
        <f t="shared" si="76"/>
        <v>24.405934671543584</v>
      </c>
      <c r="O682" s="31">
        <f t="shared" si="76"/>
        <v>22.262402248108941</v>
      </c>
      <c r="P682" s="31">
        <f t="shared" si="76"/>
        <v>24.139837742944863</v>
      </c>
      <c r="Q682" s="31">
        <f t="shared" si="76"/>
        <v>24.639348566913924</v>
      </c>
      <c r="R682" s="75"/>
      <c r="S682" s="73"/>
      <c r="T682" s="76"/>
    </row>
    <row r="683" spans="1:20" ht="15" customHeight="1" x14ac:dyDescent="0.25">
      <c r="A683" s="25">
        <v>43007.250039120372</v>
      </c>
      <c r="B683" s="34">
        <v>215.4</v>
      </c>
      <c r="C683" s="35">
        <v>4340.3100000000004</v>
      </c>
      <c r="D683" s="26">
        <v>1.244</v>
      </c>
      <c r="E683" s="27">
        <v>25.067</v>
      </c>
      <c r="F683" s="28">
        <f t="shared" si="75"/>
        <v>214.15600000000001</v>
      </c>
      <c r="G683" s="28">
        <f t="shared" si="75"/>
        <v>4315.2430000000004</v>
      </c>
      <c r="H683" s="29">
        <v>0</v>
      </c>
      <c r="I683" s="30">
        <f t="shared" si="72"/>
        <v>214.15600000000001</v>
      </c>
      <c r="J683" s="31">
        <f t="shared" si="71"/>
        <v>20.149998132202693</v>
      </c>
      <c r="K683" s="78"/>
      <c r="L683" s="75"/>
      <c r="M683" s="31">
        <f t="shared" si="76"/>
        <v>38.972318599667545</v>
      </c>
      <c r="N683" s="31">
        <f t="shared" si="76"/>
        <v>24.405934671543584</v>
      </c>
      <c r="O683" s="31">
        <f t="shared" si="76"/>
        <v>22.262402248108941</v>
      </c>
      <c r="P683" s="31">
        <f t="shared" si="76"/>
        <v>24.139837742944863</v>
      </c>
      <c r="Q683" s="31">
        <f t="shared" si="76"/>
        <v>24.639348566913924</v>
      </c>
      <c r="R683" s="75"/>
      <c r="S683" s="73"/>
      <c r="T683" s="76"/>
    </row>
    <row r="684" spans="1:20" ht="15" customHeight="1" x14ac:dyDescent="0.25">
      <c r="A684" s="25">
        <v>43007.291705844909</v>
      </c>
      <c r="B684" s="34">
        <v>251.142</v>
      </c>
      <c r="C684" s="35">
        <v>6203.3476799999999</v>
      </c>
      <c r="D684" s="26">
        <v>0</v>
      </c>
      <c r="E684" s="27">
        <v>0</v>
      </c>
      <c r="F684" s="28">
        <f t="shared" si="75"/>
        <v>251.142</v>
      </c>
      <c r="G684" s="28">
        <f t="shared" si="75"/>
        <v>6203.3476799999999</v>
      </c>
      <c r="H684" s="29">
        <v>0</v>
      </c>
      <c r="I684" s="30">
        <f t="shared" si="72"/>
        <v>251.142</v>
      </c>
      <c r="J684" s="31">
        <f t="shared" si="71"/>
        <v>24.700558568459279</v>
      </c>
      <c r="K684" s="78"/>
      <c r="L684" s="75"/>
      <c r="M684" s="31">
        <f t="shared" si="76"/>
        <v>38.972318599667545</v>
      </c>
      <c r="N684" s="31">
        <f t="shared" si="76"/>
        <v>24.405934671543584</v>
      </c>
      <c r="O684" s="31">
        <f t="shared" si="76"/>
        <v>22.262402248108941</v>
      </c>
      <c r="P684" s="31">
        <f t="shared" si="76"/>
        <v>24.139837742944863</v>
      </c>
      <c r="Q684" s="31">
        <f t="shared" si="76"/>
        <v>24.639348566913924</v>
      </c>
      <c r="R684" s="75"/>
      <c r="S684" s="73"/>
      <c r="T684" s="76"/>
    </row>
    <row r="685" spans="1:20" ht="15" customHeight="1" x14ac:dyDescent="0.25">
      <c r="A685" s="25">
        <v>43007.333372569447</v>
      </c>
      <c r="B685" s="34">
        <v>209.54899999999998</v>
      </c>
      <c r="C685" s="35">
        <v>4361.7115299999996</v>
      </c>
      <c r="D685" s="26">
        <v>0</v>
      </c>
      <c r="E685" s="27">
        <v>0</v>
      </c>
      <c r="F685" s="28">
        <f t="shared" si="75"/>
        <v>209.54899999999998</v>
      </c>
      <c r="G685" s="28">
        <f t="shared" si="75"/>
        <v>4361.7115299999996</v>
      </c>
      <c r="H685" s="29">
        <v>0</v>
      </c>
      <c r="I685" s="30">
        <f t="shared" si="72"/>
        <v>209.54899999999998</v>
      </c>
      <c r="J685" s="31">
        <f t="shared" si="71"/>
        <v>20.814757073524568</v>
      </c>
      <c r="K685" s="78"/>
      <c r="L685" s="75"/>
      <c r="M685" s="31">
        <f t="shared" si="76"/>
        <v>38.972318599667545</v>
      </c>
      <c r="N685" s="31">
        <f t="shared" si="76"/>
        <v>24.405934671543584</v>
      </c>
      <c r="O685" s="31">
        <f t="shared" si="76"/>
        <v>22.262402248108941</v>
      </c>
      <c r="P685" s="31">
        <f t="shared" si="76"/>
        <v>24.139837742944863</v>
      </c>
      <c r="Q685" s="31">
        <f t="shared" si="76"/>
        <v>24.639348566913924</v>
      </c>
      <c r="R685" s="75"/>
      <c r="S685" s="73"/>
      <c r="T685" s="76"/>
    </row>
    <row r="686" spans="1:20" ht="15" customHeight="1" x14ac:dyDescent="0.25">
      <c r="A686" s="25">
        <v>43007.375039293984</v>
      </c>
      <c r="B686" s="34">
        <v>222.99100000000001</v>
      </c>
      <c r="C686" s="35">
        <v>4325.3353699999998</v>
      </c>
      <c r="D686" s="26">
        <v>0</v>
      </c>
      <c r="E686" s="27">
        <v>0</v>
      </c>
      <c r="F686" s="28">
        <f t="shared" si="75"/>
        <v>222.99100000000001</v>
      </c>
      <c r="G686" s="28">
        <f t="shared" si="75"/>
        <v>4325.3353699999998</v>
      </c>
      <c r="H686" s="29">
        <v>5.1799999999998363</v>
      </c>
      <c r="I686" s="30">
        <f t="shared" si="72"/>
        <v>217.81100000000018</v>
      </c>
      <c r="J686" s="31">
        <f t="shared" si="71"/>
        <v>19.39690557017996</v>
      </c>
      <c r="K686" s="78"/>
      <c r="L686" s="75"/>
      <c r="M686" s="31">
        <f t="shared" si="76"/>
        <v>38.972318599667545</v>
      </c>
      <c r="N686" s="31">
        <f t="shared" si="76"/>
        <v>24.405934671543584</v>
      </c>
      <c r="O686" s="31">
        <f t="shared" si="76"/>
        <v>22.262402248108941</v>
      </c>
      <c r="P686" s="31">
        <f t="shared" si="76"/>
        <v>24.139837742944863</v>
      </c>
      <c r="Q686" s="31">
        <f t="shared" si="76"/>
        <v>24.639348566913924</v>
      </c>
      <c r="R686" s="75"/>
      <c r="S686" s="73"/>
      <c r="T686" s="76"/>
    </row>
    <row r="687" spans="1:20" ht="15" customHeight="1" x14ac:dyDescent="0.25">
      <c r="A687" s="25">
        <v>43007.416706018521</v>
      </c>
      <c r="B687" s="34">
        <v>227.52200000000002</v>
      </c>
      <c r="C687" s="35">
        <v>5118.9834600000004</v>
      </c>
      <c r="D687" s="26">
        <v>0</v>
      </c>
      <c r="E687" s="27">
        <v>0</v>
      </c>
      <c r="F687" s="28">
        <f t="shared" si="75"/>
        <v>227.52200000000002</v>
      </c>
      <c r="G687" s="28">
        <f t="shared" si="75"/>
        <v>5118.9834600000004</v>
      </c>
      <c r="H687" s="29">
        <v>17.769999999999982</v>
      </c>
      <c r="I687" s="30">
        <f t="shared" si="72"/>
        <v>209.75200000000004</v>
      </c>
      <c r="J687" s="31">
        <f t="shared" si="71"/>
        <v>22.498850484788285</v>
      </c>
      <c r="K687" s="78"/>
      <c r="L687" s="75"/>
      <c r="M687" s="31">
        <f t="shared" si="76"/>
        <v>38.972318599667545</v>
      </c>
      <c r="N687" s="31">
        <f t="shared" si="76"/>
        <v>24.405934671543584</v>
      </c>
      <c r="O687" s="31">
        <f t="shared" si="76"/>
        <v>22.262402248108941</v>
      </c>
      <c r="P687" s="31">
        <f t="shared" si="76"/>
        <v>24.139837742944863</v>
      </c>
      <c r="Q687" s="31">
        <f t="shared" si="76"/>
        <v>24.639348566913924</v>
      </c>
      <c r="R687" s="75"/>
      <c r="S687" s="73"/>
      <c r="T687" s="76"/>
    </row>
    <row r="688" spans="1:20" ht="15" customHeight="1" x14ac:dyDescent="0.25">
      <c r="A688" s="25">
        <v>43007.458372743058</v>
      </c>
      <c r="B688" s="34">
        <v>235.74099999999999</v>
      </c>
      <c r="C688" s="35">
        <v>5432.4124600000005</v>
      </c>
      <c r="D688" s="26">
        <v>0</v>
      </c>
      <c r="E688" s="27">
        <v>0</v>
      </c>
      <c r="F688" s="28">
        <f t="shared" si="75"/>
        <v>235.74099999999999</v>
      </c>
      <c r="G688" s="28">
        <f t="shared" si="75"/>
        <v>5432.4124600000005</v>
      </c>
      <c r="H688" s="29">
        <v>22.5</v>
      </c>
      <c r="I688" s="30">
        <f t="shared" si="72"/>
        <v>213.24099999999999</v>
      </c>
      <c r="J688" s="31">
        <f t="shared" si="71"/>
        <v>23.043986663329676</v>
      </c>
      <c r="K688" s="78"/>
      <c r="L688" s="75"/>
      <c r="M688" s="31">
        <f t="shared" si="76"/>
        <v>38.972318599667545</v>
      </c>
      <c r="N688" s="31">
        <f t="shared" si="76"/>
        <v>24.405934671543584</v>
      </c>
      <c r="O688" s="31">
        <f t="shared" si="76"/>
        <v>22.262402248108941</v>
      </c>
      <c r="P688" s="31">
        <f t="shared" si="76"/>
        <v>24.139837742944863</v>
      </c>
      <c r="Q688" s="31">
        <f t="shared" si="76"/>
        <v>24.639348566913924</v>
      </c>
      <c r="R688" s="75"/>
      <c r="S688" s="73"/>
      <c r="T688" s="76"/>
    </row>
    <row r="689" spans="1:20" ht="15" customHeight="1" x14ac:dyDescent="0.25">
      <c r="A689" s="25">
        <v>43007.500039467595</v>
      </c>
      <c r="B689" s="34">
        <v>243.95</v>
      </c>
      <c r="C689" s="35">
        <v>5786.9115000000002</v>
      </c>
      <c r="D689" s="26">
        <v>0</v>
      </c>
      <c r="E689" s="27">
        <v>0</v>
      </c>
      <c r="F689" s="28">
        <f t="shared" si="75"/>
        <v>243.95</v>
      </c>
      <c r="G689" s="28">
        <f t="shared" si="75"/>
        <v>5786.9115000000002</v>
      </c>
      <c r="H689" s="29">
        <v>35.409999999999968</v>
      </c>
      <c r="I689" s="30">
        <f t="shared" si="72"/>
        <v>208.54000000000002</v>
      </c>
      <c r="J689" s="31">
        <f t="shared" si="71"/>
        <v>23.721711416273827</v>
      </c>
      <c r="K689" s="78"/>
      <c r="L689" s="75"/>
      <c r="M689" s="31">
        <f t="shared" si="76"/>
        <v>38.972318599667545</v>
      </c>
      <c r="N689" s="31">
        <f t="shared" si="76"/>
        <v>24.405934671543584</v>
      </c>
      <c r="O689" s="31">
        <f t="shared" si="76"/>
        <v>22.262402248108941</v>
      </c>
      <c r="P689" s="31">
        <f t="shared" si="76"/>
        <v>24.139837742944863</v>
      </c>
      <c r="Q689" s="31">
        <f t="shared" si="76"/>
        <v>24.639348566913924</v>
      </c>
      <c r="R689" s="75"/>
      <c r="S689" s="73"/>
      <c r="T689" s="76"/>
    </row>
    <row r="690" spans="1:20" ht="15" customHeight="1" x14ac:dyDescent="0.25">
      <c r="A690" s="25">
        <v>43007.541706192133</v>
      </c>
      <c r="B690" s="34">
        <v>236.76300000000001</v>
      </c>
      <c r="C690" s="35">
        <v>5709.1804200000006</v>
      </c>
      <c r="D690" s="26">
        <v>0</v>
      </c>
      <c r="E690" s="27">
        <v>0</v>
      </c>
      <c r="F690" s="28">
        <f t="shared" si="75"/>
        <v>236.76300000000001</v>
      </c>
      <c r="G690" s="28">
        <f t="shared" si="75"/>
        <v>5709.1804200000006</v>
      </c>
      <c r="H690" s="29">
        <v>45.810000000000059</v>
      </c>
      <c r="I690" s="30">
        <f t="shared" si="72"/>
        <v>190.95299999999995</v>
      </c>
      <c r="J690" s="31">
        <f t="shared" si="71"/>
        <v>24.1134823431026</v>
      </c>
      <c r="K690" s="78"/>
      <c r="L690" s="75"/>
      <c r="M690" s="31">
        <f t="shared" si="76"/>
        <v>38.972318599667545</v>
      </c>
      <c r="N690" s="31">
        <f t="shared" si="76"/>
        <v>24.405934671543584</v>
      </c>
      <c r="O690" s="31">
        <f t="shared" si="76"/>
        <v>22.262402248108941</v>
      </c>
      <c r="P690" s="31">
        <f t="shared" si="76"/>
        <v>24.139837742944863</v>
      </c>
      <c r="Q690" s="31">
        <f t="shared" si="76"/>
        <v>24.639348566913924</v>
      </c>
      <c r="R690" s="75"/>
      <c r="S690" s="73"/>
      <c r="T690" s="76"/>
    </row>
    <row r="691" spans="1:20" ht="15" customHeight="1" x14ac:dyDescent="0.25">
      <c r="A691" s="25">
        <v>43007.58337291667</v>
      </c>
      <c r="B691" s="34">
        <v>206.20499999999998</v>
      </c>
      <c r="C691" s="35">
        <v>5197.6432000000004</v>
      </c>
      <c r="D691" s="26">
        <v>0</v>
      </c>
      <c r="E691" s="27">
        <v>0</v>
      </c>
      <c r="F691" s="28">
        <f>B691-D691</f>
        <v>206.20499999999998</v>
      </c>
      <c r="G691" s="28">
        <f t="shared" si="75"/>
        <v>5197.6432000000004</v>
      </c>
      <c r="H691" s="29">
        <v>70.12</v>
      </c>
      <c r="I691" s="30">
        <f t="shared" si="72"/>
        <v>136.08499999999998</v>
      </c>
      <c r="J691" s="31">
        <f t="shared" si="71"/>
        <v>25.206193836230938</v>
      </c>
      <c r="K691" s="78"/>
      <c r="L691" s="75"/>
      <c r="M691" s="31">
        <f t="shared" si="76"/>
        <v>38.972318599667545</v>
      </c>
      <c r="N691" s="31">
        <f t="shared" si="76"/>
        <v>24.405934671543584</v>
      </c>
      <c r="O691" s="31">
        <f t="shared" si="76"/>
        <v>22.262402248108941</v>
      </c>
      <c r="P691" s="31">
        <f t="shared" si="76"/>
        <v>24.139837742944863</v>
      </c>
      <c r="Q691" s="31">
        <f t="shared" si="76"/>
        <v>24.639348566913924</v>
      </c>
      <c r="R691" s="75"/>
      <c r="S691" s="73"/>
      <c r="T691" s="76"/>
    </row>
    <row r="692" spans="1:20" ht="15" customHeight="1" x14ac:dyDescent="0.25">
      <c r="A692" s="25">
        <v>43007.625039641207</v>
      </c>
      <c r="B692" s="34">
        <v>208.34300000000002</v>
      </c>
      <c r="C692" s="35">
        <v>5296.5951100000002</v>
      </c>
      <c r="D692" s="26">
        <v>0</v>
      </c>
      <c r="E692" s="27">
        <v>0</v>
      </c>
      <c r="F692" s="28">
        <f t="shared" si="75"/>
        <v>208.34300000000002</v>
      </c>
      <c r="G692" s="28">
        <f t="shared" si="75"/>
        <v>5296.5951100000002</v>
      </c>
      <c r="H692" s="29">
        <v>78.649999999999977</v>
      </c>
      <c r="I692" s="30">
        <f t="shared" si="72"/>
        <v>129.69300000000004</v>
      </c>
      <c r="J692" s="31">
        <f t="shared" si="71"/>
        <v>25.422476925070676</v>
      </c>
      <c r="K692" s="78"/>
      <c r="L692" s="75"/>
      <c r="M692" s="31">
        <f t="shared" si="76"/>
        <v>38.972318599667545</v>
      </c>
      <c r="N692" s="31">
        <f t="shared" si="76"/>
        <v>24.405934671543584</v>
      </c>
      <c r="O692" s="31">
        <f t="shared" si="76"/>
        <v>22.262402248108941</v>
      </c>
      <c r="P692" s="31">
        <f t="shared" si="76"/>
        <v>24.139837742944863</v>
      </c>
      <c r="Q692" s="31">
        <f t="shared" si="76"/>
        <v>24.639348566913924</v>
      </c>
      <c r="R692" s="75"/>
      <c r="S692" s="73"/>
      <c r="T692" s="76"/>
    </row>
    <row r="693" spans="1:20" ht="15" customHeight="1" x14ac:dyDescent="0.25">
      <c r="A693" s="25">
        <v>43007.666706365744</v>
      </c>
      <c r="B693" s="34">
        <v>193.267</v>
      </c>
      <c r="C693" s="35">
        <v>5335.73477</v>
      </c>
      <c r="D693" s="26">
        <v>0</v>
      </c>
      <c r="E693" s="27">
        <v>0</v>
      </c>
      <c r="F693" s="28">
        <f t="shared" si="75"/>
        <v>193.267</v>
      </c>
      <c r="G693" s="28">
        <f t="shared" si="75"/>
        <v>5335.73477</v>
      </c>
      <c r="H693" s="29">
        <v>86.130000000000109</v>
      </c>
      <c r="I693" s="30">
        <f t="shared" si="72"/>
        <v>107.13699999999989</v>
      </c>
      <c r="J693" s="31">
        <f t="shared" si="71"/>
        <v>27.608100555190489</v>
      </c>
      <c r="K693" s="78"/>
      <c r="L693" s="75"/>
      <c r="M693" s="31">
        <f t="shared" si="76"/>
        <v>38.972318599667545</v>
      </c>
      <c r="N693" s="31">
        <f t="shared" si="76"/>
        <v>24.405934671543584</v>
      </c>
      <c r="O693" s="31">
        <f t="shared" si="76"/>
        <v>22.262402248108941</v>
      </c>
      <c r="P693" s="31">
        <f t="shared" si="76"/>
        <v>24.139837742944863</v>
      </c>
      <c r="Q693" s="31">
        <f t="shared" si="76"/>
        <v>24.639348566913924</v>
      </c>
      <c r="R693" s="75"/>
      <c r="S693" s="73"/>
      <c r="T693" s="76"/>
    </row>
    <row r="694" spans="1:20" ht="15" customHeight="1" x14ac:dyDescent="0.25">
      <c r="A694" s="25">
        <v>43007.708373090281</v>
      </c>
      <c r="B694" s="34">
        <v>162.36500000000001</v>
      </c>
      <c r="C694" s="35">
        <v>4350.2831500000002</v>
      </c>
      <c r="D694" s="26">
        <v>0</v>
      </c>
      <c r="E694" s="27">
        <v>0</v>
      </c>
      <c r="F694" s="28">
        <f t="shared" si="75"/>
        <v>162.36500000000001</v>
      </c>
      <c r="G694" s="28">
        <f t="shared" si="75"/>
        <v>4350.2831500000002</v>
      </c>
      <c r="H694" s="29">
        <v>97.980000000000018</v>
      </c>
      <c r="I694" s="30">
        <f t="shared" si="72"/>
        <v>64.384999999999991</v>
      </c>
      <c r="J694" s="31">
        <f t="shared" si="71"/>
        <v>26.793232223693529</v>
      </c>
      <c r="K694" s="78"/>
      <c r="L694" s="75"/>
      <c r="M694" s="31">
        <f t="shared" si="76"/>
        <v>38.972318599667545</v>
      </c>
      <c r="N694" s="31">
        <f t="shared" si="76"/>
        <v>24.405934671543584</v>
      </c>
      <c r="O694" s="31">
        <f t="shared" si="76"/>
        <v>22.262402248108941</v>
      </c>
      <c r="P694" s="31">
        <f t="shared" si="76"/>
        <v>24.139837742944863</v>
      </c>
      <c r="Q694" s="31">
        <f t="shared" si="76"/>
        <v>24.639348566913924</v>
      </c>
      <c r="R694" s="75"/>
      <c r="S694" s="73"/>
      <c r="T694" s="76"/>
    </row>
    <row r="695" spans="1:20" ht="15" customHeight="1" x14ac:dyDescent="0.25">
      <c r="A695" s="25">
        <v>43007.750039814811</v>
      </c>
      <c r="B695" s="34">
        <v>130.49700000000001</v>
      </c>
      <c r="C695" s="35">
        <v>3510.6502800000003</v>
      </c>
      <c r="D695" s="26">
        <v>0</v>
      </c>
      <c r="E695" s="27">
        <v>0</v>
      </c>
      <c r="F695" s="28">
        <f t="shared" si="75"/>
        <v>130.49700000000001</v>
      </c>
      <c r="G695" s="28">
        <f t="shared" si="75"/>
        <v>3510.6502800000003</v>
      </c>
      <c r="H695" s="29">
        <v>81.529999999999973</v>
      </c>
      <c r="I695" s="30">
        <f t="shared" si="72"/>
        <v>48.967000000000041</v>
      </c>
      <c r="J695" s="31">
        <f t="shared" si="71"/>
        <v>26.902153152946045</v>
      </c>
      <c r="K695" s="78"/>
      <c r="L695" s="75"/>
      <c r="M695" s="31">
        <f t="shared" si="76"/>
        <v>38.972318599667545</v>
      </c>
      <c r="N695" s="31">
        <f t="shared" si="76"/>
        <v>24.405934671543584</v>
      </c>
      <c r="O695" s="31">
        <f t="shared" si="76"/>
        <v>22.262402248108941</v>
      </c>
      <c r="P695" s="31">
        <f t="shared" si="76"/>
        <v>24.139837742944863</v>
      </c>
      <c r="Q695" s="31">
        <f t="shared" si="76"/>
        <v>24.639348566913924</v>
      </c>
      <c r="R695" s="75"/>
      <c r="S695" s="73"/>
      <c r="T695" s="76"/>
    </row>
    <row r="696" spans="1:20" ht="15" customHeight="1" x14ac:dyDescent="0.25">
      <c r="A696" s="25">
        <v>43007.791706539349</v>
      </c>
      <c r="B696" s="34">
        <v>115.54499999999999</v>
      </c>
      <c r="C696" s="35">
        <v>3077.3992500000004</v>
      </c>
      <c r="D696" s="26">
        <v>0</v>
      </c>
      <c r="E696" s="27">
        <v>0</v>
      </c>
      <c r="F696" s="28">
        <f t="shared" si="75"/>
        <v>115.54499999999999</v>
      </c>
      <c r="G696" s="28">
        <f t="shared" si="75"/>
        <v>3077.3992500000004</v>
      </c>
      <c r="H696" s="29">
        <v>50.909999999999968</v>
      </c>
      <c r="I696" s="30">
        <f t="shared" si="72"/>
        <v>64.635000000000019</v>
      </c>
      <c r="J696" s="31">
        <f t="shared" si="71"/>
        <v>26.633772556146962</v>
      </c>
      <c r="K696" s="78"/>
      <c r="L696" s="75"/>
      <c r="M696" s="31">
        <f t="shared" ref="M696:Q711" si="77">M695</f>
        <v>38.972318599667545</v>
      </c>
      <c r="N696" s="31">
        <f t="shared" si="77"/>
        <v>24.405934671543584</v>
      </c>
      <c r="O696" s="31">
        <f t="shared" si="77"/>
        <v>22.262402248108941</v>
      </c>
      <c r="P696" s="31">
        <f t="shared" si="77"/>
        <v>24.139837742944863</v>
      </c>
      <c r="Q696" s="31">
        <f t="shared" si="77"/>
        <v>24.639348566913924</v>
      </c>
      <c r="R696" s="75"/>
      <c r="S696" s="73"/>
      <c r="T696" s="76"/>
    </row>
    <row r="697" spans="1:20" ht="15" customHeight="1" x14ac:dyDescent="0.25">
      <c r="A697" s="25">
        <v>43007.833373263886</v>
      </c>
      <c r="B697" s="34">
        <v>94.155000000000001</v>
      </c>
      <c r="C697" s="35">
        <v>2618.0603499999997</v>
      </c>
      <c r="D697" s="26">
        <v>0</v>
      </c>
      <c r="E697" s="27">
        <v>0</v>
      </c>
      <c r="F697" s="28">
        <f t="shared" si="75"/>
        <v>94.155000000000001</v>
      </c>
      <c r="G697" s="28">
        <f t="shared" si="75"/>
        <v>2618.0603499999997</v>
      </c>
      <c r="H697" s="29">
        <v>36.110000000000014</v>
      </c>
      <c r="I697" s="30">
        <f t="shared" si="72"/>
        <v>58.044999999999987</v>
      </c>
      <c r="J697" s="31">
        <f t="shared" si="71"/>
        <v>27.805855769741381</v>
      </c>
      <c r="K697" s="78"/>
      <c r="L697" s="75"/>
      <c r="M697" s="31">
        <f t="shared" si="77"/>
        <v>38.972318599667545</v>
      </c>
      <c r="N697" s="31">
        <f t="shared" si="77"/>
        <v>24.405934671543584</v>
      </c>
      <c r="O697" s="31">
        <f t="shared" si="77"/>
        <v>22.262402248108941</v>
      </c>
      <c r="P697" s="31">
        <f t="shared" si="77"/>
        <v>24.139837742944863</v>
      </c>
      <c r="Q697" s="31">
        <f t="shared" si="77"/>
        <v>24.639348566913924</v>
      </c>
      <c r="R697" s="75"/>
      <c r="S697" s="73"/>
      <c r="T697" s="76"/>
    </row>
    <row r="698" spans="1:20" ht="15" customHeight="1" x14ac:dyDescent="0.25">
      <c r="A698" s="25">
        <v>43007.875039988423</v>
      </c>
      <c r="B698" s="34">
        <v>142.98699999999999</v>
      </c>
      <c r="C698" s="35">
        <v>3324.7753400000001</v>
      </c>
      <c r="D698" s="26">
        <v>0</v>
      </c>
      <c r="E698" s="27">
        <v>0</v>
      </c>
      <c r="F698" s="28">
        <f t="shared" si="75"/>
        <v>142.98699999999999</v>
      </c>
      <c r="G698" s="28">
        <f t="shared" si="75"/>
        <v>3324.7753400000001</v>
      </c>
      <c r="H698" s="29">
        <v>29.450000000000045</v>
      </c>
      <c r="I698" s="30">
        <f t="shared" si="72"/>
        <v>113.53699999999995</v>
      </c>
      <c r="J698" s="31">
        <f t="shared" si="71"/>
        <v>23.252291047437883</v>
      </c>
      <c r="K698" s="78"/>
      <c r="L698" s="75"/>
      <c r="M698" s="31">
        <f t="shared" si="77"/>
        <v>38.972318599667545</v>
      </c>
      <c r="N698" s="31">
        <f t="shared" si="77"/>
        <v>24.405934671543584</v>
      </c>
      <c r="O698" s="31">
        <f t="shared" si="77"/>
        <v>22.262402248108941</v>
      </c>
      <c r="P698" s="31">
        <f t="shared" si="77"/>
        <v>24.139837742944863</v>
      </c>
      <c r="Q698" s="31">
        <f t="shared" si="77"/>
        <v>24.639348566913924</v>
      </c>
      <c r="R698" s="75"/>
      <c r="S698" s="73"/>
      <c r="T698" s="76"/>
    </row>
    <row r="699" spans="1:20" ht="15" customHeight="1" x14ac:dyDescent="0.25">
      <c r="A699" s="25">
        <v>43007.91670671296</v>
      </c>
      <c r="B699" s="34">
        <v>192.13400000000001</v>
      </c>
      <c r="C699" s="35">
        <v>4067.2562399999997</v>
      </c>
      <c r="D699" s="26">
        <v>0</v>
      </c>
      <c r="E699" s="27">
        <v>0</v>
      </c>
      <c r="F699" s="28">
        <f t="shared" si="75"/>
        <v>192.13400000000001</v>
      </c>
      <c r="G699" s="28">
        <f t="shared" si="75"/>
        <v>4067.2562399999997</v>
      </c>
      <c r="H699" s="29">
        <v>14.680000000000064</v>
      </c>
      <c r="I699" s="30">
        <f t="shared" si="72"/>
        <v>177.45399999999995</v>
      </c>
      <c r="J699" s="31">
        <f t="shared" si="71"/>
        <v>21.168852155266634</v>
      </c>
      <c r="K699" s="78"/>
      <c r="L699" s="75"/>
      <c r="M699" s="31">
        <f t="shared" si="77"/>
        <v>38.972318599667545</v>
      </c>
      <c r="N699" s="31">
        <f t="shared" si="77"/>
        <v>24.405934671543584</v>
      </c>
      <c r="O699" s="31">
        <f t="shared" si="77"/>
        <v>22.262402248108941</v>
      </c>
      <c r="P699" s="31">
        <f t="shared" si="77"/>
        <v>24.139837742944863</v>
      </c>
      <c r="Q699" s="31">
        <f t="shared" si="77"/>
        <v>24.639348566913924</v>
      </c>
      <c r="R699" s="75"/>
      <c r="S699" s="73"/>
      <c r="T699" s="76"/>
    </row>
    <row r="700" spans="1:20" ht="15" customHeight="1" x14ac:dyDescent="0.25">
      <c r="A700" s="25">
        <v>43007.958373437497</v>
      </c>
      <c r="B700" s="26">
        <v>205.55800000000002</v>
      </c>
      <c r="C700" s="27">
        <v>4403.2148399999996</v>
      </c>
      <c r="D700" s="26">
        <v>0</v>
      </c>
      <c r="E700" s="27">
        <v>0</v>
      </c>
      <c r="F700" s="28">
        <f t="shared" si="75"/>
        <v>205.55800000000002</v>
      </c>
      <c r="G700" s="28">
        <f t="shared" si="75"/>
        <v>4403.2148399999996</v>
      </c>
      <c r="H700" s="29">
        <v>0</v>
      </c>
      <c r="I700" s="30">
        <f t="shared" si="72"/>
        <v>205.55800000000002</v>
      </c>
      <c r="J700" s="31">
        <f t="shared" si="71"/>
        <v>21.420790433843486</v>
      </c>
      <c r="K700" s="78"/>
      <c r="L700" s="75"/>
      <c r="M700" s="31">
        <f t="shared" si="77"/>
        <v>38.972318599667545</v>
      </c>
      <c r="N700" s="31">
        <f t="shared" si="77"/>
        <v>24.405934671543584</v>
      </c>
      <c r="O700" s="31">
        <f t="shared" si="77"/>
        <v>22.262402248108941</v>
      </c>
      <c r="P700" s="31">
        <f t="shared" si="77"/>
        <v>24.139837742944863</v>
      </c>
      <c r="Q700" s="31">
        <f t="shared" si="77"/>
        <v>24.639348566913924</v>
      </c>
      <c r="R700" s="75"/>
      <c r="S700" s="73"/>
      <c r="T700" s="76"/>
    </row>
    <row r="701" spans="1:20" ht="15" customHeight="1" x14ac:dyDescent="0.25">
      <c r="A701" s="25">
        <v>43008.000040162035</v>
      </c>
      <c r="B701" s="26">
        <v>212.4</v>
      </c>
      <c r="C701" s="27">
        <v>4014.36</v>
      </c>
      <c r="D701" s="37">
        <v>0</v>
      </c>
      <c r="E701" s="27">
        <v>0</v>
      </c>
      <c r="F701" s="28">
        <f t="shared" si="75"/>
        <v>212.4</v>
      </c>
      <c r="G701" s="28">
        <f t="shared" si="75"/>
        <v>4014.36</v>
      </c>
      <c r="H701" s="29">
        <v>0</v>
      </c>
      <c r="I701" s="30">
        <f t="shared" si="72"/>
        <v>212.4</v>
      </c>
      <c r="J701" s="31">
        <f t="shared" si="71"/>
        <v>18.899999999999999</v>
      </c>
      <c r="K701" s="78"/>
      <c r="L701" s="75"/>
      <c r="M701" s="31">
        <f t="shared" si="77"/>
        <v>38.972318599667545</v>
      </c>
      <c r="N701" s="31">
        <f t="shared" si="77"/>
        <v>24.405934671543584</v>
      </c>
      <c r="O701" s="31">
        <f t="shared" si="77"/>
        <v>22.262402248108941</v>
      </c>
      <c r="P701" s="31">
        <f t="shared" si="77"/>
        <v>24.139837742944863</v>
      </c>
      <c r="Q701" s="31">
        <f t="shared" si="77"/>
        <v>24.639348566913924</v>
      </c>
      <c r="R701" s="75"/>
      <c r="S701" s="73"/>
      <c r="T701" s="76"/>
    </row>
    <row r="702" spans="1:20" ht="15" customHeight="1" x14ac:dyDescent="0.25">
      <c r="A702" s="25">
        <v>43008.041706886572</v>
      </c>
      <c r="B702" s="26">
        <v>223.8</v>
      </c>
      <c r="C702" s="27">
        <v>3871.74</v>
      </c>
      <c r="D702" s="26">
        <v>1.7650000000000001</v>
      </c>
      <c r="E702" s="27">
        <v>30.534000000000002</v>
      </c>
      <c r="F702" s="28">
        <f t="shared" si="75"/>
        <v>222.03500000000003</v>
      </c>
      <c r="G702" s="28">
        <f t="shared" si="75"/>
        <v>3841.2059999999997</v>
      </c>
      <c r="H702" s="29">
        <v>0</v>
      </c>
      <c r="I702" s="30">
        <f t="shared" si="72"/>
        <v>222.03500000000003</v>
      </c>
      <c r="J702" s="31">
        <f t="shared" si="71"/>
        <v>17.300002251897219</v>
      </c>
      <c r="K702" s="78"/>
      <c r="L702" s="75"/>
      <c r="M702" s="31">
        <f t="shared" si="77"/>
        <v>38.972318599667545</v>
      </c>
      <c r="N702" s="31">
        <f t="shared" si="77"/>
        <v>24.405934671543584</v>
      </c>
      <c r="O702" s="31">
        <f t="shared" si="77"/>
        <v>22.262402248108941</v>
      </c>
      <c r="P702" s="31">
        <f t="shared" si="77"/>
        <v>24.139837742944863</v>
      </c>
      <c r="Q702" s="31">
        <f t="shared" si="77"/>
        <v>24.639348566913924</v>
      </c>
      <c r="R702" s="75"/>
      <c r="S702" s="73"/>
      <c r="T702" s="76"/>
    </row>
    <row r="703" spans="1:20" ht="15" customHeight="1" x14ac:dyDescent="0.25">
      <c r="A703" s="25">
        <v>43008.083373611109</v>
      </c>
      <c r="B703" s="26">
        <v>199.8</v>
      </c>
      <c r="C703" s="27">
        <v>3270.7260000000001</v>
      </c>
      <c r="D703" s="26">
        <v>0</v>
      </c>
      <c r="E703" s="27">
        <v>0</v>
      </c>
      <c r="F703" s="28">
        <f t="shared" si="75"/>
        <v>199.8</v>
      </c>
      <c r="G703" s="28">
        <f t="shared" si="75"/>
        <v>3270.7260000000001</v>
      </c>
      <c r="H703" s="29">
        <v>0</v>
      </c>
      <c r="I703" s="30">
        <f t="shared" si="72"/>
        <v>199.8</v>
      </c>
      <c r="J703" s="31">
        <f t="shared" si="71"/>
        <v>16.37</v>
      </c>
      <c r="K703" s="78"/>
      <c r="L703" s="75"/>
      <c r="M703" s="31">
        <f t="shared" si="77"/>
        <v>38.972318599667545</v>
      </c>
      <c r="N703" s="31">
        <f t="shared" si="77"/>
        <v>24.405934671543584</v>
      </c>
      <c r="O703" s="31">
        <f t="shared" si="77"/>
        <v>22.262402248108941</v>
      </c>
      <c r="P703" s="31">
        <f t="shared" si="77"/>
        <v>24.139837742944863</v>
      </c>
      <c r="Q703" s="31">
        <f t="shared" si="77"/>
        <v>24.639348566913924</v>
      </c>
      <c r="R703" s="75"/>
      <c r="S703" s="73"/>
      <c r="T703" s="76"/>
    </row>
    <row r="704" spans="1:20" ht="15" customHeight="1" x14ac:dyDescent="0.25">
      <c r="A704" s="25">
        <v>43008.125040335646</v>
      </c>
      <c r="B704" s="26">
        <v>204.6</v>
      </c>
      <c r="C704" s="27">
        <v>3242.91</v>
      </c>
      <c r="D704" s="26">
        <v>14.401000000000002</v>
      </c>
      <c r="E704" s="27">
        <v>228.256</v>
      </c>
      <c r="F704" s="28">
        <f t="shared" si="75"/>
        <v>190.19899999999998</v>
      </c>
      <c r="G704" s="28">
        <f t="shared" si="75"/>
        <v>3014.654</v>
      </c>
      <c r="H704" s="29">
        <v>0</v>
      </c>
      <c r="I704" s="30">
        <f t="shared" si="72"/>
        <v>190.19899999999998</v>
      </c>
      <c r="J704" s="31">
        <f t="shared" si="71"/>
        <v>15.849999211352321</v>
      </c>
      <c r="K704" s="78"/>
      <c r="L704" s="75"/>
      <c r="M704" s="31">
        <f t="shared" si="77"/>
        <v>38.972318599667545</v>
      </c>
      <c r="N704" s="31">
        <f t="shared" si="77"/>
        <v>24.405934671543584</v>
      </c>
      <c r="O704" s="31">
        <f t="shared" si="77"/>
        <v>22.262402248108941</v>
      </c>
      <c r="P704" s="31">
        <f t="shared" si="77"/>
        <v>24.139837742944863</v>
      </c>
      <c r="Q704" s="31">
        <f t="shared" si="77"/>
        <v>24.639348566913924</v>
      </c>
      <c r="R704" s="75"/>
      <c r="S704" s="73"/>
      <c r="T704" s="76"/>
    </row>
    <row r="705" spans="1:20" ht="15" customHeight="1" x14ac:dyDescent="0.25">
      <c r="A705" s="25">
        <v>43008.166707060183</v>
      </c>
      <c r="B705" s="26">
        <v>185.2</v>
      </c>
      <c r="C705" s="27">
        <v>2881.712</v>
      </c>
      <c r="D705" s="26">
        <v>1.264</v>
      </c>
      <c r="E705" s="27">
        <v>19.667999999999999</v>
      </c>
      <c r="F705" s="28">
        <f t="shared" si="75"/>
        <v>183.93599999999998</v>
      </c>
      <c r="G705" s="28">
        <f t="shared" si="75"/>
        <v>2862.0439999999999</v>
      </c>
      <c r="H705" s="29">
        <v>0</v>
      </c>
      <c r="I705" s="30">
        <f t="shared" si="72"/>
        <v>183.93599999999998</v>
      </c>
      <c r="J705" s="31">
        <f t="shared" si="71"/>
        <v>15.559999130132221</v>
      </c>
      <c r="K705" s="78"/>
      <c r="L705" s="75"/>
      <c r="M705" s="31">
        <f t="shared" si="77"/>
        <v>38.972318599667545</v>
      </c>
      <c r="N705" s="31">
        <f t="shared" si="77"/>
        <v>24.405934671543584</v>
      </c>
      <c r="O705" s="31">
        <f t="shared" si="77"/>
        <v>22.262402248108941</v>
      </c>
      <c r="P705" s="31">
        <f t="shared" si="77"/>
        <v>24.139837742944863</v>
      </c>
      <c r="Q705" s="31">
        <f t="shared" si="77"/>
        <v>24.639348566913924</v>
      </c>
      <c r="R705" s="75"/>
      <c r="S705" s="73"/>
      <c r="T705" s="76"/>
    </row>
    <row r="706" spans="1:20" ht="15" customHeight="1" x14ac:dyDescent="0.25">
      <c r="A706" s="25">
        <v>43008.208373784721</v>
      </c>
      <c r="B706" s="26">
        <v>195.3</v>
      </c>
      <c r="C706" s="27">
        <v>3025.1970000000001</v>
      </c>
      <c r="D706" s="26">
        <v>12.041</v>
      </c>
      <c r="E706" s="27">
        <v>186.51500000000001</v>
      </c>
      <c r="F706" s="28">
        <f t="shared" si="75"/>
        <v>183.25900000000001</v>
      </c>
      <c r="G706" s="28">
        <f t="shared" si="75"/>
        <v>2838.6820000000002</v>
      </c>
      <c r="H706" s="29">
        <v>0</v>
      </c>
      <c r="I706" s="30">
        <f t="shared" si="72"/>
        <v>183.25900000000001</v>
      </c>
      <c r="J706" s="31">
        <f t="shared" si="71"/>
        <v>15.490000491108214</v>
      </c>
      <c r="K706" s="78"/>
      <c r="L706" s="75"/>
      <c r="M706" s="31">
        <f t="shared" si="77"/>
        <v>38.972318599667545</v>
      </c>
      <c r="N706" s="31">
        <f t="shared" si="77"/>
        <v>24.405934671543584</v>
      </c>
      <c r="O706" s="31">
        <f t="shared" si="77"/>
        <v>22.262402248108941</v>
      </c>
      <c r="P706" s="31">
        <f t="shared" si="77"/>
        <v>24.139837742944863</v>
      </c>
      <c r="Q706" s="31">
        <f t="shared" si="77"/>
        <v>24.639348566913924</v>
      </c>
      <c r="R706" s="75"/>
      <c r="S706" s="73"/>
      <c r="T706" s="76"/>
    </row>
    <row r="707" spans="1:20" ht="15" customHeight="1" x14ac:dyDescent="0.25">
      <c r="A707" s="25">
        <v>43008.250040509258</v>
      </c>
      <c r="B707" s="26">
        <v>204.4</v>
      </c>
      <c r="C707" s="27">
        <v>3192.7280000000001</v>
      </c>
      <c r="D707" s="26">
        <v>11.85</v>
      </c>
      <c r="E707" s="27">
        <v>185.09700000000001</v>
      </c>
      <c r="F707" s="28">
        <f t="shared" si="75"/>
        <v>192.55</v>
      </c>
      <c r="G707" s="28">
        <f t="shared" si="75"/>
        <v>3007.6309999999999</v>
      </c>
      <c r="H707" s="29">
        <v>0</v>
      </c>
      <c r="I707" s="30">
        <f t="shared" si="72"/>
        <v>192.55</v>
      </c>
      <c r="J707" s="31">
        <f t="shared" si="71"/>
        <v>15.62</v>
      </c>
      <c r="K707" s="78"/>
      <c r="L707" s="75"/>
      <c r="M707" s="31">
        <f t="shared" si="77"/>
        <v>38.972318599667545</v>
      </c>
      <c r="N707" s="31">
        <f t="shared" si="77"/>
        <v>24.405934671543584</v>
      </c>
      <c r="O707" s="31">
        <f t="shared" si="77"/>
        <v>22.262402248108941</v>
      </c>
      <c r="P707" s="31">
        <f t="shared" si="77"/>
        <v>24.139837742944863</v>
      </c>
      <c r="Q707" s="31">
        <f t="shared" si="77"/>
        <v>24.639348566913924</v>
      </c>
      <c r="R707" s="75"/>
      <c r="S707" s="73"/>
      <c r="T707" s="76"/>
    </row>
    <row r="708" spans="1:20" ht="15" customHeight="1" x14ac:dyDescent="0.25">
      <c r="A708" s="25">
        <v>43008.291707233795</v>
      </c>
      <c r="B708" s="26">
        <v>226.9</v>
      </c>
      <c r="C708" s="27">
        <v>3820.9960000000001</v>
      </c>
      <c r="D708" s="26">
        <v>24.27</v>
      </c>
      <c r="E708" s="27">
        <v>408.70699999999999</v>
      </c>
      <c r="F708" s="28">
        <f t="shared" si="75"/>
        <v>202.63</v>
      </c>
      <c r="G708" s="28">
        <f t="shared" si="75"/>
        <v>3412.2890000000002</v>
      </c>
      <c r="H708" s="29">
        <v>0</v>
      </c>
      <c r="I708" s="30">
        <f t="shared" si="72"/>
        <v>202.63</v>
      </c>
      <c r="J708" s="31">
        <f t="shared" si="71"/>
        <v>16.839999012979323</v>
      </c>
      <c r="K708" s="78"/>
      <c r="L708" s="75"/>
      <c r="M708" s="31">
        <f t="shared" si="77"/>
        <v>38.972318599667545</v>
      </c>
      <c r="N708" s="31">
        <f t="shared" si="77"/>
        <v>24.405934671543584</v>
      </c>
      <c r="O708" s="31">
        <f t="shared" si="77"/>
        <v>22.262402248108941</v>
      </c>
      <c r="P708" s="31">
        <f t="shared" si="77"/>
        <v>24.139837742944863</v>
      </c>
      <c r="Q708" s="31">
        <f t="shared" si="77"/>
        <v>24.639348566913924</v>
      </c>
      <c r="R708" s="75"/>
      <c r="S708" s="73"/>
      <c r="T708" s="76"/>
    </row>
    <row r="709" spans="1:20" ht="15" customHeight="1" x14ac:dyDescent="0.25">
      <c r="A709" s="25">
        <v>43008.333373958332</v>
      </c>
      <c r="B709" s="26">
        <v>237.6</v>
      </c>
      <c r="C709" s="27">
        <v>4283.9279999999999</v>
      </c>
      <c r="D709" s="26">
        <v>24.717000000000002</v>
      </c>
      <c r="E709" s="27">
        <v>445.64800000000002</v>
      </c>
      <c r="F709" s="28">
        <f t="shared" si="75"/>
        <v>212.88299999999998</v>
      </c>
      <c r="G709" s="28">
        <f t="shared" si="75"/>
        <v>3838.2799999999997</v>
      </c>
      <c r="H709" s="29">
        <v>0</v>
      </c>
      <c r="I709" s="30">
        <f t="shared" si="72"/>
        <v>212.88299999999998</v>
      </c>
      <c r="J709" s="31">
        <f t="shared" si="71"/>
        <v>18.029997698266182</v>
      </c>
      <c r="K709" s="78"/>
      <c r="L709" s="75"/>
      <c r="M709" s="31">
        <f t="shared" si="77"/>
        <v>38.972318599667545</v>
      </c>
      <c r="N709" s="31">
        <f t="shared" si="77"/>
        <v>24.405934671543584</v>
      </c>
      <c r="O709" s="31">
        <f t="shared" si="77"/>
        <v>22.262402248108941</v>
      </c>
      <c r="P709" s="31">
        <f t="shared" si="77"/>
        <v>24.139837742944863</v>
      </c>
      <c r="Q709" s="31">
        <f t="shared" si="77"/>
        <v>24.639348566913924</v>
      </c>
      <c r="R709" s="75"/>
      <c r="S709" s="73"/>
      <c r="T709" s="76"/>
    </row>
    <row r="710" spans="1:20" ht="15" customHeight="1" x14ac:dyDescent="0.25">
      <c r="A710" s="25">
        <v>43008.375040682869</v>
      </c>
      <c r="B710" s="26">
        <v>232.005</v>
      </c>
      <c r="C710" s="27">
        <v>4665.6205499999996</v>
      </c>
      <c r="D710" s="26">
        <v>4.8280000000000003</v>
      </c>
      <c r="E710" s="27">
        <v>97.091999999999999</v>
      </c>
      <c r="F710" s="28">
        <f t="shared" si="75"/>
        <v>227.17699999999999</v>
      </c>
      <c r="G710" s="28">
        <f t="shared" si="75"/>
        <v>4568.52855</v>
      </c>
      <c r="H710" s="29">
        <v>0</v>
      </c>
      <c r="I710" s="30">
        <f t="shared" si="72"/>
        <v>227.17699999999999</v>
      </c>
      <c r="J710" s="31">
        <f t="shared" si="71"/>
        <v>20.109995950294266</v>
      </c>
      <c r="K710" s="78"/>
      <c r="L710" s="75"/>
      <c r="M710" s="31">
        <f t="shared" si="77"/>
        <v>38.972318599667545</v>
      </c>
      <c r="N710" s="31">
        <f t="shared" si="77"/>
        <v>24.405934671543584</v>
      </c>
      <c r="O710" s="31">
        <f t="shared" si="77"/>
        <v>22.262402248108941</v>
      </c>
      <c r="P710" s="31">
        <f t="shared" si="77"/>
        <v>24.139837742944863</v>
      </c>
      <c r="Q710" s="31">
        <f t="shared" si="77"/>
        <v>24.639348566913924</v>
      </c>
      <c r="R710" s="75"/>
      <c r="S710" s="73"/>
      <c r="T710" s="76"/>
    </row>
    <row r="711" spans="1:20" ht="15" customHeight="1" x14ac:dyDescent="0.25">
      <c r="A711" s="25">
        <v>43008.416707407407</v>
      </c>
      <c r="B711" s="26">
        <v>197.97399999999999</v>
      </c>
      <c r="C711" s="27">
        <v>4210.5856100000001</v>
      </c>
      <c r="D711" s="26">
        <v>0</v>
      </c>
      <c r="E711" s="27">
        <v>0</v>
      </c>
      <c r="F711" s="28">
        <f t="shared" si="75"/>
        <v>197.97399999999999</v>
      </c>
      <c r="G711" s="28">
        <f t="shared" si="75"/>
        <v>4210.5856100000001</v>
      </c>
      <c r="H711" s="29">
        <v>0</v>
      </c>
      <c r="I711" s="30">
        <f t="shared" si="72"/>
        <v>197.97399999999999</v>
      </c>
      <c r="J711" s="31">
        <f t="shared" ref="J711:J749" si="78">IF(F711&gt;0,G711/F711,0)</f>
        <v>21.268376706032107</v>
      </c>
      <c r="K711" s="78"/>
      <c r="L711" s="75"/>
      <c r="M711" s="31">
        <f t="shared" si="77"/>
        <v>38.972318599667545</v>
      </c>
      <c r="N711" s="31">
        <f t="shared" si="77"/>
        <v>24.405934671543584</v>
      </c>
      <c r="O711" s="31">
        <f t="shared" si="77"/>
        <v>22.262402248108941</v>
      </c>
      <c r="P711" s="31">
        <f t="shared" si="77"/>
        <v>24.139837742944863</v>
      </c>
      <c r="Q711" s="31">
        <f t="shared" si="77"/>
        <v>24.639348566913924</v>
      </c>
      <c r="R711" s="75"/>
      <c r="S711" s="73"/>
      <c r="T711" s="76"/>
    </row>
    <row r="712" spans="1:20" ht="15" customHeight="1" x14ac:dyDescent="0.25">
      <c r="A712" s="25">
        <v>43008.458374131944</v>
      </c>
      <c r="B712" s="26">
        <v>177.99599999999998</v>
      </c>
      <c r="C712" s="27">
        <v>3855.4987799999999</v>
      </c>
      <c r="D712" s="26">
        <v>0</v>
      </c>
      <c r="E712" s="27">
        <v>0</v>
      </c>
      <c r="F712" s="28">
        <f t="shared" si="75"/>
        <v>177.99599999999998</v>
      </c>
      <c r="G712" s="28">
        <f t="shared" si="75"/>
        <v>3855.4987799999999</v>
      </c>
      <c r="H712" s="29">
        <v>0</v>
      </c>
      <c r="I712" s="30">
        <f t="shared" ref="I712:I749" si="79">F712-H712</f>
        <v>177.99599999999998</v>
      </c>
      <c r="J712" s="31">
        <f t="shared" si="78"/>
        <v>21.660592260500238</v>
      </c>
      <c r="K712" s="78"/>
      <c r="L712" s="75"/>
      <c r="M712" s="31">
        <f t="shared" ref="M712:Q725" si="80">M711</f>
        <v>38.972318599667545</v>
      </c>
      <c r="N712" s="31">
        <f t="shared" si="80"/>
        <v>24.405934671543584</v>
      </c>
      <c r="O712" s="31">
        <f t="shared" si="80"/>
        <v>22.262402248108941</v>
      </c>
      <c r="P712" s="31">
        <f t="shared" si="80"/>
        <v>24.139837742944863</v>
      </c>
      <c r="Q712" s="31">
        <f t="shared" si="80"/>
        <v>24.639348566913924</v>
      </c>
      <c r="R712" s="75"/>
      <c r="S712" s="73"/>
      <c r="T712" s="76"/>
    </row>
    <row r="713" spans="1:20" ht="15" customHeight="1" x14ac:dyDescent="0.25">
      <c r="A713" s="25">
        <v>43008.500040856481</v>
      </c>
      <c r="B713" s="26">
        <v>178.23999999999998</v>
      </c>
      <c r="C713" s="27">
        <v>3861.1147999999998</v>
      </c>
      <c r="D713" s="26">
        <v>0</v>
      </c>
      <c r="E713" s="27">
        <v>0</v>
      </c>
      <c r="F713" s="28">
        <f t="shared" si="75"/>
        <v>178.23999999999998</v>
      </c>
      <c r="G713" s="28">
        <f t="shared" si="75"/>
        <v>3861.1147999999998</v>
      </c>
      <c r="H713" s="29">
        <v>0</v>
      </c>
      <c r="I713" s="30">
        <f t="shared" si="79"/>
        <v>178.23999999999998</v>
      </c>
      <c r="J713" s="31">
        <f t="shared" si="78"/>
        <v>21.662448384201078</v>
      </c>
      <c r="K713" s="78"/>
      <c r="L713" s="75"/>
      <c r="M713" s="31">
        <f t="shared" si="80"/>
        <v>38.972318599667545</v>
      </c>
      <c r="N713" s="31">
        <f t="shared" si="80"/>
        <v>24.405934671543584</v>
      </c>
      <c r="O713" s="31">
        <f t="shared" si="80"/>
        <v>22.262402248108941</v>
      </c>
      <c r="P713" s="31">
        <f t="shared" si="80"/>
        <v>24.139837742944863</v>
      </c>
      <c r="Q713" s="31">
        <f t="shared" si="80"/>
        <v>24.639348566913924</v>
      </c>
      <c r="R713" s="75"/>
      <c r="S713" s="73"/>
      <c r="T713" s="76"/>
    </row>
    <row r="714" spans="1:20" ht="15" customHeight="1" x14ac:dyDescent="0.25">
      <c r="A714" s="25">
        <v>43008.541707581018</v>
      </c>
      <c r="B714" s="26">
        <v>167.93</v>
      </c>
      <c r="C714" s="27">
        <v>3801.8633999999997</v>
      </c>
      <c r="D714" s="26">
        <v>0</v>
      </c>
      <c r="E714" s="27">
        <v>0</v>
      </c>
      <c r="F714" s="28">
        <f t="shared" si="75"/>
        <v>167.93</v>
      </c>
      <c r="G714" s="28">
        <f t="shared" si="75"/>
        <v>3801.8633999999997</v>
      </c>
      <c r="H714" s="29">
        <v>0</v>
      </c>
      <c r="I714" s="30">
        <f t="shared" si="79"/>
        <v>167.93</v>
      </c>
      <c r="J714" s="31">
        <f t="shared" si="78"/>
        <v>22.639572440897989</v>
      </c>
      <c r="K714" s="78"/>
      <c r="L714" s="75"/>
      <c r="M714" s="31">
        <f t="shared" si="80"/>
        <v>38.972318599667545</v>
      </c>
      <c r="N714" s="31">
        <f t="shared" si="80"/>
        <v>24.405934671543584</v>
      </c>
      <c r="O714" s="31">
        <f t="shared" si="80"/>
        <v>22.262402248108941</v>
      </c>
      <c r="P714" s="31">
        <f t="shared" si="80"/>
        <v>24.139837742944863</v>
      </c>
      <c r="Q714" s="31">
        <f t="shared" si="80"/>
        <v>24.639348566913924</v>
      </c>
      <c r="R714" s="75"/>
      <c r="S714" s="73"/>
      <c r="T714" s="76"/>
    </row>
    <row r="715" spans="1:20" ht="15" customHeight="1" x14ac:dyDescent="0.25">
      <c r="A715" s="25">
        <v>43008.583374305555</v>
      </c>
      <c r="B715" s="26">
        <v>146.22899999999998</v>
      </c>
      <c r="C715" s="27">
        <v>3352.1369300000001</v>
      </c>
      <c r="D715" s="26">
        <v>0</v>
      </c>
      <c r="E715" s="27">
        <v>0</v>
      </c>
      <c r="F715" s="28">
        <f t="shared" si="75"/>
        <v>146.22899999999998</v>
      </c>
      <c r="G715" s="28">
        <f t="shared" si="75"/>
        <v>3352.1369300000001</v>
      </c>
      <c r="H715" s="29">
        <v>0</v>
      </c>
      <c r="I715" s="30">
        <f t="shared" si="79"/>
        <v>146.22899999999998</v>
      </c>
      <c r="J715" s="31">
        <f t="shared" si="78"/>
        <v>22.923886028079249</v>
      </c>
      <c r="K715" s="78"/>
      <c r="L715" s="75"/>
      <c r="M715" s="31">
        <f t="shared" si="80"/>
        <v>38.972318599667545</v>
      </c>
      <c r="N715" s="31">
        <f t="shared" si="80"/>
        <v>24.405934671543584</v>
      </c>
      <c r="O715" s="31">
        <f t="shared" si="80"/>
        <v>22.262402248108941</v>
      </c>
      <c r="P715" s="31">
        <f t="shared" si="80"/>
        <v>24.139837742944863</v>
      </c>
      <c r="Q715" s="31">
        <f t="shared" si="80"/>
        <v>24.639348566913924</v>
      </c>
      <c r="R715" s="75"/>
      <c r="S715" s="73"/>
      <c r="T715" s="76"/>
    </row>
    <row r="716" spans="1:20" ht="15" customHeight="1" x14ac:dyDescent="0.25">
      <c r="A716" s="25">
        <v>43008.625041030093</v>
      </c>
      <c r="B716" s="26">
        <v>135.62900000000002</v>
      </c>
      <c r="C716" s="27">
        <v>3053.2267999999999</v>
      </c>
      <c r="D716" s="26">
        <v>0</v>
      </c>
      <c r="E716" s="27">
        <v>0</v>
      </c>
      <c r="F716" s="28">
        <f t="shared" si="75"/>
        <v>135.62900000000002</v>
      </c>
      <c r="G716" s="28">
        <f t="shared" si="75"/>
        <v>3053.2267999999999</v>
      </c>
      <c r="H716" s="29">
        <v>0</v>
      </c>
      <c r="I716" s="30">
        <f t="shared" si="79"/>
        <v>135.62900000000002</v>
      </c>
      <c r="J716" s="31">
        <f t="shared" si="78"/>
        <v>22.511607399597427</v>
      </c>
      <c r="K716" s="78"/>
      <c r="L716" s="75"/>
      <c r="M716" s="31">
        <f t="shared" si="80"/>
        <v>38.972318599667545</v>
      </c>
      <c r="N716" s="31">
        <f t="shared" si="80"/>
        <v>24.405934671543584</v>
      </c>
      <c r="O716" s="31">
        <f t="shared" si="80"/>
        <v>22.262402248108941</v>
      </c>
      <c r="P716" s="31">
        <f t="shared" si="80"/>
        <v>24.139837742944863</v>
      </c>
      <c r="Q716" s="31">
        <f t="shared" si="80"/>
        <v>24.639348566913924</v>
      </c>
      <c r="R716" s="75"/>
      <c r="S716" s="73"/>
      <c r="T716" s="76"/>
    </row>
    <row r="717" spans="1:20" ht="15" customHeight="1" x14ac:dyDescent="0.25">
      <c r="A717" s="25">
        <v>43008.66670775463</v>
      </c>
      <c r="B717" s="26">
        <v>122.895</v>
      </c>
      <c r="C717" s="27">
        <v>2835.2611500000003</v>
      </c>
      <c r="D717" s="26">
        <v>0</v>
      </c>
      <c r="E717" s="27">
        <v>0</v>
      </c>
      <c r="F717" s="28">
        <f t="shared" si="75"/>
        <v>122.895</v>
      </c>
      <c r="G717" s="28">
        <f t="shared" si="75"/>
        <v>2835.2611500000003</v>
      </c>
      <c r="H717" s="29">
        <v>0</v>
      </c>
      <c r="I717" s="30">
        <f t="shared" si="79"/>
        <v>122.895</v>
      </c>
      <c r="J717" s="31">
        <f t="shared" si="78"/>
        <v>23.070598071524476</v>
      </c>
      <c r="K717" s="78"/>
      <c r="L717" s="75"/>
      <c r="M717" s="31">
        <f t="shared" si="80"/>
        <v>38.972318599667545</v>
      </c>
      <c r="N717" s="31">
        <f t="shared" si="80"/>
        <v>24.405934671543584</v>
      </c>
      <c r="O717" s="31">
        <f t="shared" si="80"/>
        <v>22.262402248108941</v>
      </c>
      <c r="P717" s="31">
        <f t="shared" si="80"/>
        <v>24.139837742944863</v>
      </c>
      <c r="Q717" s="31">
        <f t="shared" si="80"/>
        <v>24.639348566913924</v>
      </c>
      <c r="R717" s="75"/>
      <c r="S717" s="73"/>
      <c r="T717" s="76"/>
    </row>
    <row r="718" spans="1:20" ht="15" customHeight="1" x14ac:dyDescent="0.25">
      <c r="A718" s="25">
        <v>43008.708374479167</v>
      </c>
      <c r="B718" s="26">
        <v>110.16499999999999</v>
      </c>
      <c r="C718" s="27">
        <v>2621.1462000000001</v>
      </c>
      <c r="D718" s="26">
        <v>0</v>
      </c>
      <c r="E718" s="27">
        <v>0</v>
      </c>
      <c r="F718" s="28">
        <f t="shared" si="75"/>
        <v>110.16499999999999</v>
      </c>
      <c r="G718" s="28">
        <f t="shared" si="75"/>
        <v>2621.1462000000001</v>
      </c>
      <c r="H718" s="29">
        <v>0</v>
      </c>
      <c r="I718" s="30">
        <f t="shared" si="79"/>
        <v>110.16499999999999</v>
      </c>
      <c r="J718" s="31">
        <f t="shared" si="78"/>
        <v>23.792912449507561</v>
      </c>
      <c r="K718" s="78"/>
      <c r="L718" s="75"/>
      <c r="M718" s="31">
        <f t="shared" si="80"/>
        <v>38.972318599667545</v>
      </c>
      <c r="N718" s="31">
        <f t="shared" si="80"/>
        <v>24.405934671543584</v>
      </c>
      <c r="O718" s="31">
        <f t="shared" si="80"/>
        <v>22.262402248108941</v>
      </c>
      <c r="P718" s="31">
        <f t="shared" si="80"/>
        <v>24.139837742944863</v>
      </c>
      <c r="Q718" s="31">
        <f t="shared" si="80"/>
        <v>24.639348566913924</v>
      </c>
      <c r="R718" s="75"/>
      <c r="S718" s="73"/>
      <c r="T718" s="76"/>
    </row>
    <row r="719" spans="1:20" ht="15" customHeight="1" x14ac:dyDescent="0.25">
      <c r="A719" s="25">
        <v>43008.750041203704</v>
      </c>
      <c r="B719" s="34">
        <v>115.333</v>
      </c>
      <c r="C719" s="35">
        <v>2645.5767599999999</v>
      </c>
      <c r="D719" s="26">
        <v>0</v>
      </c>
      <c r="E719" s="27">
        <v>0</v>
      </c>
      <c r="F719" s="28">
        <f t="shared" si="75"/>
        <v>115.333</v>
      </c>
      <c r="G719" s="28">
        <f t="shared" si="75"/>
        <v>2645.5767599999999</v>
      </c>
      <c r="H719" s="29">
        <v>0</v>
      </c>
      <c r="I719" s="30">
        <f t="shared" si="79"/>
        <v>115.333</v>
      </c>
      <c r="J719" s="31">
        <f t="shared" si="78"/>
        <v>22.938593117321147</v>
      </c>
      <c r="K719" s="78"/>
      <c r="L719" s="75"/>
      <c r="M719" s="31">
        <f t="shared" si="80"/>
        <v>38.972318599667545</v>
      </c>
      <c r="N719" s="31">
        <f t="shared" si="80"/>
        <v>24.405934671543584</v>
      </c>
      <c r="O719" s="31">
        <f t="shared" si="80"/>
        <v>22.262402248108941</v>
      </c>
      <c r="P719" s="31">
        <f t="shared" si="80"/>
        <v>24.139837742944863</v>
      </c>
      <c r="Q719" s="31">
        <f t="shared" si="80"/>
        <v>24.639348566913924</v>
      </c>
      <c r="R719" s="75"/>
      <c r="S719" s="73"/>
      <c r="T719" s="76"/>
    </row>
    <row r="720" spans="1:20" ht="15" customHeight="1" x14ac:dyDescent="0.25">
      <c r="A720" s="25">
        <v>43008.791707928242</v>
      </c>
      <c r="B720" s="34">
        <v>116.524</v>
      </c>
      <c r="C720" s="35">
        <v>2670.8060800000003</v>
      </c>
      <c r="D720" s="26">
        <v>0</v>
      </c>
      <c r="E720" s="27">
        <v>0</v>
      </c>
      <c r="F720" s="28">
        <f t="shared" si="75"/>
        <v>116.524</v>
      </c>
      <c r="G720" s="28">
        <f t="shared" si="75"/>
        <v>2670.8060800000003</v>
      </c>
      <c r="H720" s="29">
        <v>0</v>
      </c>
      <c r="I720" s="30">
        <f t="shared" si="79"/>
        <v>116.524</v>
      </c>
      <c r="J720" s="31">
        <f t="shared" si="78"/>
        <v>22.920652226150839</v>
      </c>
      <c r="K720" s="78"/>
      <c r="L720" s="75"/>
      <c r="M720" s="31">
        <f t="shared" si="80"/>
        <v>38.972318599667545</v>
      </c>
      <c r="N720" s="31">
        <f t="shared" si="80"/>
        <v>24.405934671543584</v>
      </c>
      <c r="O720" s="31">
        <f t="shared" si="80"/>
        <v>22.262402248108941</v>
      </c>
      <c r="P720" s="31">
        <f t="shared" si="80"/>
        <v>24.139837742944863</v>
      </c>
      <c r="Q720" s="31">
        <f t="shared" si="80"/>
        <v>24.639348566913924</v>
      </c>
      <c r="R720" s="75"/>
      <c r="S720" s="73"/>
      <c r="T720" s="76"/>
    </row>
    <row r="721" spans="1:20" ht="15" customHeight="1" x14ac:dyDescent="0.25">
      <c r="A721" s="25">
        <v>43008.833374652779</v>
      </c>
      <c r="B721" s="34">
        <v>106.78899999999999</v>
      </c>
      <c r="C721" s="35">
        <v>2764.7472200000002</v>
      </c>
      <c r="D721" s="26">
        <v>0</v>
      </c>
      <c r="E721" s="27">
        <v>0</v>
      </c>
      <c r="F721" s="28">
        <f t="shared" si="75"/>
        <v>106.78899999999999</v>
      </c>
      <c r="G721" s="28">
        <f t="shared" si="75"/>
        <v>2764.7472200000002</v>
      </c>
      <c r="H721" s="29">
        <v>0</v>
      </c>
      <c r="I721" s="30">
        <f t="shared" si="79"/>
        <v>106.78899999999999</v>
      </c>
      <c r="J721" s="31">
        <f t="shared" si="78"/>
        <v>25.88981280843533</v>
      </c>
      <c r="K721" s="78"/>
      <c r="L721" s="75"/>
      <c r="M721" s="31">
        <f t="shared" si="80"/>
        <v>38.972318599667545</v>
      </c>
      <c r="N721" s="31">
        <f t="shared" si="80"/>
        <v>24.405934671543584</v>
      </c>
      <c r="O721" s="31">
        <f t="shared" si="80"/>
        <v>22.262402248108941</v>
      </c>
      <c r="P721" s="31">
        <f t="shared" si="80"/>
        <v>24.139837742944863</v>
      </c>
      <c r="Q721" s="31">
        <f t="shared" si="80"/>
        <v>24.639348566913924</v>
      </c>
      <c r="R721" s="75"/>
      <c r="S721" s="73"/>
      <c r="T721" s="76"/>
    </row>
    <row r="722" spans="1:20" ht="15" customHeight="1" x14ac:dyDescent="0.25">
      <c r="A722" s="25">
        <v>43008.875041377316</v>
      </c>
      <c r="B722" s="34">
        <v>105.80799999999999</v>
      </c>
      <c r="C722" s="35">
        <v>2729.5934399999996</v>
      </c>
      <c r="D722" s="26">
        <v>0</v>
      </c>
      <c r="E722" s="27">
        <v>0</v>
      </c>
      <c r="F722" s="28">
        <f t="shared" si="75"/>
        <v>105.80799999999999</v>
      </c>
      <c r="G722" s="28">
        <f t="shared" si="75"/>
        <v>2729.5934399999996</v>
      </c>
      <c r="H722" s="29">
        <v>0</v>
      </c>
      <c r="I722" s="30">
        <f t="shared" si="79"/>
        <v>105.80799999999999</v>
      </c>
      <c r="J722" s="31">
        <f t="shared" si="78"/>
        <v>25.797609254498713</v>
      </c>
      <c r="K722" s="78"/>
      <c r="L722" s="75"/>
      <c r="M722" s="31">
        <f t="shared" si="80"/>
        <v>38.972318599667545</v>
      </c>
      <c r="N722" s="31">
        <f t="shared" si="80"/>
        <v>24.405934671543584</v>
      </c>
      <c r="O722" s="31">
        <f t="shared" si="80"/>
        <v>22.262402248108941</v>
      </c>
      <c r="P722" s="31">
        <f t="shared" si="80"/>
        <v>24.139837742944863</v>
      </c>
      <c r="Q722" s="31">
        <f t="shared" si="80"/>
        <v>24.639348566913924</v>
      </c>
      <c r="R722" s="75"/>
      <c r="S722" s="73"/>
      <c r="T722" s="76"/>
    </row>
    <row r="723" spans="1:20" ht="15" customHeight="1" x14ac:dyDescent="0.25">
      <c r="A723" s="25">
        <v>43008.916708101853</v>
      </c>
      <c r="B723" s="26">
        <v>162.92599999999999</v>
      </c>
      <c r="C723" s="27">
        <v>3460.5521099999996</v>
      </c>
      <c r="D723" s="26">
        <v>0</v>
      </c>
      <c r="E723" s="27">
        <v>0</v>
      </c>
      <c r="F723" s="28">
        <f t="shared" si="75"/>
        <v>162.92599999999999</v>
      </c>
      <c r="G723" s="28">
        <f t="shared" si="75"/>
        <v>3460.5521099999996</v>
      </c>
      <c r="H723" s="29">
        <v>9.0199999999999818</v>
      </c>
      <c r="I723" s="30">
        <f t="shared" si="79"/>
        <v>153.90600000000001</v>
      </c>
      <c r="J723" s="31">
        <f t="shared" si="78"/>
        <v>21.240023753114912</v>
      </c>
      <c r="K723" s="78"/>
      <c r="L723" s="75"/>
      <c r="M723" s="31">
        <f t="shared" si="80"/>
        <v>38.972318599667545</v>
      </c>
      <c r="N723" s="31">
        <f t="shared" si="80"/>
        <v>24.405934671543584</v>
      </c>
      <c r="O723" s="31">
        <f t="shared" si="80"/>
        <v>22.262402248108941</v>
      </c>
      <c r="P723" s="31">
        <f t="shared" si="80"/>
        <v>24.139837742944863</v>
      </c>
      <c r="Q723" s="31">
        <f t="shared" si="80"/>
        <v>24.639348566913924</v>
      </c>
      <c r="R723" s="75"/>
      <c r="S723" s="73"/>
      <c r="T723" s="76"/>
    </row>
    <row r="724" spans="1:20" ht="15" customHeight="1" x14ac:dyDescent="0.25">
      <c r="A724" s="25">
        <v>43008.95837482639</v>
      </c>
      <c r="B724" s="26">
        <v>238.095</v>
      </c>
      <c r="C724" s="27">
        <v>4552.3764000000001</v>
      </c>
      <c r="D724" s="26">
        <v>0</v>
      </c>
      <c r="E724" s="27">
        <v>0</v>
      </c>
      <c r="F724" s="28">
        <f t="shared" si="75"/>
        <v>238.095</v>
      </c>
      <c r="G724" s="28">
        <f t="shared" si="75"/>
        <v>4552.3764000000001</v>
      </c>
      <c r="H724" s="29">
        <v>3.7000000000000455</v>
      </c>
      <c r="I724" s="30">
        <f t="shared" si="79"/>
        <v>234.39499999999995</v>
      </c>
      <c r="J724" s="31">
        <f t="shared" si="78"/>
        <v>19.12</v>
      </c>
      <c r="K724" s="78"/>
      <c r="L724" s="75"/>
      <c r="M724" s="31">
        <f t="shared" si="80"/>
        <v>38.972318599667545</v>
      </c>
      <c r="N724" s="31">
        <f t="shared" si="80"/>
        <v>24.405934671543584</v>
      </c>
      <c r="O724" s="31">
        <f t="shared" si="80"/>
        <v>22.262402248108941</v>
      </c>
      <c r="P724" s="31">
        <f t="shared" si="80"/>
        <v>24.139837742944863</v>
      </c>
      <c r="Q724" s="31">
        <f t="shared" si="80"/>
        <v>24.639348566913924</v>
      </c>
      <c r="R724" s="75"/>
      <c r="S724" s="73"/>
      <c r="T724" s="76"/>
    </row>
    <row r="725" spans="1:20" ht="15" customHeight="1" x14ac:dyDescent="0.25">
      <c r="A725" s="25">
        <v>43009.000041550928</v>
      </c>
      <c r="B725" s="26">
        <v>223.7</v>
      </c>
      <c r="C725" s="27">
        <v>3780.53</v>
      </c>
      <c r="D725" s="26">
        <v>1.6920000000000002</v>
      </c>
      <c r="E725" s="27">
        <v>28.595000000000002</v>
      </c>
      <c r="F725" s="28">
        <f t="shared" si="75"/>
        <v>222.00799999999998</v>
      </c>
      <c r="G725" s="28">
        <f t="shared" si="75"/>
        <v>3751.9350000000004</v>
      </c>
      <c r="H725" s="29">
        <v>0</v>
      </c>
      <c r="I725" s="30">
        <f t="shared" si="79"/>
        <v>222.00799999999998</v>
      </c>
      <c r="J725" s="31">
        <f t="shared" si="78"/>
        <v>16.899999099131566</v>
      </c>
      <c r="K725" s="78"/>
      <c r="L725" s="75"/>
      <c r="M725" s="31">
        <f t="shared" si="80"/>
        <v>38.972318599667545</v>
      </c>
      <c r="N725" s="31">
        <f t="shared" si="80"/>
        <v>24.405934671543584</v>
      </c>
      <c r="O725" s="31">
        <f t="shared" si="80"/>
        <v>22.262402248108941</v>
      </c>
      <c r="P725" s="31">
        <f t="shared" si="80"/>
        <v>24.139837742944863</v>
      </c>
      <c r="Q725" s="31">
        <f t="shared" si="80"/>
        <v>24.639348566913924</v>
      </c>
      <c r="R725" s="75"/>
      <c r="S725" s="73"/>
      <c r="T725" s="76"/>
    </row>
    <row r="726" spans="1:20" ht="15" hidden="1" customHeight="1" x14ac:dyDescent="0.25">
      <c r="A726" s="25">
        <v>43009.041708275465</v>
      </c>
      <c r="B726" s="26"/>
      <c r="C726" s="27"/>
      <c r="D726" s="26"/>
      <c r="E726" s="27"/>
      <c r="F726" s="28">
        <f t="shared" si="75"/>
        <v>0</v>
      </c>
      <c r="G726" s="28">
        <f t="shared" si="75"/>
        <v>0</v>
      </c>
      <c r="H726" s="29">
        <v>0</v>
      </c>
      <c r="I726" s="30">
        <f t="shared" si="79"/>
        <v>0</v>
      </c>
      <c r="J726" s="31">
        <f t="shared" si="78"/>
        <v>0</v>
      </c>
      <c r="K726" s="78"/>
      <c r="L726" s="75"/>
      <c r="M726" s="31"/>
      <c r="N726" s="31"/>
      <c r="O726" s="31"/>
      <c r="P726" s="31"/>
      <c r="Q726" s="31"/>
      <c r="R726" s="68"/>
      <c r="S726" s="69">
        <f t="shared" ref="S726:S749" si="81">IF(J726&gt;R726,J726-R726,0)</f>
        <v>0</v>
      </c>
      <c r="T726" s="70">
        <f t="shared" ref="T726:T749" si="82">IF(S726&lt;&gt;" ",S726*I726,0)</f>
        <v>0</v>
      </c>
    </row>
    <row r="727" spans="1:20" ht="15" hidden="1" customHeight="1" x14ac:dyDescent="0.25">
      <c r="A727" s="25">
        <v>43009.083375000002</v>
      </c>
      <c r="B727" s="26"/>
      <c r="C727" s="27"/>
      <c r="D727" s="26"/>
      <c r="E727" s="27"/>
      <c r="F727" s="28">
        <f t="shared" si="75"/>
        <v>0</v>
      </c>
      <c r="G727" s="28">
        <f t="shared" si="75"/>
        <v>0</v>
      </c>
      <c r="H727" s="29">
        <v>0</v>
      </c>
      <c r="I727" s="30">
        <f t="shared" si="79"/>
        <v>0</v>
      </c>
      <c r="J727" s="31">
        <f t="shared" si="78"/>
        <v>0</v>
      </c>
      <c r="K727" s="78"/>
      <c r="L727" s="75"/>
      <c r="M727" s="31"/>
      <c r="N727" s="31"/>
      <c r="O727" s="31"/>
      <c r="P727" s="31"/>
      <c r="Q727" s="31"/>
      <c r="R727" s="68"/>
      <c r="S727" s="69">
        <f t="shared" si="81"/>
        <v>0</v>
      </c>
      <c r="T727" s="70">
        <f t="shared" si="82"/>
        <v>0</v>
      </c>
    </row>
    <row r="728" spans="1:20" ht="15" hidden="1" customHeight="1" x14ac:dyDescent="0.25">
      <c r="A728" s="25">
        <v>43009.125041724539</v>
      </c>
      <c r="B728" s="26"/>
      <c r="C728" s="27"/>
      <c r="D728" s="26"/>
      <c r="E728" s="27"/>
      <c r="F728" s="28">
        <f t="shared" si="75"/>
        <v>0</v>
      </c>
      <c r="G728" s="28">
        <f t="shared" si="75"/>
        <v>0</v>
      </c>
      <c r="H728" s="29">
        <v>0</v>
      </c>
      <c r="I728" s="30">
        <f t="shared" si="79"/>
        <v>0</v>
      </c>
      <c r="J728" s="31">
        <f t="shared" si="78"/>
        <v>0</v>
      </c>
      <c r="K728" s="78"/>
      <c r="L728" s="75"/>
      <c r="M728" s="31"/>
      <c r="N728" s="31"/>
      <c r="O728" s="31"/>
      <c r="P728" s="31"/>
      <c r="Q728" s="31"/>
      <c r="R728" s="68"/>
      <c r="S728" s="69">
        <f t="shared" si="81"/>
        <v>0</v>
      </c>
      <c r="T728" s="70">
        <f t="shared" si="82"/>
        <v>0</v>
      </c>
    </row>
    <row r="729" spans="1:20" ht="15" hidden="1" customHeight="1" x14ac:dyDescent="0.25">
      <c r="A729" s="25">
        <v>43009.166708449076</v>
      </c>
      <c r="B729" s="26"/>
      <c r="C729" s="27"/>
      <c r="D729" s="26"/>
      <c r="E729" s="27"/>
      <c r="F729" s="28">
        <f t="shared" si="75"/>
        <v>0</v>
      </c>
      <c r="G729" s="28">
        <f t="shared" si="75"/>
        <v>0</v>
      </c>
      <c r="H729" s="29">
        <v>0</v>
      </c>
      <c r="I729" s="30">
        <f t="shared" si="79"/>
        <v>0</v>
      </c>
      <c r="J729" s="31">
        <f t="shared" si="78"/>
        <v>0</v>
      </c>
      <c r="K729" s="78"/>
      <c r="L729" s="75"/>
      <c r="M729" s="31"/>
      <c r="N729" s="31"/>
      <c r="O729" s="31"/>
      <c r="P729" s="31"/>
      <c r="Q729" s="31"/>
      <c r="R729" s="68"/>
      <c r="S729" s="69">
        <f t="shared" si="81"/>
        <v>0</v>
      </c>
      <c r="T729" s="70">
        <f t="shared" si="82"/>
        <v>0</v>
      </c>
    </row>
    <row r="730" spans="1:20" ht="15" hidden="1" customHeight="1" x14ac:dyDescent="0.25">
      <c r="A730" s="25">
        <v>43009.208375173614</v>
      </c>
      <c r="B730" s="26"/>
      <c r="C730" s="27"/>
      <c r="D730" s="26"/>
      <c r="E730" s="27"/>
      <c r="F730" s="28">
        <f t="shared" si="75"/>
        <v>0</v>
      </c>
      <c r="G730" s="28">
        <f t="shared" si="75"/>
        <v>0</v>
      </c>
      <c r="H730" s="29">
        <v>0</v>
      </c>
      <c r="I730" s="30">
        <f t="shared" si="79"/>
        <v>0</v>
      </c>
      <c r="J730" s="31">
        <f t="shared" si="78"/>
        <v>0</v>
      </c>
      <c r="K730" s="78"/>
      <c r="L730" s="75"/>
      <c r="M730" s="31"/>
      <c r="N730" s="31"/>
      <c r="O730" s="31"/>
      <c r="P730" s="31"/>
      <c r="Q730" s="31"/>
      <c r="R730" s="68"/>
      <c r="S730" s="69">
        <f t="shared" si="81"/>
        <v>0</v>
      </c>
      <c r="T730" s="70">
        <f t="shared" si="82"/>
        <v>0</v>
      </c>
    </row>
    <row r="731" spans="1:20" ht="15" hidden="1" customHeight="1" x14ac:dyDescent="0.25">
      <c r="A731" s="25">
        <v>43009.250041898151</v>
      </c>
      <c r="B731" s="26"/>
      <c r="C731" s="27"/>
      <c r="D731" s="26"/>
      <c r="E731" s="27"/>
      <c r="F731" s="28">
        <f t="shared" si="75"/>
        <v>0</v>
      </c>
      <c r="G731" s="28">
        <f t="shared" si="75"/>
        <v>0</v>
      </c>
      <c r="H731" s="29">
        <v>0</v>
      </c>
      <c r="I731" s="30">
        <f t="shared" si="79"/>
        <v>0</v>
      </c>
      <c r="J731" s="31">
        <f t="shared" si="78"/>
        <v>0</v>
      </c>
      <c r="K731" s="78"/>
      <c r="L731" s="75"/>
      <c r="M731" s="31"/>
      <c r="N731" s="31"/>
      <c r="O731" s="31"/>
      <c r="P731" s="31"/>
      <c r="Q731" s="31"/>
      <c r="R731" s="68"/>
      <c r="S731" s="69">
        <f t="shared" si="81"/>
        <v>0</v>
      </c>
      <c r="T731" s="70">
        <f t="shared" si="82"/>
        <v>0</v>
      </c>
    </row>
    <row r="732" spans="1:20" ht="15" hidden="1" customHeight="1" x14ac:dyDescent="0.25">
      <c r="A732" s="25">
        <v>43009.291708622688</v>
      </c>
      <c r="B732" s="26"/>
      <c r="C732" s="27"/>
      <c r="D732" s="26"/>
      <c r="E732" s="27"/>
      <c r="F732" s="28">
        <f t="shared" si="75"/>
        <v>0</v>
      </c>
      <c r="G732" s="28">
        <f t="shared" si="75"/>
        <v>0</v>
      </c>
      <c r="H732" s="29">
        <v>0</v>
      </c>
      <c r="I732" s="30">
        <f t="shared" si="79"/>
        <v>0</v>
      </c>
      <c r="J732" s="31">
        <f t="shared" si="78"/>
        <v>0</v>
      </c>
      <c r="K732" s="78"/>
      <c r="L732" s="75"/>
      <c r="M732" s="31"/>
      <c r="N732" s="31"/>
      <c r="O732" s="31"/>
      <c r="P732" s="31"/>
      <c r="Q732" s="31"/>
      <c r="R732" s="68"/>
      <c r="S732" s="69">
        <f t="shared" si="81"/>
        <v>0</v>
      </c>
      <c r="T732" s="70">
        <f t="shared" si="82"/>
        <v>0</v>
      </c>
    </row>
    <row r="733" spans="1:20" ht="15" hidden="1" customHeight="1" x14ac:dyDescent="0.25">
      <c r="A733" s="25">
        <v>43009.333375347225</v>
      </c>
      <c r="B733" s="26"/>
      <c r="C733" s="27"/>
      <c r="D733" s="26"/>
      <c r="E733" s="27"/>
      <c r="F733" s="28">
        <f t="shared" si="75"/>
        <v>0</v>
      </c>
      <c r="G733" s="28">
        <f t="shared" si="75"/>
        <v>0</v>
      </c>
      <c r="H733" s="29">
        <v>0</v>
      </c>
      <c r="I733" s="30">
        <f t="shared" si="79"/>
        <v>0</v>
      </c>
      <c r="J733" s="31">
        <f t="shared" si="78"/>
        <v>0</v>
      </c>
      <c r="K733" s="78"/>
      <c r="L733" s="75"/>
      <c r="M733" s="31"/>
      <c r="N733" s="31"/>
      <c r="O733" s="31"/>
      <c r="P733" s="31"/>
      <c r="Q733" s="31"/>
      <c r="R733" s="68"/>
      <c r="S733" s="69">
        <f t="shared" si="81"/>
        <v>0</v>
      </c>
      <c r="T733" s="70">
        <f t="shared" si="82"/>
        <v>0</v>
      </c>
    </row>
    <row r="734" spans="1:20" ht="15" hidden="1" customHeight="1" x14ac:dyDescent="0.25">
      <c r="A734" s="25">
        <v>43009.375042071762</v>
      </c>
      <c r="B734" s="26"/>
      <c r="C734" s="27"/>
      <c r="D734" s="26"/>
      <c r="E734" s="27"/>
      <c r="F734" s="28">
        <f>B734-D734</f>
        <v>0</v>
      </c>
      <c r="G734" s="28">
        <f t="shared" si="75"/>
        <v>0</v>
      </c>
      <c r="H734" s="29">
        <v>0</v>
      </c>
      <c r="I734" s="30">
        <f>F734-H734</f>
        <v>0</v>
      </c>
      <c r="J734" s="31">
        <f>IF(F734&gt;0,G734/F734,0)</f>
        <v>0</v>
      </c>
      <c r="K734" s="78"/>
      <c r="L734" s="75"/>
      <c r="M734" s="31"/>
      <c r="N734" s="31"/>
      <c r="O734" s="31"/>
      <c r="P734" s="31"/>
      <c r="Q734" s="31"/>
      <c r="R734" s="68"/>
      <c r="S734" s="69">
        <f t="shared" si="81"/>
        <v>0</v>
      </c>
      <c r="T734" s="70">
        <f t="shared" si="82"/>
        <v>0</v>
      </c>
    </row>
    <row r="735" spans="1:20" ht="15" hidden="1" customHeight="1" x14ac:dyDescent="0.25">
      <c r="A735" s="25">
        <v>43009.4167087963</v>
      </c>
      <c r="B735" s="26"/>
      <c r="C735" s="27"/>
      <c r="D735" s="26"/>
      <c r="E735" s="27"/>
      <c r="F735" s="28">
        <f t="shared" si="75"/>
        <v>0</v>
      </c>
      <c r="G735" s="28">
        <f t="shared" si="75"/>
        <v>0</v>
      </c>
      <c r="H735" s="29">
        <v>0</v>
      </c>
      <c r="I735" s="30">
        <f t="shared" si="79"/>
        <v>0</v>
      </c>
      <c r="J735" s="31">
        <f t="shared" si="78"/>
        <v>0</v>
      </c>
      <c r="K735" s="78"/>
      <c r="L735" s="75"/>
      <c r="M735" s="31"/>
      <c r="N735" s="31"/>
      <c r="O735" s="31"/>
      <c r="P735" s="31"/>
      <c r="Q735" s="31"/>
      <c r="R735" s="68"/>
      <c r="S735" s="69">
        <f t="shared" si="81"/>
        <v>0</v>
      </c>
      <c r="T735" s="70">
        <f t="shared" si="82"/>
        <v>0</v>
      </c>
    </row>
    <row r="736" spans="1:20" ht="15" hidden="1" customHeight="1" x14ac:dyDescent="0.25">
      <c r="A736" s="25">
        <v>43009.458375520837</v>
      </c>
      <c r="B736" s="26"/>
      <c r="C736" s="27"/>
      <c r="D736" s="26"/>
      <c r="E736" s="27"/>
      <c r="F736" s="28">
        <f t="shared" si="75"/>
        <v>0</v>
      </c>
      <c r="G736" s="28">
        <f t="shared" si="75"/>
        <v>0</v>
      </c>
      <c r="H736" s="29">
        <v>0</v>
      </c>
      <c r="I736" s="30">
        <f t="shared" si="79"/>
        <v>0</v>
      </c>
      <c r="J736" s="31">
        <f t="shared" si="78"/>
        <v>0</v>
      </c>
      <c r="K736" s="78"/>
      <c r="L736" s="75"/>
      <c r="M736" s="31"/>
      <c r="N736" s="31"/>
      <c r="O736" s="31"/>
      <c r="P736" s="31"/>
      <c r="Q736" s="31"/>
      <c r="R736" s="68"/>
      <c r="S736" s="69">
        <f>IF(J736&gt;R736,J736-R736,0)</f>
        <v>0</v>
      </c>
      <c r="T736" s="70">
        <f t="shared" si="82"/>
        <v>0</v>
      </c>
    </row>
    <row r="737" spans="1:20" ht="15" hidden="1" customHeight="1" x14ac:dyDescent="0.25">
      <c r="A737" s="25">
        <v>43009.500042245367</v>
      </c>
      <c r="B737" s="26"/>
      <c r="C737" s="27"/>
      <c r="D737" s="26"/>
      <c r="E737" s="27"/>
      <c r="F737" s="28">
        <f t="shared" si="75"/>
        <v>0</v>
      </c>
      <c r="G737" s="28">
        <f t="shared" si="75"/>
        <v>0</v>
      </c>
      <c r="H737" s="29">
        <v>0</v>
      </c>
      <c r="I737" s="30">
        <f t="shared" si="79"/>
        <v>0</v>
      </c>
      <c r="J737" s="31">
        <f t="shared" si="78"/>
        <v>0</v>
      </c>
      <c r="K737" s="78"/>
      <c r="L737" s="75"/>
      <c r="M737" s="31"/>
      <c r="N737" s="31"/>
      <c r="O737" s="31"/>
      <c r="P737" s="31"/>
      <c r="Q737" s="31"/>
      <c r="R737" s="68"/>
      <c r="S737" s="69">
        <f t="shared" si="81"/>
        <v>0</v>
      </c>
      <c r="T737" s="70">
        <f t="shared" si="82"/>
        <v>0</v>
      </c>
    </row>
    <row r="738" spans="1:20" ht="15" hidden="1" customHeight="1" x14ac:dyDescent="0.25">
      <c r="A738" s="25">
        <v>43009.541708969904</v>
      </c>
      <c r="B738" s="26"/>
      <c r="C738" s="27"/>
      <c r="D738" s="26"/>
      <c r="E738" s="27"/>
      <c r="F738" s="28">
        <f t="shared" si="75"/>
        <v>0</v>
      </c>
      <c r="G738" s="28">
        <f t="shared" si="75"/>
        <v>0</v>
      </c>
      <c r="H738" s="29">
        <v>0</v>
      </c>
      <c r="I738" s="30">
        <f t="shared" si="79"/>
        <v>0</v>
      </c>
      <c r="J738" s="31">
        <f t="shared" si="78"/>
        <v>0</v>
      </c>
      <c r="K738" s="78"/>
      <c r="L738" s="75"/>
      <c r="M738" s="31"/>
      <c r="N738" s="31"/>
      <c r="O738" s="31"/>
      <c r="P738" s="31"/>
      <c r="Q738" s="31"/>
      <c r="R738" s="68"/>
      <c r="S738" s="69">
        <f t="shared" si="81"/>
        <v>0</v>
      </c>
      <c r="T738" s="70">
        <f t="shared" si="82"/>
        <v>0</v>
      </c>
    </row>
    <row r="739" spans="1:20" ht="15" hidden="1" customHeight="1" x14ac:dyDescent="0.25">
      <c r="A739" s="25">
        <v>43009.583375694441</v>
      </c>
      <c r="B739" s="26"/>
      <c r="C739" s="27"/>
      <c r="D739" s="26"/>
      <c r="E739" s="27"/>
      <c r="F739" s="28">
        <f t="shared" si="75"/>
        <v>0</v>
      </c>
      <c r="G739" s="28">
        <f t="shared" si="75"/>
        <v>0</v>
      </c>
      <c r="H739" s="29">
        <v>0</v>
      </c>
      <c r="I739" s="30">
        <f t="shared" si="79"/>
        <v>0</v>
      </c>
      <c r="J739" s="31">
        <f t="shared" si="78"/>
        <v>0</v>
      </c>
      <c r="K739" s="78"/>
      <c r="L739" s="75"/>
      <c r="M739" s="31"/>
      <c r="N739" s="31"/>
      <c r="O739" s="31"/>
      <c r="P739" s="31"/>
      <c r="Q739" s="31"/>
      <c r="R739" s="68"/>
      <c r="S739" s="69">
        <f t="shared" si="81"/>
        <v>0</v>
      </c>
      <c r="T739" s="70">
        <f t="shared" si="82"/>
        <v>0</v>
      </c>
    </row>
    <row r="740" spans="1:20" ht="15" hidden="1" customHeight="1" x14ac:dyDescent="0.25">
      <c r="A740" s="25">
        <v>43009.625042418978</v>
      </c>
      <c r="B740" s="26"/>
      <c r="C740" s="27"/>
      <c r="D740" s="26"/>
      <c r="E740" s="27"/>
      <c r="F740" s="28">
        <f t="shared" si="75"/>
        <v>0</v>
      </c>
      <c r="G740" s="28">
        <f t="shared" si="75"/>
        <v>0</v>
      </c>
      <c r="H740" s="29">
        <v>0</v>
      </c>
      <c r="I740" s="30">
        <f t="shared" si="79"/>
        <v>0</v>
      </c>
      <c r="J740" s="31">
        <f t="shared" si="78"/>
        <v>0</v>
      </c>
      <c r="K740" s="78"/>
      <c r="L740" s="75"/>
      <c r="M740" s="31"/>
      <c r="N740" s="31"/>
      <c r="O740" s="31"/>
      <c r="P740" s="31"/>
      <c r="Q740" s="31"/>
      <c r="R740" s="68"/>
      <c r="S740" s="69">
        <f t="shared" si="81"/>
        <v>0</v>
      </c>
      <c r="T740" s="70">
        <f t="shared" si="82"/>
        <v>0</v>
      </c>
    </row>
    <row r="741" spans="1:20" ht="15" hidden="1" customHeight="1" x14ac:dyDescent="0.25">
      <c r="A741" s="25">
        <v>43009.666709143516</v>
      </c>
      <c r="B741" s="26"/>
      <c r="C741" s="27"/>
      <c r="D741" s="26"/>
      <c r="E741" s="27"/>
      <c r="F741" s="28">
        <f t="shared" ref="F741:G749" si="83">B741-D741</f>
        <v>0</v>
      </c>
      <c r="G741" s="28">
        <f t="shared" si="83"/>
        <v>0</v>
      </c>
      <c r="H741" s="29">
        <v>0</v>
      </c>
      <c r="I741" s="30">
        <f t="shared" si="79"/>
        <v>0</v>
      </c>
      <c r="J741" s="31">
        <f t="shared" si="78"/>
        <v>0</v>
      </c>
      <c r="K741" s="78"/>
      <c r="L741" s="75"/>
      <c r="M741" s="31"/>
      <c r="N741" s="31"/>
      <c r="O741" s="31"/>
      <c r="P741" s="31"/>
      <c r="Q741" s="31"/>
      <c r="R741" s="68"/>
      <c r="S741" s="69">
        <f t="shared" si="81"/>
        <v>0</v>
      </c>
      <c r="T741" s="70">
        <f t="shared" si="82"/>
        <v>0</v>
      </c>
    </row>
    <row r="742" spans="1:20" ht="15" hidden="1" customHeight="1" x14ac:dyDescent="0.25">
      <c r="A742" s="25">
        <v>43009.708375868053</v>
      </c>
      <c r="B742" s="26"/>
      <c r="C742" s="27"/>
      <c r="D742" s="26"/>
      <c r="E742" s="27"/>
      <c r="F742" s="28">
        <f t="shared" si="83"/>
        <v>0</v>
      </c>
      <c r="G742" s="28">
        <f t="shared" si="83"/>
        <v>0</v>
      </c>
      <c r="H742" s="29">
        <v>0</v>
      </c>
      <c r="I742" s="30">
        <f t="shared" si="79"/>
        <v>0</v>
      </c>
      <c r="J742" s="31">
        <f t="shared" si="78"/>
        <v>0</v>
      </c>
      <c r="K742" s="78"/>
      <c r="L742" s="75"/>
      <c r="M742" s="31"/>
      <c r="N742" s="31"/>
      <c r="O742" s="31"/>
      <c r="P742" s="31"/>
      <c r="Q742" s="31"/>
      <c r="R742" s="68"/>
      <c r="S742" s="69">
        <f t="shared" si="81"/>
        <v>0</v>
      </c>
      <c r="T742" s="70">
        <f t="shared" si="82"/>
        <v>0</v>
      </c>
    </row>
    <row r="743" spans="1:20" ht="15" hidden="1" customHeight="1" x14ac:dyDescent="0.25">
      <c r="A743" s="25">
        <v>43009.75004259259</v>
      </c>
      <c r="B743" s="26"/>
      <c r="C743" s="27"/>
      <c r="D743" s="26"/>
      <c r="E743" s="27"/>
      <c r="F743" s="28">
        <f t="shared" si="83"/>
        <v>0</v>
      </c>
      <c r="G743" s="28">
        <f t="shared" si="83"/>
        <v>0</v>
      </c>
      <c r="H743" s="29">
        <v>0</v>
      </c>
      <c r="I743" s="30">
        <f t="shared" si="79"/>
        <v>0</v>
      </c>
      <c r="J743" s="31">
        <f t="shared" si="78"/>
        <v>0</v>
      </c>
      <c r="K743" s="78"/>
      <c r="L743" s="75"/>
      <c r="M743" s="31"/>
      <c r="N743" s="31"/>
      <c r="O743" s="31"/>
      <c r="P743" s="31"/>
      <c r="Q743" s="31"/>
      <c r="R743" s="68"/>
      <c r="S743" s="69">
        <f t="shared" si="81"/>
        <v>0</v>
      </c>
      <c r="T743" s="70">
        <f t="shared" si="82"/>
        <v>0</v>
      </c>
    </row>
    <row r="744" spans="1:20" ht="15" hidden="1" customHeight="1" x14ac:dyDescent="0.25">
      <c r="A744" s="25">
        <v>43009.791709317127</v>
      </c>
      <c r="B744" s="26"/>
      <c r="C744" s="27"/>
      <c r="D744" s="26"/>
      <c r="E744" s="27"/>
      <c r="F744" s="28">
        <f t="shared" si="83"/>
        <v>0</v>
      </c>
      <c r="G744" s="28">
        <f t="shared" si="83"/>
        <v>0</v>
      </c>
      <c r="H744" s="29">
        <v>0</v>
      </c>
      <c r="I744" s="30">
        <f t="shared" si="79"/>
        <v>0</v>
      </c>
      <c r="J744" s="31">
        <f t="shared" si="78"/>
        <v>0</v>
      </c>
      <c r="K744" s="78"/>
      <c r="L744" s="75"/>
      <c r="M744" s="31"/>
      <c r="N744" s="31"/>
      <c r="O744" s="31"/>
      <c r="P744" s="31"/>
      <c r="Q744" s="31"/>
      <c r="R744" s="68"/>
      <c r="S744" s="69">
        <f t="shared" si="81"/>
        <v>0</v>
      </c>
      <c r="T744" s="70">
        <f t="shared" si="82"/>
        <v>0</v>
      </c>
    </row>
    <row r="745" spans="1:20" ht="15" hidden="1" customHeight="1" x14ac:dyDescent="0.25">
      <c r="A745" s="25">
        <v>43009.833376041664</v>
      </c>
      <c r="B745" s="26"/>
      <c r="C745" s="27"/>
      <c r="D745" s="26"/>
      <c r="E745" s="27"/>
      <c r="F745" s="28">
        <f t="shared" si="83"/>
        <v>0</v>
      </c>
      <c r="G745" s="28">
        <f t="shared" si="83"/>
        <v>0</v>
      </c>
      <c r="H745" s="29">
        <v>0</v>
      </c>
      <c r="I745" s="30">
        <f t="shared" si="79"/>
        <v>0</v>
      </c>
      <c r="J745" s="31">
        <f t="shared" si="78"/>
        <v>0</v>
      </c>
      <c r="K745" s="78"/>
      <c r="L745" s="75"/>
      <c r="M745" s="31"/>
      <c r="N745" s="31"/>
      <c r="O745" s="31"/>
      <c r="P745" s="31"/>
      <c r="Q745" s="31"/>
      <c r="R745" s="68"/>
      <c r="S745" s="69">
        <f t="shared" si="81"/>
        <v>0</v>
      </c>
      <c r="T745" s="70">
        <f t="shared" si="82"/>
        <v>0</v>
      </c>
    </row>
    <row r="746" spans="1:20" ht="15" hidden="1" customHeight="1" x14ac:dyDescent="0.25">
      <c r="A746" s="25">
        <v>43009.875042766202</v>
      </c>
      <c r="B746" s="26"/>
      <c r="C746" s="27"/>
      <c r="D746" s="26"/>
      <c r="E746" s="27"/>
      <c r="F746" s="28">
        <f t="shared" si="83"/>
        <v>0</v>
      </c>
      <c r="G746" s="28">
        <f t="shared" si="83"/>
        <v>0</v>
      </c>
      <c r="H746" s="29">
        <v>0</v>
      </c>
      <c r="I746" s="30">
        <f t="shared" si="79"/>
        <v>0</v>
      </c>
      <c r="J746" s="31">
        <f t="shared" si="78"/>
        <v>0</v>
      </c>
      <c r="K746" s="78"/>
      <c r="L746" s="75"/>
      <c r="M746" s="31"/>
      <c r="N746" s="31"/>
      <c r="O746" s="31"/>
      <c r="P746" s="31"/>
      <c r="Q746" s="31"/>
      <c r="R746" s="68"/>
      <c r="S746" s="69">
        <f t="shared" si="81"/>
        <v>0</v>
      </c>
      <c r="T746" s="70">
        <f t="shared" si="82"/>
        <v>0</v>
      </c>
    </row>
    <row r="747" spans="1:20" ht="15" hidden="1" customHeight="1" x14ac:dyDescent="0.25">
      <c r="A747" s="25">
        <v>43009.916709490739</v>
      </c>
      <c r="B747" s="26"/>
      <c r="C747" s="27"/>
      <c r="D747" s="26"/>
      <c r="E747" s="27"/>
      <c r="F747" s="28">
        <f t="shared" si="83"/>
        <v>0</v>
      </c>
      <c r="G747" s="28">
        <f t="shared" si="83"/>
        <v>0</v>
      </c>
      <c r="H747" s="29">
        <v>0</v>
      </c>
      <c r="I747" s="30">
        <f t="shared" si="79"/>
        <v>0</v>
      </c>
      <c r="J747" s="31">
        <f t="shared" si="78"/>
        <v>0</v>
      </c>
      <c r="K747" s="78"/>
      <c r="L747" s="75"/>
      <c r="M747" s="31"/>
      <c r="N747" s="31"/>
      <c r="O747" s="31"/>
      <c r="P747" s="31"/>
      <c r="Q747" s="31"/>
      <c r="R747" s="68"/>
      <c r="S747" s="69">
        <f t="shared" si="81"/>
        <v>0</v>
      </c>
      <c r="T747" s="70">
        <f t="shared" si="82"/>
        <v>0</v>
      </c>
    </row>
    <row r="748" spans="1:20" ht="15" hidden="1" customHeight="1" x14ac:dyDescent="0.25">
      <c r="A748" s="25">
        <v>43009.958376215276</v>
      </c>
      <c r="B748" s="34"/>
      <c r="C748" s="35"/>
      <c r="D748" s="26"/>
      <c r="E748" s="27"/>
      <c r="F748" s="28">
        <f t="shared" si="83"/>
        <v>0</v>
      </c>
      <c r="G748" s="28">
        <f t="shared" si="83"/>
        <v>0</v>
      </c>
      <c r="H748" s="29">
        <v>0</v>
      </c>
      <c r="I748" s="30">
        <f t="shared" si="79"/>
        <v>0</v>
      </c>
      <c r="J748" s="31">
        <f t="shared" si="78"/>
        <v>0</v>
      </c>
      <c r="K748" s="78"/>
      <c r="L748" s="75"/>
      <c r="M748" s="31"/>
      <c r="N748" s="31"/>
      <c r="O748" s="31"/>
      <c r="P748" s="31"/>
      <c r="Q748" s="31"/>
      <c r="R748" s="68"/>
      <c r="S748" s="69">
        <f t="shared" si="81"/>
        <v>0</v>
      </c>
      <c r="T748" s="70">
        <f t="shared" si="82"/>
        <v>0</v>
      </c>
    </row>
    <row r="749" spans="1:20" ht="15" hidden="1" customHeight="1" x14ac:dyDescent="0.25">
      <c r="A749" s="25">
        <v>43010.000042939813</v>
      </c>
      <c r="B749" s="34"/>
      <c r="C749" s="35"/>
      <c r="D749" s="26"/>
      <c r="E749" s="27"/>
      <c r="F749" s="28">
        <f t="shared" si="83"/>
        <v>0</v>
      </c>
      <c r="G749" s="28">
        <f t="shared" si="83"/>
        <v>0</v>
      </c>
      <c r="H749" s="29">
        <v>0</v>
      </c>
      <c r="I749" s="30">
        <f t="shared" si="79"/>
        <v>0</v>
      </c>
      <c r="J749" s="31">
        <f t="shared" si="78"/>
        <v>0</v>
      </c>
      <c r="K749" s="78"/>
      <c r="L749" s="75"/>
      <c r="M749" s="31"/>
      <c r="N749" s="31"/>
      <c r="O749" s="31"/>
      <c r="P749" s="31"/>
      <c r="Q749" s="31"/>
      <c r="R749" s="68"/>
      <c r="S749" s="69">
        <f t="shared" si="81"/>
        <v>0</v>
      </c>
      <c r="T749" s="70">
        <f t="shared" si="82"/>
        <v>0</v>
      </c>
    </row>
    <row r="750" spans="1:20" x14ac:dyDescent="0.25">
      <c r="A750" s="25"/>
      <c r="B750" s="38">
        <f t="shared" ref="B750:I750" si="84">SUM(B6:B749)</f>
        <v>90051.029000000024</v>
      </c>
      <c r="C750" s="38">
        <f t="shared" si="84"/>
        <v>2187603.6604519989</v>
      </c>
      <c r="D750" s="38">
        <f t="shared" si="84"/>
        <v>27994.214</v>
      </c>
      <c r="E750" s="38">
        <f t="shared" si="84"/>
        <v>865663.64300000039</v>
      </c>
      <c r="F750" s="38">
        <f t="shared" si="84"/>
        <v>62056.814999999995</v>
      </c>
      <c r="G750" s="39">
        <f t="shared" si="84"/>
        <v>1321940.0174520004</v>
      </c>
      <c r="H750" s="39">
        <f t="shared" si="84"/>
        <v>6773.5269999999955</v>
      </c>
      <c r="I750" s="40">
        <f t="shared" si="84"/>
        <v>55283.288000000008</v>
      </c>
      <c r="J750" s="83" t="s">
        <v>4</v>
      </c>
      <c r="K750" s="79"/>
      <c r="L750" s="79"/>
      <c r="M750" s="83" t="s">
        <v>4</v>
      </c>
      <c r="N750" s="83" t="s">
        <v>4</v>
      </c>
      <c r="O750" s="83" t="s">
        <v>4</v>
      </c>
      <c r="P750" s="83" t="s">
        <v>4</v>
      </c>
      <c r="Q750" s="83" t="s">
        <v>4</v>
      </c>
      <c r="R750" s="83" t="s">
        <v>4</v>
      </c>
      <c r="S750" s="83" t="s">
        <v>4</v>
      </c>
      <c r="T750" s="43">
        <v>0</v>
      </c>
    </row>
    <row r="751" spans="1:20" x14ac:dyDescent="0.25">
      <c r="G751" s="42"/>
      <c r="T751" s="43" t="str">
        <f>M756</f>
        <v>PUE calc is applicable</v>
      </c>
    </row>
    <row r="752" spans="1:20" x14ac:dyDescent="0.25">
      <c r="F752" s="44" t="s">
        <v>25</v>
      </c>
      <c r="G752" s="42"/>
    </row>
    <row r="753" spans="1:21" x14ac:dyDescent="0.25">
      <c r="A753"/>
      <c r="F753" s="45"/>
      <c r="G753" s="46" t="s">
        <v>26</v>
      </c>
      <c r="H753" s="47"/>
      <c r="I753" s="47"/>
      <c r="J753" s="48"/>
      <c r="K753" s="49" t="s">
        <v>27</v>
      </c>
      <c r="L753" s="50" t="s">
        <v>28</v>
      </c>
      <c r="M753" s="51"/>
      <c r="S753" s="52"/>
      <c r="T753" s="37"/>
      <c r="U753" s="52"/>
    </row>
    <row r="754" spans="1:21" x14ac:dyDescent="0.25">
      <c r="A754"/>
      <c r="F754" s="26"/>
      <c r="G754" s="53">
        <f>G750/F750</f>
        <v>21.302092565530483</v>
      </c>
      <c r="H754" s="54"/>
      <c r="I754" s="54"/>
      <c r="J754" s="52"/>
      <c r="K754" s="80" t="s">
        <v>4</v>
      </c>
      <c r="L754" s="81" t="s">
        <v>4</v>
      </c>
      <c r="M754" s="71" t="s">
        <v>24</v>
      </c>
      <c r="S754" s="52"/>
      <c r="T754" s="37"/>
      <c r="U754" s="52"/>
    </row>
    <row r="755" spans="1:21" x14ac:dyDescent="0.25">
      <c r="A755"/>
      <c r="F755" s="55"/>
      <c r="G755" s="52"/>
      <c r="H755" s="56"/>
      <c r="I755" s="56"/>
      <c r="J755" s="52"/>
      <c r="K755" s="57"/>
      <c r="L755" s="58" t="s">
        <v>29</v>
      </c>
      <c r="M755" s="59"/>
    </row>
    <row r="756" spans="1:21" x14ac:dyDescent="0.25">
      <c r="A756"/>
      <c r="F756" s="60"/>
      <c r="G756" s="61"/>
      <c r="H756" s="62"/>
      <c r="I756" s="62"/>
      <c r="J756" s="61"/>
      <c r="K756" s="63"/>
      <c r="L756" s="82" t="s">
        <v>4</v>
      </c>
      <c r="M756" s="64" t="s">
        <v>32</v>
      </c>
    </row>
    <row r="758" spans="1:21" x14ac:dyDescent="0.25">
      <c r="A758"/>
    </row>
    <row r="759" spans="1:21" ht="12.75" x14ac:dyDescent="0.2">
      <c r="A759"/>
      <c r="B759" s="65"/>
      <c r="C759" s="65"/>
      <c r="D759" s="65"/>
      <c r="E759" s="65"/>
      <c r="F759" s="65"/>
      <c r="G759" s="65"/>
    </row>
    <row r="761" spans="1:21" ht="12.75" x14ac:dyDescent="0.2">
      <c r="A761"/>
      <c r="D761"/>
      <c r="E761"/>
      <c r="H761"/>
      <c r="I761"/>
    </row>
    <row r="762" spans="1:21" ht="12.75" x14ac:dyDescent="0.2">
      <c r="A762"/>
      <c r="D762"/>
      <c r="E762"/>
      <c r="H762"/>
      <c r="I762"/>
    </row>
    <row r="763" spans="1:21" ht="12.75" x14ac:dyDescent="0.2">
      <c r="A763"/>
      <c r="D763"/>
      <c r="E763"/>
      <c r="H763"/>
      <c r="I763"/>
    </row>
    <row r="764" spans="1:21" ht="12.75" x14ac:dyDescent="0.2">
      <c r="A764"/>
      <c r="D764"/>
      <c r="E764"/>
      <c r="H764"/>
      <c r="I764"/>
    </row>
    <row r="765" spans="1:21" ht="12.75" x14ac:dyDescent="0.2">
      <c r="A765"/>
      <c r="D765"/>
      <c r="E765"/>
      <c r="H765"/>
      <c r="I765"/>
    </row>
    <row r="766" spans="1:21" ht="12.75" x14ac:dyDescent="0.2">
      <c r="A766"/>
      <c r="D766"/>
      <c r="E766"/>
      <c r="H766"/>
      <c r="I766"/>
    </row>
    <row r="767" spans="1:21" ht="12.75" x14ac:dyDescent="0.2">
      <c r="A767"/>
      <c r="D767"/>
      <c r="E767"/>
      <c r="H767"/>
      <c r="I767"/>
    </row>
    <row r="768" spans="1:21" ht="12.75" x14ac:dyDescent="0.2">
      <c r="A768"/>
      <c r="D768"/>
      <c r="E768"/>
      <c r="H768"/>
      <c r="I768"/>
      <c r="K768"/>
    </row>
    <row r="769" spans="1:11" ht="12.75" x14ac:dyDescent="0.2">
      <c r="A769"/>
      <c r="D769"/>
      <c r="E769"/>
      <c r="H769"/>
      <c r="I769"/>
      <c r="K769"/>
    </row>
    <row r="770" spans="1:11" ht="12.75" x14ac:dyDescent="0.2">
      <c r="A770"/>
      <c r="D770"/>
      <c r="E770"/>
      <c r="H770"/>
      <c r="I770"/>
      <c r="K770"/>
    </row>
    <row r="771" spans="1:11" ht="12.75" x14ac:dyDescent="0.2">
      <c r="A771"/>
      <c r="D771"/>
      <c r="E771"/>
      <c r="H771"/>
      <c r="I771"/>
      <c r="K771"/>
    </row>
    <row r="772" spans="1:11" ht="12.75" x14ac:dyDescent="0.2">
      <c r="A772"/>
      <c r="D772"/>
      <c r="E772"/>
      <c r="H772"/>
      <c r="I772"/>
      <c r="K772"/>
    </row>
    <row r="773" spans="1:11" ht="12.75" x14ac:dyDescent="0.2">
      <c r="A773"/>
      <c r="D773"/>
      <c r="E773"/>
      <c r="H773"/>
      <c r="I773"/>
      <c r="K773"/>
    </row>
    <row r="774" spans="1:11" ht="12.75" x14ac:dyDescent="0.2">
      <c r="A774"/>
      <c r="D774"/>
      <c r="E774"/>
      <c r="H774"/>
      <c r="I774"/>
      <c r="K774"/>
    </row>
    <row r="775" spans="1:11" ht="12.75" x14ac:dyDescent="0.2">
      <c r="A775"/>
      <c r="D775"/>
      <c r="E775"/>
      <c r="H775"/>
      <c r="I775"/>
      <c r="K775"/>
    </row>
    <row r="776" spans="1:11" ht="12.75" x14ac:dyDescent="0.2">
      <c r="A776"/>
      <c r="D776"/>
      <c r="E776"/>
      <c r="H776"/>
      <c r="I776"/>
      <c r="K776"/>
    </row>
    <row r="777" spans="1:11" ht="12.75" x14ac:dyDescent="0.2">
      <c r="A777"/>
      <c r="D777"/>
      <c r="E777"/>
      <c r="H777"/>
      <c r="I777"/>
      <c r="K777"/>
    </row>
    <row r="778" spans="1:11" ht="12.75" x14ac:dyDescent="0.2">
      <c r="A778"/>
      <c r="D778"/>
      <c r="E778"/>
      <c r="H778"/>
      <c r="I778"/>
      <c r="K778"/>
    </row>
    <row r="779" spans="1:11" ht="12.75" x14ac:dyDescent="0.2">
      <c r="A779"/>
      <c r="D779"/>
      <c r="E779"/>
      <c r="H779"/>
      <c r="I779"/>
      <c r="K779"/>
    </row>
    <row r="780" spans="1:11" ht="12.75" x14ac:dyDescent="0.2">
      <c r="A780"/>
      <c r="D780"/>
      <c r="E780"/>
      <c r="H780"/>
      <c r="I780"/>
      <c r="K780"/>
    </row>
    <row r="782" spans="1:11" ht="12.75" x14ac:dyDescent="0.2">
      <c r="A782"/>
      <c r="D782"/>
      <c r="E782"/>
      <c r="H782"/>
      <c r="I782"/>
      <c r="K782"/>
    </row>
    <row r="783" spans="1:11" ht="12.75" x14ac:dyDescent="0.2">
      <c r="A783"/>
      <c r="D783"/>
      <c r="E783"/>
      <c r="H783"/>
      <c r="I783"/>
      <c r="K783"/>
    </row>
  </sheetData>
  <autoFilter ref="B5:G756"/>
  <mergeCells count="4">
    <mergeCell ref="M1:Q1"/>
    <mergeCell ref="B4:C4"/>
    <mergeCell ref="D4:E4"/>
    <mergeCell ref="F4:G4"/>
  </mergeCells>
  <conditionalFormatting sqref="S6:S749">
    <cfRule type="containsText" dxfId="1" priority="1" stopIfTrue="1" operator="containsText" text="Y">
      <formula>NOT(ISERROR(SEARCH("Y",S6)))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783"/>
  <sheetViews>
    <sheetView zoomScale="85" zoomScaleNormal="85" workbookViewId="0">
      <pane ySplit="5" topLeftCell="A484" activePane="bottomLeft" state="frozen"/>
      <selection activeCell="D6" sqref="D6:E13"/>
      <selection pane="bottomLeft" activeCell="K538" sqref="K485:L538"/>
    </sheetView>
  </sheetViews>
  <sheetFormatPr defaultColWidth="9.140625" defaultRowHeight="15" x14ac:dyDescent="0.25"/>
  <cols>
    <col min="1" max="1" width="15.140625" style="4" customWidth="1"/>
    <col min="2" max="2" width="11.5703125" bestFit="1" customWidth="1"/>
    <col min="3" max="3" width="14.5703125" customWidth="1"/>
    <col min="4" max="4" width="11.85546875" style="2" customWidth="1"/>
    <col min="5" max="5" width="16.7109375" style="2" customWidth="1"/>
    <col min="6" max="6" width="11.5703125" bestFit="1" customWidth="1"/>
    <col min="7" max="7" width="16.7109375" customWidth="1"/>
    <col min="8" max="8" width="16.85546875" style="4" customWidth="1"/>
    <col min="9" max="9" width="19" style="4" customWidth="1"/>
    <col min="10" max="10" width="20.7109375" customWidth="1"/>
    <col min="11" max="11" width="16" style="6" customWidth="1"/>
    <col min="12" max="12" width="18" customWidth="1"/>
    <col min="13" max="13" width="22.7109375" customWidth="1"/>
    <col min="14" max="17" width="20.7109375" customWidth="1"/>
    <col min="18" max="18" width="17.28515625" customWidth="1"/>
    <col min="19" max="19" width="16" customWidth="1"/>
    <col min="20" max="20" width="24.5703125" bestFit="1" customWidth="1"/>
  </cols>
  <sheetData>
    <row r="1" spans="1:20" x14ac:dyDescent="0.25">
      <c r="A1" s="1" t="s">
        <v>0</v>
      </c>
      <c r="E1" s="3"/>
      <c r="J1" s="5"/>
      <c r="L1" s="4"/>
      <c r="M1" s="87" t="s">
        <v>1</v>
      </c>
      <c r="N1" s="87"/>
      <c r="O1" s="87"/>
      <c r="P1" s="87"/>
      <c r="Q1" s="87"/>
    </row>
    <row r="2" spans="1:20" x14ac:dyDescent="0.25">
      <c r="A2" s="66">
        <f>A6</f>
        <v>43009.041666666664</v>
      </c>
      <c r="E2" s="8"/>
      <c r="L2" s="9"/>
      <c r="M2" s="10" t="s">
        <v>3</v>
      </c>
      <c r="N2" s="10" t="s">
        <v>3</v>
      </c>
      <c r="O2" s="10" t="s">
        <v>3</v>
      </c>
      <c r="P2" s="10" t="s">
        <v>3</v>
      </c>
      <c r="Q2" s="10" t="s">
        <v>3</v>
      </c>
    </row>
    <row r="3" spans="1:20" ht="15.75" x14ac:dyDescent="0.3">
      <c r="A3" s="4" t="s">
        <v>4</v>
      </c>
      <c r="B3" s="4"/>
      <c r="C3" s="4"/>
      <c r="D3" s="11"/>
      <c r="E3" s="11"/>
      <c r="K3" s="12"/>
      <c r="L3" s="4"/>
      <c r="M3" s="13">
        <v>108984</v>
      </c>
      <c r="N3" s="13">
        <v>146725</v>
      </c>
      <c r="O3" s="13">
        <v>220692</v>
      </c>
      <c r="P3" s="13">
        <v>99078.449999999924</v>
      </c>
      <c r="Q3" s="14">
        <v>71012.999999999927</v>
      </c>
      <c r="S3" s="15"/>
    </row>
    <row r="4" spans="1:20" ht="75" x14ac:dyDescent="0.25">
      <c r="B4" s="88" t="s">
        <v>5</v>
      </c>
      <c r="C4" s="89"/>
      <c r="D4" s="90" t="s">
        <v>6</v>
      </c>
      <c r="E4" s="91"/>
      <c r="F4" s="92" t="s">
        <v>7</v>
      </c>
      <c r="G4" s="93"/>
      <c r="H4" s="16" t="s">
        <v>8</v>
      </c>
      <c r="I4" s="16" t="s">
        <v>9</v>
      </c>
      <c r="J4" s="17" t="s">
        <v>10</v>
      </c>
      <c r="K4" s="18" t="s">
        <v>11</v>
      </c>
      <c r="L4" s="17" t="s">
        <v>12</v>
      </c>
      <c r="M4" s="17" t="s">
        <v>13</v>
      </c>
      <c r="N4" s="17" t="s">
        <v>14</v>
      </c>
      <c r="O4" s="17" t="s">
        <v>15</v>
      </c>
      <c r="P4" s="17" t="s">
        <v>16</v>
      </c>
      <c r="Q4" s="17" t="s">
        <v>17</v>
      </c>
      <c r="R4" s="19" t="s">
        <v>18</v>
      </c>
      <c r="S4" s="19" t="s">
        <v>19</v>
      </c>
      <c r="T4" s="19" t="s">
        <v>20</v>
      </c>
    </row>
    <row r="5" spans="1:20" x14ac:dyDescent="0.25">
      <c r="A5" s="4" t="s">
        <v>21</v>
      </c>
      <c r="B5" s="20" t="s">
        <v>22</v>
      </c>
      <c r="C5" s="20" t="s">
        <v>23</v>
      </c>
      <c r="D5" s="10" t="s">
        <v>22</v>
      </c>
      <c r="E5" s="10" t="s">
        <v>23</v>
      </c>
      <c r="F5" s="20" t="s">
        <v>22</v>
      </c>
      <c r="G5" s="20" t="s">
        <v>23</v>
      </c>
      <c r="H5" s="10"/>
      <c r="I5" s="10"/>
      <c r="J5" s="10"/>
      <c r="K5" s="21"/>
      <c r="L5" s="72" t="s">
        <v>24</v>
      </c>
      <c r="M5" s="67">
        <v>3445508.84</v>
      </c>
      <c r="N5" s="67">
        <v>3544011.81</v>
      </c>
      <c r="O5" s="67">
        <v>4553174.96</v>
      </c>
      <c r="P5" s="67">
        <v>2129327.3744999985</v>
      </c>
      <c r="Q5" s="67">
        <v>1367539.7714999991</v>
      </c>
      <c r="R5" s="23"/>
      <c r="S5" s="23"/>
      <c r="T5" s="24"/>
    </row>
    <row r="6" spans="1:20" x14ac:dyDescent="0.25">
      <c r="A6" s="25">
        <v>43009.041666666664</v>
      </c>
      <c r="B6" s="26">
        <v>192.2</v>
      </c>
      <c r="C6" s="27">
        <v>3034.8380000000002</v>
      </c>
      <c r="D6" s="26">
        <v>0</v>
      </c>
      <c r="E6" s="27">
        <v>0</v>
      </c>
      <c r="F6" s="28">
        <f>B6-D6</f>
        <v>192.2</v>
      </c>
      <c r="G6" s="28">
        <f>C6-E6</f>
        <v>3034.8380000000002</v>
      </c>
      <c r="H6" s="29">
        <v>0</v>
      </c>
      <c r="I6" s="30">
        <f>F6-H6</f>
        <v>192.2</v>
      </c>
      <c r="J6" s="31">
        <f t="shared" ref="J6:J69" si="0">IF(F6&gt;0,G6/F6,0)</f>
        <v>15.790000000000003</v>
      </c>
      <c r="K6" s="78"/>
      <c r="L6" s="75"/>
      <c r="M6" s="31">
        <f>IF(M3=0,0,M$5/M$3)</f>
        <v>31.614813550612933</v>
      </c>
      <c r="N6" s="31">
        <f>IF(N3=0,0,N$5/N$3)</f>
        <v>24.154110138013291</v>
      </c>
      <c r="O6" s="31">
        <f>IF(O3=0,0,O$5/O$3)</f>
        <v>20.631354829354937</v>
      </c>
      <c r="P6" s="31">
        <f>IF(P3=0,0,P$5/P$3)</f>
        <v>21.491327069609991</v>
      </c>
      <c r="Q6" s="31">
        <f>IF(Q3=0,0,Q$5/Q$3)</f>
        <v>19.257597503274056</v>
      </c>
      <c r="R6" s="75"/>
      <c r="S6" s="73"/>
      <c r="T6" s="76"/>
    </row>
    <row r="7" spans="1:20" x14ac:dyDescent="0.25">
      <c r="A7" s="25">
        <v>43009.083333333336</v>
      </c>
      <c r="B7" s="26">
        <v>193.37899999999999</v>
      </c>
      <c r="C7" s="27">
        <v>2886.7272199999998</v>
      </c>
      <c r="D7" s="26">
        <v>0</v>
      </c>
      <c r="E7" s="27">
        <v>0</v>
      </c>
      <c r="F7" s="28">
        <f t="shared" ref="F7:G70" si="1">B7-D7</f>
        <v>193.37899999999999</v>
      </c>
      <c r="G7" s="28">
        <f t="shared" si="1"/>
        <v>2886.7272199999998</v>
      </c>
      <c r="H7" s="29">
        <v>0</v>
      </c>
      <c r="I7" s="30">
        <f t="shared" ref="I7:I70" si="2">F7-H7</f>
        <v>193.37899999999999</v>
      </c>
      <c r="J7" s="31">
        <f t="shared" si="0"/>
        <v>14.927821635234436</v>
      </c>
      <c r="K7" s="78"/>
      <c r="L7" s="75"/>
      <c r="M7" s="31">
        <f>M6</f>
        <v>31.614813550612933</v>
      </c>
      <c r="N7" s="31">
        <f>N6</f>
        <v>24.154110138013291</v>
      </c>
      <c r="O7" s="31">
        <f>O6</f>
        <v>20.631354829354937</v>
      </c>
      <c r="P7" s="31">
        <f>P6</f>
        <v>21.491327069609991</v>
      </c>
      <c r="Q7" s="31">
        <f>Q6</f>
        <v>19.257597503274056</v>
      </c>
      <c r="R7" s="75"/>
      <c r="S7" s="73"/>
      <c r="T7" s="76"/>
    </row>
    <row r="8" spans="1:20" x14ac:dyDescent="0.25">
      <c r="A8" s="25">
        <v>43009.125000057873</v>
      </c>
      <c r="B8" s="26">
        <v>189.351</v>
      </c>
      <c r="C8" s="27">
        <v>2645.1078900000002</v>
      </c>
      <c r="D8" s="26">
        <v>0</v>
      </c>
      <c r="E8" s="27">
        <v>0</v>
      </c>
      <c r="F8" s="28">
        <f t="shared" si="1"/>
        <v>189.351</v>
      </c>
      <c r="G8" s="28">
        <f t="shared" si="1"/>
        <v>2645.1078900000002</v>
      </c>
      <c r="H8" s="29">
        <v>0</v>
      </c>
      <c r="I8" s="30">
        <f t="shared" si="2"/>
        <v>189.351</v>
      </c>
      <c r="J8" s="31">
        <f>IF(F8&gt;0,G8/F8,0)</f>
        <v>13.969336787236404</v>
      </c>
      <c r="K8" s="78"/>
      <c r="L8" s="75"/>
      <c r="M8" s="31">
        <f t="shared" ref="M8:Q23" si="3">M7</f>
        <v>31.614813550612933</v>
      </c>
      <c r="N8" s="31">
        <f t="shared" si="3"/>
        <v>24.154110138013291</v>
      </c>
      <c r="O8" s="31">
        <f t="shared" si="3"/>
        <v>20.631354829354937</v>
      </c>
      <c r="P8" s="31">
        <f t="shared" si="3"/>
        <v>21.491327069609991</v>
      </c>
      <c r="Q8" s="31">
        <f t="shared" si="3"/>
        <v>19.257597503274056</v>
      </c>
      <c r="R8" s="75"/>
      <c r="S8" s="73"/>
      <c r="T8" s="76"/>
    </row>
    <row r="9" spans="1:20" x14ac:dyDescent="0.25">
      <c r="A9" s="25">
        <v>43009.16666678241</v>
      </c>
      <c r="B9" s="26">
        <v>184.416</v>
      </c>
      <c r="C9" s="27">
        <v>2391.9938400000001</v>
      </c>
      <c r="D9" s="26">
        <v>0</v>
      </c>
      <c r="E9" s="27">
        <v>0</v>
      </c>
      <c r="F9" s="28">
        <f t="shared" si="1"/>
        <v>184.416</v>
      </c>
      <c r="G9" s="28">
        <f t="shared" si="1"/>
        <v>2391.9938400000001</v>
      </c>
      <c r="H9" s="29">
        <v>0</v>
      </c>
      <c r="I9" s="30">
        <f t="shared" si="2"/>
        <v>184.416</v>
      </c>
      <c r="J9" s="31">
        <f t="shared" si="0"/>
        <v>12.970641592920355</v>
      </c>
      <c r="K9" s="78"/>
      <c r="L9" s="75"/>
      <c r="M9" s="31">
        <f t="shared" si="3"/>
        <v>31.614813550612933</v>
      </c>
      <c r="N9" s="31">
        <f t="shared" si="3"/>
        <v>24.154110138013291</v>
      </c>
      <c r="O9" s="31">
        <f t="shared" si="3"/>
        <v>20.631354829354937</v>
      </c>
      <c r="P9" s="31">
        <f t="shared" si="3"/>
        <v>21.491327069609991</v>
      </c>
      <c r="Q9" s="31">
        <f t="shared" si="3"/>
        <v>19.257597503274056</v>
      </c>
      <c r="R9" s="75"/>
      <c r="S9" s="73"/>
      <c r="T9" s="76"/>
    </row>
    <row r="10" spans="1:20" x14ac:dyDescent="0.25">
      <c r="A10" s="25">
        <v>43009.208333506947</v>
      </c>
      <c r="B10" s="26">
        <v>188</v>
      </c>
      <c r="C10" s="27">
        <v>2485.36</v>
      </c>
      <c r="D10" s="26">
        <v>0</v>
      </c>
      <c r="E10" s="27">
        <v>0</v>
      </c>
      <c r="F10" s="28">
        <f t="shared" si="1"/>
        <v>188</v>
      </c>
      <c r="G10" s="28">
        <f t="shared" si="1"/>
        <v>2485.36</v>
      </c>
      <c r="H10" s="29">
        <v>0</v>
      </c>
      <c r="I10" s="30">
        <f t="shared" si="2"/>
        <v>188</v>
      </c>
      <c r="J10" s="31">
        <f t="shared" si="0"/>
        <v>13.22</v>
      </c>
      <c r="K10" s="78"/>
      <c r="L10" s="75"/>
      <c r="M10" s="31">
        <f t="shared" si="3"/>
        <v>31.614813550612933</v>
      </c>
      <c r="N10" s="31">
        <f t="shared" si="3"/>
        <v>24.154110138013291</v>
      </c>
      <c r="O10" s="31">
        <f t="shared" si="3"/>
        <v>20.631354829354937</v>
      </c>
      <c r="P10" s="31">
        <f t="shared" si="3"/>
        <v>21.491327069609991</v>
      </c>
      <c r="Q10" s="31">
        <f t="shared" si="3"/>
        <v>19.257597503274056</v>
      </c>
      <c r="R10" s="75"/>
      <c r="S10" s="73"/>
      <c r="T10" s="76"/>
    </row>
    <row r="11" spans="1:20" x14ac:dyDescent="0.25">
      <c r="A11" s="25">
        <v>43009.250000231485</v>
      </c>
      <c r="B11" s="34">
        <v>195.81199999999998</v>
      </c>
      <c r="C11" s="35">
        <v>2680.8389280000001</v>
      </c>
      <c r="D11" s="26">
        <v>0</v>
      </c>
      <c r="E11" s="27">
        <v>0</v>
      </c>
      <c r="F11" s="28">
        <f t="shared" si="1"/>
        <v>195.81199999999998</v>
      </c>
      <c r="G11" s="28">
        <f t="shared" si="1"/>
        <v>2680.8389280000001</v>
      </c>
      <c r="H11" s="29">
        <v>0</v>
      </c>
      <c r="I11" s="30">
        <f t="shared" si="2"/>
        <v>195.81199999999998</v>
      </c>
      <c r="J11" s="31">
        <f t="shared" si="0"/>
        <v>13.690881702857846</v>
      </c>
      <c r="K11" s="78"/>
      <c r="L11" s="75"/>
      <c r="M11" s="31">
        <f t="shared" si="3"/>
        <v>31.614813550612933</v>
      </c>
      <c r="N11" s="31">
        <f t="shared" si="3"/>
        <v>24.154110138013291</v>
      </c>
      <c r="O11" s="31">
        <f t="shared" si="3"/>
        <v>20.631354829354937</v>
      </c>
      <c r="P11" s="31">
        <f t="shared" si="3"/>
        <v>21.491327069609991</v>
      </c>
      <c r="Q11" s="31">
        <f t="shared" si="3"/>
        <v>19.257597503274056</v>
      </c>
      <c r="R11" s="75"/>
      <c r="S11" s="73"/>
      <c r="T11" s="76"/>
    </row>
    <row r="12" spans="1:20" x14ac:dyDescent="0.25">
      <c r="A12" s="25">
        <v>43009.291666956022</v>
      </c>
      <c r="B12" s="34">
        <v>210.19800000000001</v>
      </c>
      <c r="C12" s="35">
        <v>3038.8860799999998</v>
      </c>
      <c r="D12" s="26">
        <v>0</v>
      </c>
      <c r="E12" s="27">
        <v>0</v>
      </c>
      <c r="F12" s="28">
        <f t="shared" si="1"/>
        <v>210.19800000000001</v>
      </c>
      <c r="G12" s="28">
        <f t="shared" si="1"/>
        <v>3038.8860799999998</v>
      </c>
      <c r="H12" s="29">
        <v>0</v>
      </c>
      <c r="I12" s="30">
        <f t="shared" si="2"/>
        <v>210.19800000000001</v>
      </c>
      <c r="J12" s="31">
        <f t="shared" si="0"/>
        <v>14.457254969124348</v>
      </c>
      <c r="K12" s="78"/>
      <c r="L12" s="75"/>
      <c r="M12" s="31">
        <f t="shared" si="3"/>
        <v>31.614813550612933</v>
      </c>
      <c r="N12" s="31">
        <f t="shared" si="3"/>
        <v>24.154110138013291</v>
      </c>
      <c r="O12" s="31">
        <f t="shared" si="3"/>
        <v>20.631354829354937</v>
      </c>
      <c r="P12" s="31">
        <f t="shared" si="3"/>
        <v>21.491327069609991</v>
      </c>
      <c r="Q12" s="31">
        <f t="shared" si="3"/>
        <v>19.257597503274056</v>
      </c>
      <c r="R12" s="75"/>
      <c r="S12" s="73"/>
      <c r="T12" s="76"/>
    </row>
    <row r="13" spans="1:20" x14ac:dyDescent="0.25">
      <c r="A13" s="25">
        <v>43009.333333680559</v>
      </c>
      <c r="B13" s="34">
        <v>215.845</v>
      </c>
      <c r="C13" s="35">
        <v>3313.3469</v>
      </c>
      <c r="D13" s="26">
        <v>0</v>
      </c>
      <c r="E13" s="27">
        <v>0</v>
      </c>
      <c r="F13" s="28">
        <f t="shared" si="1"/>
        <v>215.845</v>
      </c>
      <c r="G13" s="28">
        <f t="shared" si="1"/>
        <v>3313.3469</v>
      </c>
      <c r="H13" s="29">
        <v>0</v>
      </c>
      <c r="I13" s="30">
        <f t="shared" si="2"/>
        <v>215.845</v>
      </c>
      <c r="J13" s="31">
        <f t="shared" si="0"/>
        <v>15.350584447172739</v>
      </c>
      <c r="K13" s="78"/>
      <c r="L13" s="75"/>
      <c r="M13" s="31">
        <f t="shared" si="3"/>
        <v>31.614813550612933</v>
      </c>
      <c r="N13" s="31">
        <f t="shared" si="3"/>
        <v>24.154110138013291</v>
      </c>
      <c r="O13" s="31">
        <f t="shared" si="3"/>
        <v>20.631354829354937</v>
      </c>
      <c r="P13" s="31">
        <f t="shared" si="3"/>
        <v>21.491327069609991</v>
      </c>
      <c r="Q13" s="31">
        <f t="shared" si="3"/>
        <v>19.257597503274056</v>
      </c>
      <c r="R13" s="75"/>
      <c r="S13" s="73"/>
      <c r="T13" s="76"/>
    </row>
    <row r="14" spans="1:20" x14ac:dyDescent="0.25">
      <c r="A14" s="25">
        <v>43009.375000405096</v>
      </c>
      <c r="B14" s="34">
        <v>255.71199999999999</v>
      </c>
      <c r="C14" s="35">
        <v>4538.3585999999996</v>
      </c>
      <c r="D14" s="26">
        <v>0</v>
      </c>
      <c r="E14" s="27">
        <v>0</v>
      </c>
      <c r="F14" s="28">
        <f t="shared" si="1"/>
        <v>255.71199999999999</v>
      </c>
      <c r="G14" s="28">
        <f t="shared" si="1"/>
        <v>4538.3585999999996</v>
      </c>
      <c r="H14" s="29">
        <v>18.920000000000073</v>
      </c>
      <c r="I14" s="30">
        <f t="shared" si="2"/>
        <v>236.79199999999992</v>
      </c>
      <c r="J14" s="31">
        <f t="shared" si="0"/>
        <v>17.747929702164935</v>
      </c>
      <c r="K14" s="78"/>
      <c r="L14" s="75"/>
      <c r="M14" s="31">
        <f t="shared" si="3"/>
        <v>31.614813550612933</v>
      </c>
      <c r="N14" s="31">
        <f t="shared" si="3"/>
        <v>24.154110138013291</v>
      </c>
      <c r="O14" s="31">
        <f t="shared" si="3"/>
        <v>20.631354829354937</v>
      </c>
      <c r="P14" s="31">
        <f t="shared" si="3"/>
        <v>21.491327069609991</v>
      </c>
      <c r="Q14" s="31">
        <f t="shared" si="3"/>
        <v>19.257597503274056</v>
      </c>
      <c r="R14" s="75"/>
      <c r="S14" s="73"/>
      <c r="T14" s="76"/>
    </row>
    <row r="15" spans="1:20" x14ac:dyDescent="0.25">
      <c r="A15" s="25">
        <v>43009.416667129626</v>
      </c>
      <c r="B15" s="34">
        <v>246.416</v>
      </c>
      <c r="C15" s="35">
        <v>4819.9836399999995</v>
      </c>
      <c r="D15" s="26">
        <v>0</v>
      </c>
      <c r="E15" s="27">
        <v>0</v>
      </c>
      <c r="F15" s="28">
        <f t="shared" si="1"/>
        <v>246.416</v>
      </c>
      <c r="G15" s="28">
        <f t="shared" si="1"/>
        <v>4819.9836399999995</v>
      </c>
      <c r="H15" s="29">
        <v>29.620000000000005</v>
      </c>
      <c r="I15" s="30">
        <f>F15-H15</f>
        <v>216.79599999999999</v>
      </c>
      <c r="J15" s="31">
        <f t="shared" si="0"/>
        <v>19.560351762872539</v>
      </c>
      <c r="K15" s="78"/>
      <c r="L15" s="75"/>
      <c r="M15" s="31">
        <f t="shared" si="3"/>
        <v>31.614813550612933</v>
      </c>
      <c r="N15" s="31">
        <f t="shared" si="3"/>
        <v>24.154110138013291</v>
      </c>
      <c r="O15" s="31">
        <f t="shared" si="3"/>
        <v>20.631354829354937</v>
      </c>
      <c r="P15" s="31">
        <f t="shared" si="3"/>
        <v>21.491327069609991</v>
      </c>
      <c r="Q15" s="31">
        <f t="shared" si="3"/>
        <v>19.257597503274056</v>
      </c>
      <c r="R15" s="75"/>
      <c r="S15" s="73"/>
      <c r="T15" s="76"/>
    </row>
    <row r="16" spans="1:20" x14ac:dyDescent="0.25">
      <c r="A16" s="25">
        <v>43009.458333854163</v>
      </c>
      <c r="B16" s="34">
        <v>212.99</v>
      </c>
      <c r="C16" s="35">
        <v>4258.3013000000001</v>
      </c>
      <c r="D16" s="26">
        <v>0</v>
      </c>
      <c r="E16" s="27">
        <v>0</v>
      </c>
      <c r="F16" s="28">
        <f t="shared" si="1"/>
        <v>212.99</v>
      </c>
      <c r="G16" s="28">
        <f t="shared" si="1"/>
        <v>4258.3013000000001</v>
      </c>
      <c r="H16" s="29">
        <v>16.970000000000027</v>
      </c>
      <c r="I16" s="30">
        <f t="shared" si="2"/>
        <v>196.01999999999998</v>
      </c>
      <c r="J16" s="31">
        <f t="shared" si="0"/>
        <v>19.992963519414058</v>
      </c>
      <c r="K16" s="78"/>
      <c r="L16" s="75"/>
      <c r="M16" s="31">
        <f t="shared" si="3"/>
        <v>31.614813550612933</v>
      </c>
      <c r="N16" s="31">
        <f t="shared" si="3"/>
        <v>24.154110138013291</v>
      </c>
      <c r="O16" s="31">
        <f t="shared" si="3"/>
        <v>20.631354829354937</v>
      </c>
      <c r="P16" s="31">
        <f t="shared" si="3"/>
        <v>21.491327069609991</v>
      </c>
      <c r="Q16" s="31">
        <f t="shared" si="3"/>
        <v>19.257597503274056</v>
      </c>
      <c r="R16" s="75"/>
      <c r="S16" s="73"/>
      <c r="T16" s="76"/>
    </row>
    <row r="17" spans="1:20" x14ac:dyDescent="0.25">
      <c r="A17" s="25">
        <v>43009.500000578701</v>
      </c>
      <c r="B17" s="34">
        <v>232.26599999999999</v>
      </c>
      <c r="C17" s="35">
        <v>4575.1067400000002</v>
      </c>
      <c r="D17" s="26">
        <v>0</v>
      </c>
      <c r="E17" s="27">
        <v>0</v>
      </c>
      <c r="F17" s="28">
        <f t="shared" si="1"/>
        <v>232.26599999999999</v>
      </c>
      <c r="G17" s="28">
        <f t="shared" si="1"/>
        <v>4575.1067400000002</v>
      </c>
      <c r="H17" s="29">
        <v>16.419999999999959</v>
      </c>
      <c r="I17" s="30">
        <f t="shared" si="2"/>
        <v>215.84600000000003</v>
      </c>
      <c r="J17" s="31">
        <f t="shared" si="0"/>
        <v>19.697703236806078</v>
      </c>
      <c r="K17" s="78"/>
      <c r="L17" s="75"/>
      <c r="M17" s="31">
        <f t="shared" si="3"/>
        <v>31.614813550612933</v>
      </c>
      <c r="N17" s="31">
        <f t="shared" si="3"/>
        <v>24.154110138013291</v>
      </c>
      <c r="O17" s="31">
        <f t="shared" si="3"/>
        <v>20.631354829354937</v>
      </c>
      <c r="P17" s="31">
        <f t="shared" si="3"/>
        <v>21.491327069609991</v>
      </c>
      <c r="Q17" s="31">
        <f t="shared" si="3"/>
        <v>19.257597503274056</v>
      </c>
      <c r="R17" s="75"/>
      <c r="S17" s="73"/>
      <c r="T17" s="76"/>
    </row>
    <row r="18" spans="1:20" x14ac:dyDescent="0.25">
      <c r="A18" s="25">
        <v>43009.541667303238</v>
      </c>
      <c r="B18" s="34">
        <v>241.583</v>
      </c>
      <c r="C18" s="35">
        <v>4798.98452</v>
      </c>
      <c r="D18" s="26">
        <v>0</v>
      </c>
      <c r="E18" s="27">
        <v>0</v>
      </c>
      <c r="F18" s="28">
        <f t="shared" si="1"/>
        <v>241.583</v>
      </c>
      <c r="G18" s="28">
        <f t="shared" si="1"/>
        <v>4798.98452</v>
      </c>
      <c r="H18" s="29">
        <v>30.810000000000059</v>
      </c>
      <c r="I18" s="30">
        <f t="shared" si="2"/>
        <v>210.77299999999994</v>
      </c>
      <c r="J18" s="31">
        <f t="shared" si="0"/>
        <v>19.864744290782049</v>
      </c>
      <c r="K18" s="78"/>
      <c r="L18" s="75"/>
      <c r="M18" s="31">
        <f t="shared" si="3"/>
        <v>31.614813550612933</v>
      </c>
      <c r="N18" s="31">
        <f t="shared" si="3"/>
        <v>24.154110138013291</v>
      </c>
      <c r="O18" s="31">
        <f t="shared" si="3"/>
        <v>20.631354829354937</v>
      </c>
      <c r="P18" s="31">
        <f t="shared" si="3"/>
        <v>21.491327069609991</v>
      </c>
      <c r="Q18" s="31">
        <f t="shared" si="3"/>
        <v>19.257597503274056</v>
      </c>
      <c r="R18" s="75"/>
      <c r="S18" s="73"/>
      <c r="T18" s="76"/>
    </row>
    <row r="19" spans="1:20" x14ac:dyDescent="0.25">
      <c r="A19" s="25">
        <v>43009.583334027775</v>
      </c>
      <c r="B19" s="26">
        <v>248.726</v>
      </c>
      <c r="C19" s="27">
        <v>4919.7178000000004</v>
      </c>
      <c r="D19" s="26">
        <v>0</v>
      </c>
      <c r="E19" s="27">
        <v>0</v>
      </c>
      <c r="F19" s="28">
        <f t="shared" si="1"/>
        <v>248.726</v>
      </c>
      <c r="G19" s="28">
        <f t="shared" si="1"/>
        <v>4919.7178000000004</v>
      </c>
      <c r="H19" s="29">
        <v>16.32000000000005</v>
      </c>
      <c r="I19" s="30">
        <f t="shared" si="2"/>
        <v>232.40599999999995</v>
      </c>
      <c r="J19" s="31">
        <f t="shared" si="0"/>
        <v>19.779668390116033</v>
      </c>
      <c r="K19" s="78"/>
      <c r="L19" s="75"/>
      <c r="M19" s="31">
        <f t="shared" si="3"/>
        <v>31.614813550612933</v>
      </c>
      <c r="N19" s="31">
        <f t="shared" si="3"/>
        <v>24.154110138013291</v>
      </c>
      <c r="O19" s="31">
        <f t="shared" si="3"/>
        <v>20.631354829354937</v>
      </c>
      <c r="P19" s="31">
        <f t="shared" si="3"/>
        <v>21.491327069609991</v>
      </c>
      <c r="Q19" s="31">
        <f t="shared" si="3"/>
        <v>19.257597503274056</v>
      </c>
      <c r="R19" s="75"/>
      <c r="S19" s="73"/>
      <c r="T19" s="76"/>
    </row>
    <row r="20" spans="1:20" x14ac:dyDescent="0.25">
      <c r="A20" s="25">
        <v>43009.625000752312</v>
      </c>
      <c r="B20" s="26">
        <v>255.024</v>
      </c>
      <c r="C20" s="27">
        <v>5019.1845599999997</v>
      </c>
      <c r="D20" s="26">
        <v>0</v>
      </c>
      <c r="E20" s="27">
        <v>0</v>
      </c>
      <c r="F20" s="28">
        <f t="shared" si="1"/>
        <v>255.024</v>
      </c>
      <c r="G20" s="28">
        <f t="shared" si="1"/>
        <v>5019.1845599999997</v>
      </c>
      <c r="H20" s="29">
        <v>20.360000000000014</v>
      </c>
      <c r="I20" s="30">
        <f t="shared" si="2"/>
        <v>234.66399999999999</v>
      </c>
      <c r="J20" s="31">
        <f t="shared" si="0"/>
        <v>19.681224355354789</v>
      </c>
      <c r="K20" s="78"/>
      <c r="L20" s="75"/>
      <c r="M20" s="31">
        <f t="shared" si="3"/>
        <v>31.614813550612933</v>
      </c>
      <c r="N20" s="31">
        <f t="shared" si="3"/>
        <v>24.154110138013291</v>
      </c>
      <c r="O20" s="31">
        <f t="shared" si="3"/>
        <v>20.631354829354937</v>
      </c>
      <c r="P20" s="31">
        <f t="shared" si="3"/>
        <v>21.491327069609991</v>
      </c>
      <c r="Q20" s="31">
        <f t="shared" si="3"/>
        <v>19.257597503274056</v>
      </c>
      <c r="R20" s="75"/>
      <c r="S20" s="73"/>
      <c r="T20" s="76"/>
    </row>
    <row r="21" spans="1:20" x14ac:dyDescent="0.25">
      <c r="A21" s="25">
        <v>43009.666667476849</v>
      </c>
      <c r="B21" s="26">
        <v>264.28399999999999</v>
      </c>
      <c r="C21" s="27">
        <v>5334.7135399999997</v>
      </c>
      <c r="D21" s="26">
        <v>0</v>
      </c>
      <c r="E21" s="27">
        <v>0</v>
      </c>
      <c r="F21" s="28">
        <f t="shared" si="1"/>
        <v>264.28399999999999</v>
      </c>
      <c r="G21" s="28">
        <f t="shared" si="1"/>
        <v>5334.7135399999997</v>
      </c>
      <c r="H21" s="29">
        <v>33.330000000000041</v>
      </c>
      <c r="I21" s="30">
        <f t="shared" si="2"/>
        <v>230.95399999999995</v>
      </c>
      <c r="J21" s="31">
        <f t="shared" si="0"/>
        <v>20.185533516974164</v>
      </c>
      <c r="K21" s="78"/>
      <c r="L21" s="75"/>
      <c r="M21" s="31">
        <f t="shared" si="3"/>
        <v>31.614813550612933</v>
      </c>
      <c r="N21" s="31">
        <f t="shared" si="3"/>
        <v>24.154110138013291</v>
      </c>
      <c r="O21" s="31">
        <f t="shared" si="3"/>
        <v>20.631354829354937</v>
      </c>
      <c r="P21" s="31">
        <f t="shared" si="3"/>
        <v>21.491327069609991</v>
      </c>
      <c r="Q21" s="31">
        <f t="shared" si="3"/>
        <v>19.257597503274056</v>
      </c>
      <c r="R21" s="75"/>
      <c r="S21" s="73"/>
      <c r="T21" s="76"/>
    </row>
    <row r="22" spans="1:20" x14ac:dyDescent="0.25">
      <c r="A22" s="25">
        <v>43009.708334201387</v>
      </c>
      <c r="B22" s="26">
        <v>236.483</v>
      </c>
      <c r="C22" s="27">
        <v>5275.05026</v>
      </c>
      <c r="D22" s="26">
        <v>0</v>
      </c>
      <c r="E22" s="27">
        <v>0</v>
      </c>
      <c r="F22" s="28">
        <f t="shared" si="1"/>
        <v>236.483</v>
      </c>
      <c r="G22" s="28">
        <f t="shared" si="1"/>
        <v>5275.05026</v>
      </c>
      <c r="H22" s="29">
        <v>41.220000000000027</v>
      </c>
      <c r="I22" s="30">
        <f t="shared" si="2"/>
        <v>195.26299999999998</v>
      </c>
      <c r="J22" s="31">
        <f t="shared" si="0"/>
        <v>22.306255671655045</v>
      </c>
      <c r="K22" s="78"/>
      <c r="L22" s="75"/>
      <c r="M22" s="31">
        <f t="shared" si="3"/>
        <v>31.614813550612933</v>
      </c>
      <c r="N22" s="31">
        <f t="shared" si="3"/>
        <v>24.154110138013291</v>
      </c>
      <c r="O22" s="31">
        <f t="shared" si="3"/>
        <v>20.631354829354937</v>
      </c>
      <c r="P22" s="31">
        <f t="shared" si="3"/>
        <v>21.491327069609991</v>
      </c>
      <c r="Q22" s="31">
        <f t="shared" si="3"/>
        <v>19.257597503274056</v>
      </c>
      <c r="R22" s="75"/>
      <c r="S22" s="73"/>
      <c r="T22" s="76"/>
    </row>
    <row r="23" spans="1:20" x14ac:dyDescent="0.25">
      <c r="A23" s="25">
        <v>43009.750000925924</v>
      </c>
      <c r="B23" s="26">
        <v>217.625</v>
      </c>
      <c r="C23" s="27">
        <v>5817.8874999999998</v>
      </c>
      <c r="D23" s="26">
        <v>0</v>
      </c>
      <c r="E23" s="27">
        <v>0</v>
      </c>
      <c r="F23" s="28">
        <f t="shared" si="1"/>
        <v>217.625</v>
      </c>
      <c r="G23" s="28">
        <f t="shared" si="1"/>
        <v>5817.8874999999998</v>
      </c>
      <c r="H23" s="29">
        <v>43.099999999999909</v>
      </c>
      <c r="I23" s="30">
        <f t="shared" si="2"/>
        <v>174.52500000000009</v>
      </c>
      <c r="J23" s="31">
        <f t="shared" si="0"/>
        <v>26.733543940264216</v>
      </c>
      <c r="K23" s="78"/>
      <c r="L23" s="75"/>
      <c r="M23" s="31">
        <f t="shared" si="3"/>
        <v>31.614813550612933</v>
      </c>
      <c r="N23" s="31">
        <f t="shared" si="3"/>
        <v>24.154110138013291</v>
      </c>
      <c r="O23" s="31">
        <f t="shared" si="3"/>
        <v>20.631354829354937</v>
      </c>
      <c r="P23" s="31">
        <f t="shared" si="3"/>
        <v>21.491327069609991</v>
      </c>
      <c r="Q23" s="31">
        <f t="shared" si="3"/>
        <v>19.257597503274056</v>
      </c>
      <c r="R23" s="75"/>
      <c r="S23" s="77"/>
      <c r="T23" s="76"/>
    </row>
    <row r="24" spans="1:20" x14ac:dyDescent="0.25">
      <c r="A24" s="25">
        <v>43009.791667650461</v>
      </c>
      <c r="B24" s="26">
        <v>178.87700000000001</v>
      </c>
      <c r="C24" s="27">
        <v>3964.67443</v>
      </c>
      <c r="D24" s="26">
        <v>0</v>
      </c>
      <c r="E24" s="27">
        <v>0</v>
      </c>
      <c r="F24" s="28">
        <f t="shared" si="1"/>
        <v>178.87700000000001</v>
      </c>
      <c r="G24" s="28">
        <f t="shared" si="1"/>
        <v>3964.67443</v>
      </c>
      <c r="H24" s="29">
        <v>33.730000000000018</v>
      </c>
      <c r="I24" s="30">
        <f t="shared" si="2"/>
        <v>145.14699999999999</v>
      </c>
      <c r="J24" s="31">
        <f t="shared" si="0"/>
        <v>22.164249344521654</v>
      </c>
      <c r="K24" s="78"/>
      <c r="L24" s="75"/>
      <c r="M24" s="31">
        <f t="shared" ref="M24:Q39" si="4">M23</f>
        <v>31.614813550612933</v>
      </c>
      <c r="N24" s="31">
        <f t="shared" si="4"/>
        <v>24.154110138013291</v>
      </c>
      <c r="O24" s="31">
        <f t="shared" si="4"/>
        <v>20.631354829354937</v>
      </c>
      <c r="P24" s="31">
        <f t="shared" si="4"/>
        <v>21.491327069609991</v>
      </c>
      <c r="Q24" s="31">
        <f t="shared" si="4"/>
        <v>19.257597503274056</v>
      </c>
      <c r="R24" s="75"/>
      <c r="S24" s="73"/>
      <c r="T24" s="76"/>
    </row>
    <row r="25" spans="1:20" x14ac:dyDescent="0.25">
      <c r="A25" s="25">
        <v>43009.833334374998</v>
      </c>
      <c r="B25" s="26">
        <v>131.76500000000001</v>
      </c>
      <c r="C25" s="27">
        <v>3905.9259000000002</v>
      </c>
      <c r="D25" s="26">
        <v>0</v>
      </c>
      <c r="E25" s="27">
        <v>0</v>
      </c>
      <c r="F25" s="28">
        <f t="shared" si="1"/>
        <v>131.76500000000001</v>
      </c>
      <c r="G25" s="28">
        <f t="shared" si="1"/>
        <v>3905.9259000000002</v>
      </c>
      <c r="H25" s="29">
        <v>53.509999999999991</v>
      </c>
      <c r="I25" s="30">
        <f>F25-H25</f>
        <v>78.255000000000024</v>
      </c>
      <c r="J25" s="31">
        <f t="shared" si="0"/>
        <v>29.643121466246726</v>
      </c>
      <c r="K25" s="78"/>
      <c r="L25" s="75"/>
      <c r="M25" s="31">
        <f t="shared" si="4"/>
        <v>31.614813550612933</v>
      </c>
      <c r="N25" s="31">
        <f t="shared" si="4"/>
        <v>24.154110138013291</v>
      </c>
      <c r="O25" s="31">
        <f t="shared" si="4"/>
        <v>20.631354829354937</v>
      </c>
      <c r="P25" s="31">
        <f t="shared" si="4"/>
        <v>21.491327069609991</v>
      </c>
      <c r="Q25" s="31">
        <f t="shared" si="4"/>
        <v>19.257597503274056</v>
      </c>
      <c r="R25" s="75"/>
      <c r="S25" s="73"/>
      <c r="T25" s="76"/>
    </row>
    <row r="26" spans="1:20" x14ac:dyDescent="0.25">
      <c r="A26" s="25">
        <v>43009.875001099535</v>
      </c>
      <c r="B26" s="26">
        <v>144.215</v>
      </c>
      <c r="C26" s="27">
        <v>3275.9996499999997</v>
      </c>
      <c r="D26" s="26">
        <v>0</v>
      </c>
      <c r="E26" s="27">
        <v>0</v>
      </c>
      <c r="F26" s="28">
        <f t="shared" si="1"/>
        <v>144.215</v>
      </c>
      <c r="G26" s="28">
        <f t="shared" si="1"/>
        <v>3275.9996499999997</v>
      </c>
      <c r="H26" s="29">
        <v>58.470000000000027</v>
      </c>
      <c r="I26" s="30">
        <f t="shared" si="2"/>
        <v>85.744999999999976</v>
      </c>
      <c r="J26" s="31">
        <f t="shared" si="0"/>
        <v>22.716081198211</v>
      </c>
      <c r="K26" s="78"/>
      <c r="L26" s="75"/>
      <c r="M26" s="31">
        <f t="shared" si="4"/>
        <v>31.614813550612933</v>
      </c>
      <c r="N26" s="31">
        <f t="shared" si="4"/>
        <v>24.154110138013291</v>
      </c>
      <c r="O26" s="31">
        <f t="shared" si="4"/>
        <v>20.631354829354937</v>
      </c>
      <c r="P26" s="31">
        <f t="shared" si="4"/>
        <v>21.491327069609991</v>
      </c>
      <c r="Q26" s="31">
        <f t="shared" si="4"/>
        <v>19.257597503274056</v>
      </c>
      <c r="R26" s="75"/>
      <c r="S26" s="73"/>
      <c r="T26" s="76"/>
    </row>
    <row r="27" spans="1:20" x14ac:dyDescent="0.25">
      <c r="A27" s="25">
        <v>43009.916667824073</v>
      </c>
      <c r="B27" s="26">
        <v>190.221</v>
      </c>
      <c r="C27" s="27">
        <v>3513.8770500000001</v>
      </c>
      <c r="D27" s="26">
        <v>0</v>
      </c>
      <c r="E27" s="27">
        <v>0</v>
      </c>
      <c r="F27" s="28">
        <f t="shared" si="1"/>
        <v>190.221</v>
      </c>
      <c r="G27" s="28">
        <f t="shared" si="1"/>
        <v>3513.8770500000001</v>
      </c>
      <c r="H27" s="29">
        <v>38.520000000000095</v>
      </c>
      <c r="I27" s="30">
        <f t="shared" si="2"/>
        <v>151.70099999999991</v>
      </c>
      <c r="J27" s="31">
        <f t="shared" si="0"/>
        <v>18.472603182613906</v>
      </c>
      <c r="K27" s="78"/>
      <c r="L27" s="75"/>
      <c r="M27" s="31">
        <f t="shared" si="4"/>
        <v>31.614813550612933</v>
      </c>
      <c r="N27" s="31">
        <f t="shared" si="4"/>
        <v>24.154110138013291</v>
      </c>
      <c r="O27" s="31">
        <f t="shared" si="4"/>
        <v>20.631354829354937</v>
      </c>
      <c r="P27" s="31">
        <f t="shared" si="4"/>
        <v>21.491327069609991</v>
      </c>
      <c r="Q27" s="31">
        <f t="shared" si="4"/>
        <v>19.257597503274056</v>
      </c>
      <c r="R27" s="75"/>
      <c r="S27" s="73"/>
      <c r="T27" s="76"/>
    </row>
    <row r="28" spans="1:20" x14ac:dyDescent="0.25">
      <c r="A28" s="25">
        <v>43009.95833454861</v>
      </c>
      <c r="B28" s="26">
        <v>179.14699999999999</v>
      </c>
      <c r="C28" s="27">
        <v>3362.1557899999998</v>
      </c>
      <c r="D28" s="26">
        <v>0</v>
      </c>
      <c r="E28" s="27">
        <v>0</v>
      </c>
      <c r="F28" s="28">
        <f t="shared" si="1"/>
        <v>179.14699999999999</v>
      </c>
      <c r="G28" s="28">
        <f t="shared" si="1"/>
        <v>3362.1557899999998</v>
      </c>
      <c r="H28" s="29">
        <v>3.17999999999995</v>
      </c>
      <c r="I28" s="30">
        <f t="shared" si="2"/>
        <v>175.96700000000004</v>
      </c>
      <c r="J28" s="31">
        <f t="shared" si="0"/>
        <v>18.767580757701776</v>
      </c>
      <c r="K28" s="78"/>
      <c r="L28" s="75"/>
      <c r="M28" s="31">
        <f t="shared" si="4"/>
        <v>31.614813550612933</v>
      </c>
      <c r="N28" s="31">
        <f t="shared" si="4"/>
        <v>24.154110138013291</v>
      </c>
      <c r="O28" s="31">
        <f t="shared" si="4"/>
        <v>20.631354829354937</v>
      </c>
      <c r="P28" s="31">
        <f t="shared" si="4"/>
        <v>21.491327069609991</v>
      </c>
      <c r="Q28" s="31">
        <f t="shared" si="4"/>
        <v>19.257597503274056</v>
      </c>
      <c r="R28" s="75"/>
      <c r="S28" s="73"/>
      <c r="T28" s="76"/>
    </row>
    <row r="29" spans="1:20" x14ac:dyDescent="0.25">
      <c r="A29" s="25">
        <v>43010.000001273147</v>
      </c>
      <c r="B29" s="26">
        <v>201.8</v>
      </c>
      <c r="C29" s="27">
        <v>3317.5920000000001</v>
      </c>
      <c r="D29" s="26">
        <v>0</v>
      </c>
      <c r="E29" s="27">
        <v>0</v>
      </c>
      <c r="F29" s="28">
        <f t="shared" si="1"/>
        <v>201.8</v>
      </c>
      <c r="G29" s="28">
        <f t="shared" si="1"/>
        <v>3317.5920000000001</v>
      </c>
      <c r="H29" s="29">
        <v>0</v>
      </c>
      <c r="I29" s="30">
        <f t="shared" si="2"/>
        <v>201.8</v>
      </c>
      <c r="J29" s="31">
        <f t="shared" si="0"/>
        <v>16.440000000000001</v>
      </c>
      <c r="K29" s="78"/>
      <c r="L29" s="75"/>
      <c r="M29" s="31">
        <f t="shared" si="4"/>
        <v>31.614813550612933</v>
      </c>
      <c r="N29" s="31">
        <f t="shared" si="4"/>
        <v>24.154110138013291</v>
      </c>
      <c r="O29" s="31">
        <f t="shared" si="4"/>
        <v>20.631354829354937</v>
      </c>
      <c r="P29" s="31">
        <f t="shared" si="4"/>
        <v>21.491327069609991</v>
      </c>
      <c r="Q29" s="31">
        <f t="shared" si="4"/>
        <v>19.257597503274056</v>
      </c>
      <c r="R29" s="75"/>
      <c r="S29" s="73"/>
      <c r="T29" s="76"/>
    </row>
    <row r="30" spans="1:20" x14ac:dyDescent="0.25">
      <c r="A30" s="25">
        <v>43010.041667997684</v>
      </c>
      <c r="B30" s="26">
        <v>193</v>
      </c>
      <c r="C30" s="27">
        <v>3282.93</v>
      </c>
      <c r="D30" s="26">
        <v>0</v>
      </c>
      <c r="E30" s="27">
        <v>0</v>
      </c>
      <c r="F30" s="28">
        <f>B30-D30</f>
        <v>193</v>
      </c>
      <c r="G30" s="28">
        <f t="shared" si="1"/>
        <v>3282.93</v>
      </c>
      <c r="H30" s="29">
        <v>0</v>
      </c>
      <c r="I30" s="30">
        <f t="shared" si="2"/>
        <v>193</v>
      </c>
      <c r="J30" s="31">
        <f t="shared" si="0"/>
        <v>17.009999999999998</v>
      </c>
      <c r="K30" s="78"/>
      <c r="L30" s="75"/>
      <c r="M30" s="31">
        <f t="shared" si="4"/>
        <v>31.614813550612933</v>
      </c>
      <c r="N30" s="31">
        <f t="shared" si="4"/>
        <v>24.154110138013291</v>
      </c>
      <c r="O30" s="31">
        <f t="shared" si="4"/>
        <v>20.631354829354937</v>
      </c>
      <c r="P30" s="31">
        <f t="shared" si="4"/>
        <v>21.491327069609991</v>
      </c>
      <c r="Q30" s="31">
        <f t="shared" si="4"/>
        <v>19.257597503274056</v>
      </c>
      <c r="R30" s="75"/>
      <c r="S30" s="73"/>
      <c r="T30" s="76"/>
    </row>
    <row r="31" spans="1:20" x14ac:dyDescent="0.25">
      <c r="A31" s="25">
        <v>43010.083334722221</v>
      </c>
      <c r="B31" s="26">
        <v>188.9</v>
      </c>
      <c r="C31" s="27">
        <v>3216.9670000000001</v>
      </c>
      <c r="D31" s="26">
        <v>0</v>
      </c>
      <c r="E31" s="27">
        <v>0</v>
      </c>
      <c r="F31" s="28">
        <f t="shared" si="1"/>
        <v>188.9</v>
      </c>
      <c r="G31" s="28">
        <f t="shared" si="1"/>
        <v>3216.9670000000001</v>
      </c>
      <c r="H31" s="29">
        <v>0</v>
      </c>
      <c r="I31" s="30">
        <f t="shared" si="2"/>
        <v>188.9</v>
      </c>
      <c r="J31" s="31">
        <f t="shared" si="0"/>
        <v>17.03</v>
      </c>
      <c r="K31" s="78"/>
      <c r="L31" s="75"/>
      <c r="M31" s="31">
        <f t="shared" si="4"/>
        <v>31.614813550612933</v>
      </c>
      <c r="N31" s="31">
        <f t="shared" si="4"/>
        <v>24.154110138013291</v>
      </c>
      <c r="O31" s="31">
        <f t="shared" si="4"/>
        <v>20.631354829354937</v>
      </c>
      <c r="P31" s="31">
        <f t="shared" si="4"/>
        <v>21.491327069609991</v>
      </c>
      <c r="Q31" s="31">
        <f t="shared" si="4"/>
        <v>19.257597503274056</v>
      </c>
      <c r="R31" s="75"/>
      <c r="S31" s="73"/>
      <c r="T31" s="76"/>
    </row>
    <row r="32" spans="1:20" x14ac:dyDescent="0.25">
      <c r="A32" s="25">
        <v>43010.125001446759</v>
      </c>
      <c r="B32" s="26">
        <v>180</v>
      </c>
      <c r="C32" s="27">
        <v>2907</v>
      </c>
      <c r="D32" s="26">
        <v>0</v>
      </c>
      <c r="E32" s="27">
        <v>0</v>
      </c>
      <c r="F32" s="28">
        <f t="shared" si="1"/>
        <v>180</v>
      </c>
      <c r="G32" s="28">
        <f t="shared" si="1"/>
        <v>2907</v>
      </c>
      <c r="H32" s="29">
        <v>0</v>
      </c>
      <c r="I32" s="30">
        <f t="shared" si="2"/>
        <v>180</v>
      </c>
      <c r="J32" s="31">
        <f t="shared" si="0"/>
        <v>16.149999999999999</v>
      </c>
      <c r="K32" s="78"/>
      <c r="L32" s="75"/>
      <c r="M32" s="31">
        <f t="shared" si="4"/>
        <v>31.614813550612933</v>
      </c>
      <c r="N32" s="31">
        <f t="shared" si="4"/>
        <v>24.154110138013291</v>
      </c>
      <c r="O32" s="31">
        <f t="shared" si="4"/>
        <v>20.631354829354937</v>
      </c>
      <c r="P32" s="31">
        <f t="shared" si="4"/>
        <v>21.491327069609991</v>
      </c>
      <c r="Q32" s="31">
        <f t="shared" si="4"/>
        <v>19.257597503274056</v>
      </c>
      <c r="R32" s="75"/>
      <c r="S32" s="73"/>
      <c r="T32" s="76"/>
    </row>
    <row r="33" spans="1:20" x14ac:dyDescent="0.25">
      <c r="A33" s="25">
        <v>43010.166668171296</v>
      </c>
      <c r="B33" s="26">
        <v>183.482</v>
      </c>
      <c r="C33" s="27">
        <v>2886.6875199999999</v>
      </c>
      <c r="D33" s="26">
        <v>0</v>
      </c>
      <c r="E33" s="27">
        <v>0</v>
      </c>
      <c r="F33" s="28">
        <f t="shared" si="1"/>
        <v>183.482</v>
      </c>
      <c r="G33" s="28">
        <f t="shared" si="1"/>
        <v>2886.6875199999999</v>
      </c>
      <c r="H33" s="29">
        <v>0</v>
      </c>
      <c r="I33" s="30">
        <f t="shared" si="2"/>
        <v>183.482</v>
      </c>
      <c r="J33" s="31">
        <f t="shared" si="0"/>
        <v>15.732810411920514</v>
      </c>
      <c r="K33" s="78"/>
      <c r="L33" s="75"/>
      <c r="M33" s="31">
        <f t="shared" si="4"/>
        <v>31.614813550612933</v>
      </c>
      <c r="N33" s="31">
        <f t="shared" si="4"/>
        <v>24.154110138013291</v>
      </c>
      <c r="O33" s="31">
        <f t="shared" si="4"/>
        <v>20.631354829354937</v>
      </c>
      <c r="P33" s="31">
        <f t="shared" si="4"/>
        <v>21.491327069609991</v>
      </c>
      <c r="Q33" s="31">
        <f t="shared" si="4"/>
        <v>19.257597503274056</v>
      </c>
      <c r="R33" s="75"/>
      <c r="S33" s="73"/>
      <c r="T33" s="76"/>
    </row>
    <row r="34" spans="1:20" x14ac:dyDescent="0.25">
      <c r="A34" s="25">
        <v>43010.208334895833</v>
      </c>
      <c r="B34" s="26">
        <v>194.124</v>
      </c>
      <c r="C34" s="27">
        <v>3247.5910640000002</v>
      </c>
      <c r="D34" s="26">
        <v>0</v>
      </c>
      <c r="E34" s="27">
        <v>0</v>
      </c>
      <c r="F34" s="28">
        <f t="shared" si="1"/>
        <v>194.124</v>
      </c>
      <c r="G34" s="28">
        <f t="shared" si="1"/>
        <v>3247.5910640000002</v>
      </c>
      <c r="H34" s="29">
        <v>0</v>
      </c>
      <c r="I34" s="30">
        <f t="shared" si="2"/>
        <v>194.124</v>
      </c>
      <c r="J34" s="31">
        <f t="shared" si="0"/>
        <v>16.729467062290084</v>
      </c>
      <c r="K34" s="78"/>
      <c r="L34" s="75"/>
      <c r="M34" s="31">
        <f t="shared" si="4"/>
        <v>31.614813550612933</v>
      </c>
      <c r="N34" s="31">
        <f t="shared" si="4"/>
        <v>24.154110138013291</v>
      </c>
      <c r="O34" s="31">
        <f t="shared" si="4"/>
        <v>20.631354829354937</v>
      </c>
      <c r="P34" s="31">
        <f t="shared" si="4"/>
        <v>21.491327069609991</v>
      </c>
      <c r="Q34" s="31">
        <f t="shared" si="4"/>
        <v>19.257597503274056</v>
      </c>
      <c r="R34" s="75"/>
      <c r="S34" s="73"/>
      <c r="T34" s="76"/>
    </row>
    <row r="35" spans="1:20" x14ac:dyDescent="0.25">
      <c r="A35" s="25">
        <v>43010.25000162037</v>
      </c>
      <c r="B35" s="26">
        <v>190.75900000000001</v>
      </c>
      <c r="C35" s="27">
        <v>3733.2242589999996</v>
      </c>
      <c r="D35" s="26">
        <v>0</v>
      </c>
      <c r="E35" s="27">
        <v>0</v>
      </c>
      <c r="F35" s="28">
        <f t="shared" si="1"/>
        <v>190.75900000000001</v>
      </c>
      <c r="G35" s="28">
        <f t="shared" si="1"/>
        <v>3733.2242589999996</v>
      </c>
      <c r="H35" s="29">
        <v>0</v>
      </c>
      <c r="I35" s="30">
        <f t="shared" si="2"/>
        <v>190.75900000000001</v>
      </c>
      <c r="J35" s="31">
        <f t="shared" si="0"/>
        <v>19.57037025251757</v>
      </c>
      <c r="K35" s="78"/>
      <c r="L35" s="75"/>
      <c r="M35" s="31">
        <f t="shared" si="4"/>
        <v>31.614813550612933</v>
      </c>
      <c r="N35" s="31">
        <f t="shared" si="4"/>
        <v>24.154110138013291</v>
      </c>
      <c r="O35" s="31">
        <f t="shared" si="4"/>
        <v>20.631354829354937</v>
      </c>
      <c r="P35" s="31">
        <f t="shared" si="4"/>
        <v>21.491327069609991</v>
      </c>
      <c r="Q35" s="31">
        <f t="shared" si="4"/>
        <v>19.257597503274056</v>
      </c>
      <c r="R35" s="75"/>
      <c r="S35" s="73"/>
      <c r="T35" s="76"/>
    </row>
    <row r="36" spans="1:20" x14ac:dyDescent="0.25">
      <c r="A36" s="25">
        <v>43010.291668344908</v>
      </c>
      <c r="B36" s="26">
        <v>213.50200000000001</v>
      </c>
      <c r="C36" s="27">
        <v>5245.2999199999995</v>
      </c>
      <c r="D36" s="26">
        <v>0</v>
      </c>
      <c r="E36" s="27">
        <v>0</v>
      </c>
      <c r="F36" s="28">
        <f t="shared" si="1"/>
        <v>213.50200000000001</v>
      </c>
      <c r="G36" s="28">
        <f t="shared" si="1"/>
        <v>5245.2999199999995</v>
      </c>
      <c r="H36" s="29">
        <v>40.319999999999936</v>
      </c>
      <c r="I36" s="30">
        <f t="shared" si="2"/>
        <v>173.18200000000007</v>
      </c>
      <c r="J36" s="31">
        <f t="shared" si="0"/>
        <v>24.567919363753028</v>
      </c>
      <c r="K36" s="78"/>
      <c r="L36" s="75"/>
      <c r="M36" s="31">
        <f t="shared" si="4"/>
        <v>31.614813550612933</v>
      </c>
      <c r="N36" s="31">
        <f t="shared" si="4"/>
        <v>24.154110138013291</v>
      </c>
      <c r="O36" s="31">
        <f t="shared" si="4"/>
        <v>20.631354829354937</v>
      </c>
      <c r="P36" s="31">
        <f t="shared" si="4"/>
        <v>21.491327069609991</v>
      </c>
      <c r="Q36" s="31">
        <f t="shared" si="4"/>
        <v>19.257597503274056</v>
      </c>
      <c r="R36" s="75"/>
      <c r="S36" s="73"/>
      <c r="T36" s="76"/>
    </row>
    <row r="37" spans="1:20" x14ac:dyDescent="0.25">
      <c r="A37" s="25">
        <v>43010.333335069445</v>
      </c>
      <c r="B37" s="26">
        <v>197.58699999999999</v>
      </c>
      <c r="C37" s="27">
        <v>4745.7516100000003</v>
      </c>
      <c r="D37" s="26">
        <v>0</v>
      </c>
      <c r="E37" s="27">
        <v>0</v>
      </c>
      <c r="F37" s="28">
        <f t="shared" si="1"/>
        <v>197.58699999999999</v>
      </c>
      <c r="G37" s="28">
        <f t="shared" si="1"/>
        <v>4745.7516100000003</v>
      </c>
      <c r="H37" s="29">
        <v>70.690000000000055</v>
      </c>
      <c r="I37" s="30">
        <f t="shared" si="2"/>
        <v>126.89699999999993</v>
      </c>
      <c r="J37" s="31">
        <f t="shared" si="0"/>
        <v>24.018541756289636</v>
      </c>
      <c r="K37" s="78"/>
      <c r="L37" s="75"/>
      <c r="M37" s="31">
        <f t="shared" si="4"/>
        <v>31.614813550612933</v>
      </c>
      <c r="N37" s="31">
        <f t="shared" si="4"/>
        <v>24.154110138013291</v>
      </c>
      <c r="O37" s="31">
        <f t="shared" si="4"/>
        <v>20.631354829354937</v>
      </c>
      <c r="P37" s="31">
        <f t="shared" si="4"/>
        <v>21.491327069609991</v>
      </c>
      <c r="Q37" s="31">
        <f t="shared" si="4"/>
        <v>19.257597503274056</v>
      </c>
      <c r="R37" s="75"/>
      <c r="S37" s="73"/>
      <c r="T37" s="76"/>
    </row>
    <row r="38" spans="1:20" x14ac:dyDescent="0.25">
      <c r="A38" s="25">
        <v>43010.375001793982</v>
      </c>
      <c r="B38" s="26">
        <v>239.05</v>
      </c>
      <c r="C38" s="27">
        <v>5318.6540000000005</v>
      </c>
      <c r="D38" s="26">
        <v>0</v>
      </c>
      <c r="E38" s="27">
        <v>0</v>
      </c>
      <c r="F38" s="28">
        <f t="shared" si="1"/>
        <v>239.05</v>
      </c>
      <c r="G38" s="28">
        <f t="shared" si="1"/>
        <v>5318.6540000000005</v>
      </c>
      <c r="H38" s="29">
        <v>80.75</v>
      </c>
      <c r="I38" s="30">
        <f t="shared" si="2"/>
        <v>158.30000000000001</v>
      </c>
      <c r="J38" s="31">
        <f t="shared" si="0"/>
        <v>22.249127797531898</v>
      </c>
      <c r="K38" s="78"/>
      <c r="L38" s="75"/>
      <c r="M38" s="31">
        <f t="shared" si="4"/>
        <v>31.614813550612933</v>
      </c>
      <c r="N38" s="31">
        <f t="shared" si="4"/>
        <v>24.154110138013291</v>
      </c>
      <c r="O38" s="31">
        <f t="shared" si="4"/>
        <v>20.631354829354937</v>
      </c>
      <c r="P38" s="31">
        <f t="shared" si="4"/>
        <v>21.491327069609991</v>
      </c>
      <c r="Q38" s="31">
        <f t="shared" si="4"/>
        <v>19.257597503274056</v>
      </c>
      <c r="R38" s="75"/>
      <c r="S38" s="73"/>
      <c r="T38" s="76"/>
    </row>
    <row r="39" spans="1:20" x14ac:dyDescent="0.25">
      <c r="A39" s="25">
        <v>43010.416668518519</v>
      </c>
      <c r="B39" s="26">
        <v>226.012</v>
      </c>
      <c r="C39" s="27">
        <v>5282.2863799999996</v>
      </c>
      <c r="D39" s="26">
        <v>0</v>
      </c>
      <c r="E39" s="27">
        <v>0</v>
      </c>
      <c r="F39" s="28">
        <f t="shared" si="1"/>
        <v>226.012</v>
      </c>
      <c r="G39" s="28">
        <f t="shared" si="1"/>
        <v>5282.2863799999996</v>
      </c>
      <c r="H39" s="29">
        <v>77.960000000000036</v>
      </c>
      <c r="I39" s="30">
        <f t="shared" si="2"/>
        <v>148.05199999999996</v>
      </c>
      <c r="J39" s="31">
        <f t="shared" si="0"/>
        <v>23.371707608445568</v>
      </c>
      <c r="K39" s="78"/>
      <c r="L39" s="75"/>
      <c r="M39" s="31">
        <f t="shared" si="4"/>
        <v>31.614813550612933</v>
      </c>
      <c r="N39" s="31">
        <f t="shared" si="4"/>
        <v>24.154110138013291</v>
      </c>
      <c r="O39" s="31">
        <f t="shared" si="4"/>
        <v>20.631354829354937</v>
      </c>
      <c r="P39" s="31">
        <f t="shared" si="4"/>
        <v>21.491327069609991</v>
      </c>
      <c r="Q39" s="31">
        <f t="shared" si="4"/>
        <v>19.257597503274056</v>
      </c>
      <c r="R39" s="75"/>
      <c r="S39" s="73"/>
      <c r="T39" s="76"/>
    </row>
    <row r="40" spans="1:20" x14ac:dyDescent="0.25">
      <c r="A40" s="25">
        <v>43010.458335243056</v>
      </c>
      <c r="B40" s="26">
        <v>132.423</v>
      </c>
      <c r="C40" s="27">
        <v>3514.7658300000003</v>
      </c>
      <c r="D40" s="26">
        <v>0</v>
      </c>
      <c r="E40" s="27">
        <v>0</v>
      </c>
      <c r="F40" s="28">
        <f t="shared" si="1"/>
        <v>132.423</v>
      </c>
      <c r="G40" s="28">
        <f t="shared" si="1"/>
        <v>3514.7658300000003</v>
      </c>
      <c r="H40" s="29">
        <v>78.340000000000032</v>
      </c>
      <c r="I40" s="30">
        <f t="shared" si="2"/>
        <v>54.08299999999997</v>
      </c>
      <c r="J40" s="31">
        <f t="shared" si="0"/>
        <v>26.541958949729278</v>
      </c>
      <c r="K40" s="78"/>
      <c r="L40" s="75"/>
      <c r="M40" s="31">
        <f t="shared" ref="M40:Q55" si="5">M39</f>
        <v>31.614813550612933</v>
      </c>
      <c r="N40" s="31">
        <f t="shared" si="5"/>
        <v>24.154110138013291</v>
      </c>
      <c r="O40" s="31">
        <f t="shared" si="5"/>
        <v>20.631354829354937</v>
      </c>
      <c r="P40" s="31">
        <f t="shared" si="5"/>
        <v>21.491327069609991</v>
      </c>
      <c r="Q40" s="31">
        <f t="shared" si="5"/>
        <v>19.257597503274056</v>
      </c>
      <c r="R40" s="75"/>
      <c r="S40" s="73"/>
      <c r="T40" s="76"/>
    </row>
    <row r="41" spans="1:20" x14ac:dyDescent="0.25">
      <c r="A41" s="25">
        <v>43010.500001967594</v>
      </c>
      <c r="B41" s="26">
        <v>82.5</v>
      </c>
      <c r="C41" s="27">
        <v>2413.9499999999998</v>
      </c>
      <c r="D41" s="26">
        <v>2.4170000000000003</v>
      </c>
      <c r="E41" s="27">
        <v>70.721000000000004</v>
      </c>
      <c r="F41" s="28">
        <f t="shared" si="1"/>
        <v>80.082999999999998</v>
      </c>
      <c r="G41" s="28">
        <f t="shared" si="1"/>
        <v>2343.2289999999998</v>
      </c>
      <c r="H41" s="29">
        <v>69.710000000000036</v>
      </c>
      <c r="I41" s="30">
        <f t="shared" si="2"/>
        <v>10.372999999999962</v>
      </c>
      <c r="J41" s="31">
        <f t="shared" si="0"/>
        <v>29.260005244558769</v>
      </c>
      <c r="K41" s="78"/>
      <c r="L41" s="75"/>
      <c r="M41" s="31">
        <f t="shared" si="5"/>
        <v>31.614813550612933</v>
      </c>
      <c r="N41" s="31">
        <f t="shared" si="5"/>
        <v>24.154110138013291</v>
      </c>
      <c r="O41" s="31">
        <f t="shared" si="5"/>
        <v>20.631354829354937</v>
      </c>
      <c r="P41" s="31">
        <f t="shared" si="5"/>
        <v>21.491327069609991</v>
      </c>
      <c r="Q41" s="31">
        <f t="shared" si="5"/>
        <v>19.257597503274056</v>
      </c>
      <c r="R41" s="75"/>
      <c r="S41" s="73"/>
      <c r="T41" s="76"/>
    </row>
    <row r="42" spans="1:20" x14ac:dyDescent="0.25">
      <c r="A42" s="25">
        <v>43010.541668692131</v>
      </c>
      <c r="B42" s="26">
        <v>118.55</v>
      </c>
      <c r="C42" s="27">
        <v>3746.18</v>
      </c>
      <c r="D42" s="26">
        <v>60.803000000000004</v>
      </c>
      <c r="E42" s="27">
        <v>1921.375</v>
      </c>
      <c r="F42" s="28">
        <f t="shared" si="1"/>
        <v>57.746999999999993</v>
      </c>
      <c r="G42" s="28">
        <f t="shared" si="1"/>
        <v>1824.8049999999998</v>
      </c>
      <c r="H42" s="29">
        <v>57.746999999999993</v>
      </c>
      <c r="I42" s="30">
        <f t="shared" si="2"/>
        <v>0</v>
      </c>
      <c r="J42" s="31">
        <f t="shared" si="0"/>
        <v>31.599996536616622</v>
      </c>
      <c r="K42" s="78"/>
      <c r="L42" s="75"/>
      <c r="M42" s="31">
        <f t="shared" si="5"/>
        <v>31.614813550612933</v>
      </c>
      <c r="N42" s="31">
        <f t="shared" si="5"/>
        <v>24.154110138013291</v>
      </c>
      <c r="O42" s="31">
        <f t="shared" si="5"/>
        <v>20.631354829354937</v>
      </c>
      <c r="P42" s="31">
        <f t="shared" si="5"/>
        <v>21.491327069609991</v>
      </c>
      <c r="Q42" s="31">
        <f t="shared" si="5"/>
        <v>19.257597503274056</v>
      </c>
      <c r="R42" s="75"/>
      <c r="S42" s="73"/>
      <c r="T42" s="76"/>
    </row>
    <row r="43" spans="1:20" x14ac:dyDescent="0.25">
      <c r="A43" s="25">
        <v>43010.583335416668</v>
      </c>
      <c r="B43" s="26">
        <v>126.65</v>
      </c>
      <c r="C43" s="27">
        <v>4449.2145</v>
      </c>
      <c r="D43" s="26">
        <v>62.212000000000003</v>
      </c>
      <c r="E43" s="27">
        <v>2185.5080000000003</v>
      </c>
      <c r="F43" s="28">
        <f t="shared" si="1"/>
        <v>64.438000000000002</v>
      </c>
      <c r="G43" s="28">
        <f t="shared" si="1"/>
        <v>2263.7064999999998</v>
      </c>
      <c r="H43" s="29">
        <v>64.438000000000002</v>
      </c>
      <c r="I43" s="30">
        <f t="shared" si="2"/>
        <v>0</v>
      </c>
      <c r="J43" s="31">
        <f t="shared" si="0"/>
        <v>35.129993171730959</v>
      </c>
      <c r="K43" s="78"/>
      <c r="L43" s="75"/>
      <c r="M43" s="31">
        <f t="shared" si="5"/>
        <v>31.614813550612933</v>
      </c>
      <c r="N43" s="31">
        <f t="shared" si="5"/>
        <v>24.154110138013291</v>
      </c>
      <c r="O43" s="31">
        <f t="shared" si="5"/>
        <v>20.631354829354937</v>
      </c>
      <c r="P43" s="31">
        <f t="shared" si="5"/>
        <v>21.491327069609991</v>
      </c>
      <c r="Q43" s="31">
        <f t="shared" si="5"/>
        <v>19.257597503274056</v>
      </c>
      <c r="R43" s="75"/>
      <c r="S43" s="73"/>
      <c r="T43" s="76"/>
    </row>
    <row r="44" spans="1:20" x14ac:dyDescent="0.25">
      <c r="A44" s="25">
        <v>43010.625002141205</v>
      </c>
      <c r="B44" s="26">
        <v>150.80000000000001</v>
      </c>
      <c r="C44" s="27">
        <v>5178.4719999999998</v>
      </c>
      <c r="D44" s="26">
        <v>84.265000000000001</v>
      </c>
      <c r="E44" s="27">
        <v>2893.66</v>
      </c>
      <c r="F44" s="28">
        <f t="shared" si="1"/>
        <v>66.535000000000011</v>
      </c>
      <c r="G44" s="28">
        <f t="shared" si="1"/>
        <v>2284.8119999999999</v>
      </c>
      <c r="H44" s="29">
        <v>66.535000000000011</v>
      </c>
      <c r="I44" s="30">
        <f t="shared" si="2"/>
        <v>0</v>
      </c>
      <c r="J44" s="31">
        <f t="shared" si="0"/>
        <v>34.340001502968356</v>
      </c>
      <c r="K44" s="78"/>
      <c r="L44" s="75"/>
      <c r="M44" s="31">
        <f t="shared" si="5"/>
        <v>31.614813550612933</v>
      </c>
      <c r="N44" s="31">
        <f t="shared" si="5"/>
        <v>24.154110138013291</v>
      </c>
      <c r="O44" s="31">
        <f t="shared" si="5"/>
        <v>20.631354829354937</v>
      </c>
      <c r="P44" s="31">
        <f t="shared" si="5"/>
        <v>21.491327069609991</v>
      </c>
      <c r="Q44" s="31">
        <f t="shared" si="5"/>
        <v>19.257597503274056</v>
      </c>
      <c r="R44" s="75"/>
      <c r="S44" s="73"/>
      <c r="T44" s="76"/>
    </row>
    <row r="45" spans="1:20" x14ac:dyDescent="0.25">
      <c r="A45" s="25">
        <v>43010.666668865742</v>
      </c>
      <c r="B45" s="26">
        <v>159.5</v>
      </c>
      <c r="C45" s="27">
        <v>5521.89</v>
      </c>
      <c r="D45" s="26">
        <v>79.787000000000006</v>
      </c>
      <c r="E45" s="27">
        <v>2762.2260000000001</v>
      </c>
      <c r="F45" s="28">
        <f t="shared" si="1"/>
        <v>79.712999999999994</v>
      </c>
      <c r="G45" s="28">
        <f t="shared" si="1"/>
        <v>2759.6640000000002</v>
      </c>
      <c r="H45" s="29">
        <v>79.712999999999994</v>
      </c>
      <c r="I45" s="30">
        <f t="shared" si="2"/>
        <v>0</v>
      </c>
      <c r="J45" s="31">
        <f t="shared" si="0"/>
        <v>34.619999247299695</v>
      </c>
      <c r="K45" s="78"/>
      <c r="L45" s="75"/>
      <c r="M45" s="31">
        <f t="shared" si="5"/>
        <v>31.614813550612933</v>
      </c>
      <c r="N45" s="31">
        <f t="shared" si="5"/>
        <v>24.154110138013291</v>
      </c>
      <c r="O45" s="31">
        <f t="shared" si="5"/>
        <v>20.631354829354937</v>
      </c>
      <c r="P45" s="31">
        <f t="shared" si="5"/>
        <v>21.491327069609991</v>
      </c>
      <c r="Q45" s="31">
        <f t="shared" si="5"/>
        <v>19.257597503274056</v>
      </c>
      <c r="R45" s="75"/>
      <c r="S45" s="73"/>
      <c r="T45" s="76"/>
    </row>
    <row r="46" spans="1:20" x14ac:dyDescent="0.25">
      <c r="A46" s="25">
        <v>43010.70833559028</v>
      </c>
      <c r="B46" s="26">
        <v>176.2</v>
      </c>
      <c r="C46" s="27">
        <v>6133.5219999999999</v>
      </c>
      <c r="D46" s="26">
        <v>88.995000000000005</v>
      </c>
      <c r="E46" s="27">
        <v>3097.9160000000002</v>
      </c>
      <c r="F46" s="28">
        <f t="shared" si="1"/>
        <v>87.204999999999984</v>
      </c>
      <c r="G46" s="28">
        <f t="shared" si="1"/>
        <v>3035.6059999999998</v>
      </c>
      <c r="H46" s="29">
        <v>87.204999999999984</v>
      </c>
      <c r="I46" s="30">
        <f t="shared" si="2"/>
        <v>0</v>
      </c>
      <c r="J46" s="31">
        <f t="shared" si="0"/>
        <v>34.809999426638385</v>
      </c>
      <c r="K46" s="78"/>
      <c r="L46" s="75"/>
      <c r="M46" s="31">
        <f t="shared" si="5"/>
        <v>31.614813550612933</v>
      </c>
      <c r="N46" s="31">
        <f t="shared" si="5"/>
        <v>24.154110138013291</v>
      </c>
      <c r="O46" s="31">
        <f t="shared" si="5"/>
        <v>20.631354829354937</v>
      </c>
      <c r="P46" s="31">
        <f t="shared" si="5"/>
        <v>21.491327069609991</v>
      </c>
      <c r="Q46" s="31">
        <f t="shared" si="5"/>
        <v>19.257597503274056</v>
      </c>
      <c r="R46" s="75"/>
      <c r="S46" s="73"/>
      <c r="T46" s="76"/>
    </row>
    <row r="47" spans="1:20" x14ac:dyDescent="0.25">
      <c r="A47" s="25">
        <v>43010.750002314817</v>
      </c>
      <c r="B47" s="26">
        <v>149</v>
      </c>
      <c r="C47" s="27">
        <v>4942.33</v>
      </c>
      <c r="D47" s="26">
        <v>64.191000000000003</v>
      </c>
      <c r="E47" s="27">
        <v>2129.2150000000001</v>
      </c>
      <c r="F47" s="28">
        <f t="shared" si="1"/>
        <v>84.808999999999997</v>
      </c>
      <c r="G47" s="28">
        <f t="shared" si="1"/>
        <v>2813.1149999999998</v>
      </c>
      <c r="H47" s="29">
        <v>84.808999999999997</v>
      </c>
      <c r="I47" s="30">
        <f t="shared" si="2"/>
        <v>0</v>
      </c>
      <c r="J47" s="31">
        <f t="shared" si="0"/>
        <v>33.170005541864661</v>
      </c>
      <c r="K47" s="78"/>
      <c r="L47" s="75"/>
      <c r="M47" s="31">
        <f t="shared" si="5"/>
        <v>31.614813550612933</v>
      </c>
      <c r="N47" s="31">
        <f t="shared" si="5"/>
        <v>24.154110138013291</v>
      </c>
      <c r="O47" s="31">
        <f t="shared" si="5"/>
        <v>20.631354829354937</v>
      </c>
      <c r="P47" s="31">
        <f t="shared" si="5"/>
        <v>21.491327069609991</v>
      </c>
      <c r="Q47" s="31">
        <f t="shared" si="5"/>
        <v>19.257597503274056</v>
      </c>
      <c r="R47" s="75"/>
      <c r="S47" s="73"/>
      <c r="T47" s="76"/>
    </row>
    <row r="48" spans="1:20" x14ac:dyDescent="0.25">
      <c r="A48" s="25">
        <v>43010.791669039354</v>
      </c>
      <c r="B48" s="26">
        <v>136.85</v>
      </c>
      <c r="C48" s="27">
        <v>4438.0455000000002</v>
      </c>
      <c r="D48" s="26">
        <v>65.793999999999997</v>
      </c>
      <c r="E48" s="27">
        <v>2133.6999999999998</v>
      </c>
      <c r="F48" s="28">
        <f t="shared" si="1"/>
        <v>71.055999999999997</v>
      </c>
      <c r="G48" s="28">
        <f t="shared" si="1"/>
        <v>2304.3455000000004</v>
      </c>
      <c r="H48" s="29">
        <v>71.055999999999997</v>
      </c>
      <c r="I48" s="30">
        <f t="shared" si="2"/>
        <v>0</v>
      </c>
      <c r="J48" s="31">
        <f t="shared" si="0"/>
        <v>32.429991837424012</v>
      </c>
      <c r="K48" s="78"/>
      <c r="L48" s="75"/>
      <c r="M48" s="31">
        <f t="shared" si="5"/>
        <v>31.614813550612933</v>
      </c>
      <c r="N48" s="31">
        <f t="shared" si="5"/>
        <v>24.154110138013291</v>
      </c>
      <c r="O48" s="31">
        <f t="shared" si="5"/>
        <v>20.631354829354937</v>
      </c>
      <c r="P48" s="31">
        <f t="shared" si="5"/>
        <v>21.491327069609991</v>
      </c>
      <c r="Q48" s="31">
        <f t="shared" si="5"/>
        <v>19.257597503274056</v>
      </c>
      <c r="R48" s="75"/>
      <c r="S48" s="73"/>
      <c r="T48" s="76"/>
    </row>
    <row r="49" spans="1:20" x14ac:dyDescent="0.25">
      <c r="A49" s="25">
        <v>43010.833335763891</v>
      </c>
      <c r="B49" s="26">
        <v>115.9</v>
      </c>
      <c r="C49" s="27">
        <v>4044.91</v>
      </c>
      <c r="D49" s="26">
        <v>35.242000000000004</v>
      </c>
      <c r="E49" s="27">
        <v>1229.9460000000001</v>
      </c>
      <c r="F49" s="28">
        <f t="shared" si="1"/>
        <v>80.658000000000001</v>
      </c>
      <c r="G49" s="28">
        <f t="shared" si="1"/>
        <v>2814.9639999999999</v>
      </c>
      <c r="H49" s="29">
        <v>58.280000000000086</v>
      </c>
      <c r="I49" s="30">
        <f t="shared" si="2"/>
        <v>22.377999999999915</v>
      </c>
      <c r="J49" s="31">
        <f t="shared" si="0"/>
        <v>34.899997520394749</v>
      </c>
      <c r="K49" s="78"/>
      <c r="L49" s="75"/>
      <c r="M49" s="31">
        <f t="shared" si="5"/>
        <v>31.614813550612933</v>
      </c>
      <c r="N49" s="31">
        <f t="shared" si="5"/>
        <v>24.154110138013291</v>
      </c>
      <c r="O49" s="31">
        <f t="shared" si="5"/>
        <v>20.631354829354937</v>
      </c>
      <c r="P49" s="31">
        <f t="shared" si="5"/>
        <v>21.491327069609991</v>
      </c>
      <c r="Q49" s="31">
        <f t="shared" si="5"/>
        <v>19.257597503274056</v>
      </c>
      <c r="R49" s="75"/>
      <c r="S49" s="73"/>
      <c r="T49" s="76"/>
    </row>
    <row r="50" spans="1:20" x14ac:dyDescent="0.25">
      <c r="A50" s="25">
        <v>43010.875002488428</v>
      </c>
      <c r="B50" s="26">
        <v>129.1</v>
      </c>
      <c r="C50" s="27">
        <v>3905.2750000000001</v>
      </c>
      <c r="D50" s="26">
        <v>40.463000000000001</v>
      </c>
      <c r="E50" s="27">
        <v>1224.0060000000001</v>
      </c>
      <c r="F50" s="28">
        <f t="shared" si="1"/>
        <v>88.637</v>
      </c>
      <c r="G50" s="28">
        <f t="shared" si="1"/>
        <v>2681.2690000000002</v>
      </c>
      <c r="H50" s="29">
        <v>41.299999999999955</v>
      </c>
      <c r="I50" s="30">
        <f t="shared" si="2"/>
        <v>47.337000000000046</v>
      </c>
      <c r="J50" s="31">
        <f t="shared" si="0"/>
        <v>30.249997179507432</v>
      </c>
      <c r="K50" s="78"/>
      <c r="L50" s="75"/>
      <c r="M50" s="31">
        <f t="shared" si="5"/>
        <v>31.614813550612933</v>
      </c>
      <c r="N50" s="31">
        <f t="shared" si="5"/>
        <v>24.154110138013291</v>
      </c>
      <c r="O50" s="31">
        <f t="shared" si="5"/>
        <v>20.631354829354937</v>
      </c>
      <c r="P50" s="31">
        <f t="shared" si="5"/>
        <v>21.491327069609991</v>
      </c>
      <c r="Q50" s="31">
        <f t="shared" si="5"/>
        <v>19.257597503274056</v>
      </c>
      <c r="R50" s="75"/>
      <c r="S50" s="73"/>
      <c r="T50" s="76"/>
    </row>
    <row r="51" spans="1:20" x14ac:dyDescent="0.25">
      <c r="A51" s="25">
        <v>43010.916669212966</v>
      </c>
      <c r="B51" s="26">
        <v>86.132000000000005</v>
      </c>
      <c r="C51" s="27">
        <v>2199.8101820000002</v>
      </c>
      <c r="D51" s="26">
        <v>0</v>
      </c>
      <c r="E51" s="27">
        <v>0</v>
      </c>
      <c r="F51" s="28">
        <f t="shared" si="1"/>
        <v>86.132000000000005</v>
      </c>
      <c r="G51" s="28">
        <f t="shared" si="1"/>
        <v>2199.8101820000002</v>
      </c>
      <c r="H51" s="29">
        <v>12.840000000000032</v>
      </c>
      <c r="I51" s="30">
        <f t="shared" si="2"/>
        <v>73.291999999999973</v>
      </c>
      <c r="J51" s="31">
        <f t="shared" si="0"/>
        <v>25.539987252124646</v>
      </c>
      <c r="K51" s="78"/>
      <c r="L51" s="75"/>
      <c r="M51" s="31">
        <f t="shared" si="5"/>
        <v>31.614813550612933</v>
      </c>
      <c r="N51" s="31">
        <f t="shared" si="5"/>
        <v>24.154110138013291</v>
      </c>
      <c r="O51" s="31">
        <f t="shared" si="5"/>
        <v>20.631354829354937</v>
      </c>
      <c r="P51" s="31">
        <f t="shared" si="5"/>
        <v>21.491327069609991</v>
      </c>
      <c r="Q51" s="31">
        <f t="shared" si="5"/>
        <v>19.257597503274056</v>
      </c>
      <c r="R51" s="75"/>
      <c r="S51" s="73"/>
      <c r="T51" s="76"/>
    </row>
    <row r="52" spans="1:20" x14ac:dyDescent="0.25">
      <c r="A52" s="25">
        <v>43010.958335937503</v>
      </c>
      <c r="B52" s="26">
        <v>124.51499999999999</v>
      </c>
      <c r="C52" s="27">
        <v>2665.6152499999998</v>
      </c>
      <c r="D52" s="26">
        <v>0</v>
      </c>
      <c r="E52" s="27">
        <v>0</v>
      </c>
      <c r="F52" s="28">
        <f t="shared" si="1"/>
        <v>124.51499999999999</v>
      </c>
      <c r="G52" s="28">
        <f t="shared" si="1"/>
        <v>2665.6152499999998</v>
      </c>
      <c r="H52" s="29">
        <v>0</v>
      </c>
      <c r="I52" s="30">
        <f t="shared" si="2"/>
        <v>124.51499999999999</v>
      </c>
      <c r="J52" s="31">
        <f t="shared" si="0"/>
        <v>21.407984981729111</v>
      </c>
      <c r="K52" s="78"/>
      <c r="L52" s="75"/>
      <c r="M52" s="31">
        <f t="shared" si="5"/>
        <v>31.614813550612933</v>
      </c>
      <c r="N52" s="31">
        <f t="shared" si="5"/>
        <v>24.154110138013291</v>
      </c>
      <c r="O52" s="31">
        <f t="shared" si="5"/>
        <v>20.631354829354937</v>
      </c>
      <c r="P52" s="31">
        <f t="shared" si="5"/>
        <v>21.491327069609991</v>
      </c>
      <c r="Q52" s="31">
        <f t="shared" si="5"/>
        <v>19.257597503274056</v>
      </c>
      <c r="R52" s="75"/>
      <c r="S52" s="73"/>
      <c r="T52" s="76"/>
    </row>
    <row r="53" spans="1:20" x14ac:dyDescent="0.25">
      <c r="A53" s="25">
        <v>43011.00000266204</v>
      </c>
      <c r="B53" s="26">
        <v>183.29100000000003</v>
      </c>
      <c r="C53" s="27">
        <v>3740.3774399999998</v>
      </c>
      <c r="D53" s="26">
        <v>0</v>
      </c>
      <c r="E53" s="27">
        <v>0</v>
      </c>
      <c r="F53" s="28">
        <f t="shared" si="1"/>
        <v>183.29100000000003</v>
      </c>
      <c r="G53" s="28">
        <f t="shared" si="1"/>
        <v>3740.3774399999998</v>
      </c>
      <c r="H53" s="29">
        <v>0</v>
      </c>
      <c r="I53" s="30">
        <f t="shared" si="2"/>
        <v>183.29100000000003</v>
      </c>
      <c r="J53" s="31">
        <f t="shared" si="0"/>
        <v>20.406770872546929</v>
      </c>
      <c r="K53" s="78"/>
      <c r="L53" s="75"/>
      <c r="M53" s="31">
        <f t="shared" si="5"/>
        <v>31.614813550612933</v>
      </c>
      <c r="N53" s="31">
        <f t="shared" si="5"/>
        <v>24.154110138013291</v>
      </c>
      <c r="O53" s="31">
        <f t="shared" si="5"/>
        <v>20.631354829354937</v>
      </c>
      <c r="P53" s="31">
        <f t="shared" si="5"/>
        <v>21.491327069609991</v>
      </c>
      <c r="Q53" s="31">
        <f t="shared" si="5"/>
        <v>19.257597503274056</v>
      </c>
      <c r="R53" s="75"/>
      <c r="S53" s="73"/>
      <c r="T53" s="76"/>
    </row>
    <row r="54" spans="1:20" x14ac:dyDescent="0.25">
      <c r="A54" s="25">
        <v>43011.041669386577</v>
      </c>
      <c r="B54" s="26">
        <v>226.3</v>
      </c>
      <c r="C54" s="27">
        <v>3964.7759999999998</v>
      </c>
      <c r="D54" s="26">
        <v>4.758</v>
      </c>
      <c r="E54" s="27">
        <v>83.36</v>
      </c>
      <c r="F54" s="28">
        <f t="shared" si="1"/>
        <v>221.542</v>
      </c>
      <c r="G54" s="28">
        <f t="shared" si="1"/>
        <v>3881.4159999999997</v>
      </c>
      <c r="H54" s="29">
        <v>0</v>
      </c>
      <c r="I54" s="30">
        <f t="shared" si="2"/>
        <v>221.542</v>
      </c>
      <c r="J54" s="31">
        <f t="shared" si="0"/>
        <v>17.520000722210685</v>
      </c>
      <c r="K54" s="78"/>
      <c r="L54" s="75"/>
      <c r="M54" s="31">
        <f t="shared" si="5"/>
        <v>31.614813550612933</v>
      </c>
      <c r="N54" s="31">
        <f t="shared" si="5"/>
        <v>24.154110138013291</v>
      </c>
      <c r="O54" s="31">
        <f t="shared" si="5"/>
        <v>20.631354829354937</v>
      </c>
      <c r="P54" s="31">
        <f t="shared" si="5"/>
        <v>21.491327069609991</v>
      </c>
      <c r="Q54" s="31">
        <f t="shared" si="5"/>
        <v>19.257597503274056</v>
      </c>
      <c r="R54" s="75"/>
      <c r="S54" s="73"/>
      <c r="T54" s="76"/>
    </row>
    <row r="55" spans="1:20" x14ac:dyDescent="0.25">
      <c r="A55" s="25">
        <v>43011.083336111114</v>
      </c>
      <c r="B55" s="26">
        <v>200.6</v>
      </c>
      <c r="C55" s="27">
        <v>3239.69</v>
      </c>
      <c r="D55" s="26">
        <v>0</v>
      </c>
      <c r="E55" s="27">
        <v>0</v>
      </c>
      <c r="F55" s="28">
        <f t="shared" si="1"/>
        <v>200.6</v>
      </c>
      <c r="G55" s="28">
        <f t="shared" si="1"/>
        <v>3239.69</v>
      </c>
      <c r="H55" s="29">
        <v>0</v>
      </c>
      <c r="I55" s="30">
        <f t="shared" si="2"/>
        <v>200.6</v>
      </c>
      <c r="J55" s="31">
        <f t="shared" si="0"/>
        <v>16.150000000000002</v>
      </c>
      <c r="K55" s="78"/>
      <c r="L55" s="75"/>
      <c r="M55" s="31">
        <f t="shared" si="5"/>
        <v>31.614813550612933</v>
      </c>
      <c r="N55" s="31">
        <f t="shared" si="5"/>
        <v>24.154110138013291</v>
      </c>
      <c r="O55" s="31">
        <f t="shared" si="5"/>
        <v>20.631354829354937</v>
      </c>
      <c r="P55" s="31">
        <f t="shared" si="5"/>
        <v>21.491327069609991</v>
      </c>
      <c r="Q55" s="31">
        <f t="shared" si="5"/>
        <v>19.257597503274056</v>
      </c>
      <c r="R55" s="75"/>
      <c r="S55" s="73"/>
      <c r="T55" s="76"/>
    </row>
    <row r="56" spans="1:20" x14ac:dyDescent="0.25">
      <c r="A56" s="25">
        <v>43011.125002835652</v>
      </c>
      <c r="B56" s="26">
        <v>202.4</v>
      </c>
      <c r="C56" s="27">
        <v>3167.56</v>
      </c>
      <c r="D56" s="26">
        <v>2.7560000000000002</v>
      </c>
      <c r="E56" s="27">
        <v>43.131</v>
      </c>
      <c r="F56" s="28">
        <f t="shared" si="1"/>
        <v>199.64400000000001</v>
      </c>
      <c r="G56" s="28">
        <f t="shared" si="1"/>
        <v>3124.4290000000001</v>
      </c>
      <c r="H56" s="29">
        <v>0</v>
      </c>
      <c r="I56" s="30">
        <f t="shared" si="2"/>
        <v>199.64400000000001</v>
      </c>
      <c r="J56" s="31">
        <f t="shared" si="0"/>
        <v>15.650002003566348</v>
      </c>
      <c r="K56" s="78"/>
      <c r="L56" s="75"/>
      <c r="M56" s="31">
        <f t="shared" ref="M56:Q71" si="6">M55</f>
        <v>31.614813550612933</v>
      </c>
      <c r="N56" s="31">
        <f t="shared" si="6"/>
        <v>24.154110138013291</v>
      </c>
      <c r="O56" s="31">
        <f t="shared" si="6"/>
        <v>20.631354829354937</v>
      </c>
      <c r="P56" s="31">
        <f t="shared" si="6"/>
        <v>21.491327069609991</v>
      </c>
      <c r="Q56" s="31">
        <f t="shared" si="6"/>
        <v>19.257597503274056</v>
      </c>
      <c r="R56" s="75"/>
      <c r="S56" s="73"/>
      <c r="T56" s="76"/>
    </row>
    <row r="57" spans="1:20" x14ac:dyDescent="0.25">
      <c r="A57" s="25">
        <v>43011.166669560182</v>
      </c>
      <c r="B57" s="26">
        <v>192.35999999999999</v>
      </c>
      <c r="C57" s="27">
        <v>2975.62086</v>
      </c>
      <c r="D57" s="26">
        <v>0</v>
      </c>
      <c r="E57" s="27">
        <v>0</v>
      </c>
      <c r="F57" s="28">
        <f t="shared" si="1"/>
        <v>192.35999999999999</v>
      </c>
      <c r="G57" s="28">
        <f t="shared" si="1"/>
        <v>2975.62086</v>
      </c>
      <c r="H57" s="29">
        <v>0</v>
      </c>
      <c r="I57" s="30">
        <f t="shared" si="2"/>
        <v>192.35999999999999</v>
      </c>
      <c r="J57" s="31">
        <f t="shared" si="0"/>
        <v>15.469020898315659</v>
      </c>
      <c r="K57" s="78"/>
      <c r="L57" s="75"/>
      <c r="M57" s="31">
        <f t="shared" si="6"/>
        <v>31.614813550612933</v>
      </c>
      <c r="N57" s="31">
        <f t="shared" si="6"/>
        <v>24.154110138013291</v>
      </c>
      <c r="O57" s="31">
        <f t="shared" si="6"/>
        <v>20.631354829354937</v>
      </c>
      <c r="P57" s="31">
        <f t="shared" si="6"/>
        <v>21.491327069609991</v>
      </c>
      <c r="Q57" s="31">
        <f t="shared" si="6"/>
        <v>19.257597503274056</v>
      </c>
      <c r="R57" s="75"/>
      <c r="S57" s="73"/>
      <c r="T57" s="76"/>
    </row>
    <row r="58" spans="1:20" x14ac:dyDescent="0.25">
      <c r="A58" s="25">
        <v>43011.208336284719</v>
      </c>
      <c r="B58" s="26">
        <v>210.9</v>
      </c>
      <c r="C58" s="27">
        <v>3361.7460000000001</v>
      </c>
      <c r="D58" s="26">
        <v>9.5790000000000006</v>
      </c>
      <c r="E58" s="27">
        <v>152.68900000000002</v>
      </c>
      <c r="F58" s="28">
        <f t="shared" si="1"/>
        <v>201.321</v>
      </c>
      <c r="G58" s="28">
        <f t="shared" si="1"/>
        <v>3209.0570000000002</v>
      </c>
      <c r="H58" s="29">
        <v>0</v>
      </c>
      <c r="I58" s="30">
        <f t="shared" si="2"/>
        <v>201.321</v>
      </c>
      <c r="J58" s="31">
        <f t="shared" si="0"/>
        <v>15.940001291469843</v>
      </c>
      <c r="K58" s="78"/>
      <c r="L58" s="75"/>
      <c r="M58" s="31">
        <f t="shared" si="6"/>
        <v>31.614813550612933</v>
      </c>
      <c r="N58" s="31">
        <f t="shared" si="6"/>
        <v>24.154110138013291</v>
      </c>
      <c r="O58" s="31">
        <f t="shared" si="6"/>
        <v>20.631354829354937</v>
      </c>
      <c r="P58" s="31">
        <f t="shared" si="6"/>
        <v>21.491327069609991</v>
      </c>
      <c r="Q58" s="31">
        <f t="shared" si="6"/>
        <v>19.257597503274056</v>
      </c>
      <c r="R58" s="75"/>
      <c r="S58" s="73"/>
      <c r="T58" s="76"/>
    </row>
    <row r="59" spans="1:20" x14ac:dyDescent="0.25">
      <c r="A59" s="25">
        <v>43011.250003009256</v>
      </c>
      <c r="B59" s="26">
        <v>221.5</v>
      </c>
      <c r="C59" s="27">
        <v>4133.1899999999996</v>
      </c>
      <c r="D59" s="26">
        <v>23.872</v>
      </c>
      <c r="E59" s="27">
        <v>445.452</v>
      </c>
      <c r="F59" s="28">
        <f t="shared" si="1"/>
        <v>197.62799999999999</v>
      </c>
      <c r="G59" s="28">
        <f t="shared" si="1"/>
        <v>3687.7379999999994</v>
      </c>
      <c r="H59" s="29">
        <v>0</v>
      </c>
      <c r="I59" s="30">
        <f t="shared" si="2"/>
        <v>197.62799999999999</v>
      </c>
      <c r="J59" s="31">
        <f t="shared" si="0"/>
        <v>18.659997571194364</v>
      </c>
      <c r="K59" s="78"/>
      <c r="L59" s="75"/>
      <c r="M59" s="31">
        <f t="shared" si="6"/>
        <v>31.614813550612933</v>
      </c>
      <c r="N59" s="31">
        <f t="shared" si="6"/>
        <v>24.154110138013291</v>
      </c>
      <c r="O59" s="31">
        <f t="shared" si="6"/>
        <v>20.631354829354937</v>
      </c>
      <c r="P59" s="31">
        <f t="shared" si="6"/>
        <v>21.491327069609991</v>
      </c>
      <c r="Q59" s="31">
        <f t="shared" si="6"/>
        <v>19.257597503274056</v>
      </c>
      <c r="R59" s="75"/>
      <c r="S59" s="73"/>
      <c r="T59" s="76"/>
    </row>
    <row r="60" spans="1:20" x14ac:dyDescent="0.25">
      <c r="A60" s="25">
        <v>43011.291669733793</v>
      </c>
      <c r="B60" s="26">
        <v>168.65800000000002</v>
      </c>
      <c r="C60" s="27">
        <v>4018.3826799999997</v>
      </c>
      <c r="D60" s="26">
        <v>0</v>
      </c>
      <c r="E60" s="27">
        <v>0</v>
      </c>
      <c r="F60" s="28">
        <f t="shared" si="1"/>
        <v>168.65800000000002</v>
      </c>
      <c r="G60" s="28">
        <f t="shared" si="1"/>
        <v>4018.3826799999997</v>
      </c>
      <c r="H60" s="29">
        <v>0</v>
      </c>
      <c r="I60" s="30">
        <f t="shared" si="2"/>
        <v>168.65800000000002</v>
      </c>
      <c r="J60" s="31">
        <f t="shared" si="0"/>
        <v>23.825627482835081</v>
      </c>
      <c r="K60" s="78"/>
      <c r="L60" s="75"/>
      <c r="M60" s="31">
        <f t="shared" si="6"/>
        <v>31.614813550612933</v>
      </c>
      <c r="N60" s="31">
        <f t="shared" si="6"/>
        <v>24.154110138013291</v>
      </c>
      <c r="O60" s="31">
        <f t="shared" si="6"/>
        <v>20.631354829354937</v>
      </c>
      <c r="P60" s="31">
        <f t="shared" si="6"/>
        <v>21.491327069609991</v>
      </c>
      <c r="Q60" s="31">
        <f t="shared" si="6"/>
        <v>19.257597503274056</v>
      </c>
      <c r="R60" s="75"/>
      <c r="S60" s="73"/>
      <c r="T60" s="76"/>
    </row>
    <row r="61" spans="1:20" x14ac:dyDescent="0.25">
      <c r="A61" s="25">
        <v>43011.33333645833</v>
      </c>
      <c r="B61" s="26">
        <v>123.384</v>
      </c>
      <c r="C61" s="27">
        <v>3259.8078399999999</v>
      </c>
      <c r="D61" s="26">
        <v>0</v>
      </c>
      <c r="E61" s="27">
        <v>0</v>
      </c>
      <c r="F61" s="28">
        <f t="shared" si="1"/>
        <v>123.384</v>
      </c>
      <c r="G61" s="28">
        <f t="shared" si="1"/>
        <v>3259.8078399999999</v>
      </c>
      <c r="H61" s="29">
        <v>0</v>
      </c>
      <c r="I61" s="30">
        <f t="shared" si="2"/>
        <v>123.384</v>
      </c>
      <c r="J61" s="31">
        <f t="shared" si="0"/>
        <v>26.420020748233156</v>
      </c>
      <c r="K61" s="78"/>
      <c r="L61" s="75"/>
      <c r="M61" s="31">
        <f t="shared" si="6"/>
        <v>31.614813550612933</v>
      </c>
      <c r="N61" s="31">
        <f t="shared" si="6"/>
        <v>24.154110138013291</v>
      </c>
      <c r="O61" s="31">
        <f t="shared" si="6"/>
        <v>20.631354829354937</v>
      </c>
      <c r="P61" s="31">
        <f t="shared" si="6"/>
        <v>21.491327069609991</v>
      </c>
      <c r="Q61" s="31">
        <f t="shared" si="6"/>
        <v>19.257597503274056</v>
      </c>
      <c r="R61" s="75"/>
      <c r="S61" s="73"/>
      <c r="T61" s="76"/>
    </row>
    <row r="62" spans="1:20" x14ac:dyDescent="0.25">
      <c r="A62" s="25">
        <v>43011.375003182868</v>
      </c>
      <c r="B62" s="26">
        <v>53.5</v>
      </c>
      <c r="C62" s="27">
        <v>1298.98</v>
      </c>
      <c r="D62" s="26">
        <v>0</v>
      </c>
      <c r="E62" s="27">
        <v>0</v>
      </c>
      <c r="F62" s="28">
        <f t="shared" si="1"/>
        <v>53.5</v>
      </c>
      <c r="G62" s="28">
        <f t="shared" si="1"/>
        <v>1298.98</v>
      </c>
      <c r="H62" s="29">
        <v>0</v>
      </c>
      <c r="I62" s="30">
        <f t="shared" si="2"/>
        <v>53.5</v>
      </c>
      <c r="J62" s="31">
        <f t="shared" si="0"/>
        <v>24.28</v>
      </c>
      <c r="K62" s="78"/>
      <c r="L62" s="75"/>
      <c r="M62" s="31">
        <f t="shared" si="6"/>
        <v>31.614813550612933</v>
      </c>
      <c r="N62" s="31">
        <f t="shared" si="6"/>
        <v>24.154110138013291</v>
      </c>
      <c r="O62" s="31">
        <f t="shared" si="6"/>
        <v>20.631354829354937</v>
      </c>
      <c r="P62" s="31">
        <f t="shared" si="6"/>
        <v>21.491327069609991</v>
      </c>
      <c r="Q62" s="31">
        <f t="shared" si="6"/>
        <v>19.257597503274056</v>
      </c>
      <c r="R62" s="75"/>
      <c r="S62" s="73"/>
      <c r="T62" s="76"/>
    </row>
    <row r="63" spans="1:20" x14ac:dyDescent="0.25">
      <c r="A63" s="25">
        <v>43011.416669907405</v>
      </c>
      <c r="B63" s="26">
        <v>73.78</v>
      </c>
      <c r="C63" s="27">
        <v>1897.6215999999999</v>
      </c>
      <c r="D63" s="26">
        <v>19.25</v>
      </c>
      <c r="E63" s="27">
        <v>495.11</v>
      </c>
      <c r="F63" s="28">
        <f t="shared" si="1"/>
        <v>54.53</v>
      </c>
      <c r="G63" s="28">
        <f t="shared" si="1"/>
        <v>1402.5115999999998</v>
      </c>
      <c r="H63" s="29">
        <v>0</v>
      </c>
      <c r="I63" s="30">
        <f t="shared" si="2"/>
        <v>54.53</v>
      </c>
      <c r="J63" s="31">
        <f t="shared" si="0"/>
        <v>25.719999999999995</v>
      </c>
      <c r="K63" s="78"/>
      <c r="L63" s="75"/>
      <c r="M63" s="31">
        <f t="shared" si="6"/>
        <v>31.614813550612933</v>
      </c>
      <c r="N63" s="31">
        <f t="shared" si="6"/>
        <v>24.154110138013291</v>
      </c>
      <c r="O63" s="31">
        <f t="shared" si="6"/>
        <v>20.631354829354937</v>
      </c>
      <c r="P63" s="31">
        <f t="shared" si="6"/>
        <v>21.491327069609991</v>
      </c>
      <c r="Q63" s="31">
        <f t="shared" si="6"/>
        <v>19.257597503274056</v>
      </c>
      <c r="R63" s="75"/>
      <c r="S63" s="73"/>
      <c r="T63" s="76"/>
    </row>
    <row r="64" spans="1:20" x14ac:dyDescent="0.25">
      <c r="A64" s="25">
        <v>43011.458336631942</v>
      </c>
      <c r="B64" s="26">
        <v>50.442</v>
      </c>
      <c r="C64" s="27">
        <v>1524.35724</v>
      </c>
      <c r="D64" s="26">
        <v>50.442</v>
      </c>
      <c r="E64" s="27">
        <v>1524.357</v>
      </c>
      <c r="F64" s="28">
        <f t="shared" si="1"/>
        <v>0</v>
      </c>
      <c r="G64" s="28">
        <f t="shared" si="1"/>
        <v>2.4000000007617928E-4</v>
      </c>
      <c r="H64" s="29">
        <v>0</v>
      </c>
      <c r="I64" s="30">
        <f t="shared" si="2"/>
        <v>0</v>
      </c>
      <c r="J64" s="31">
        <f t="shared" si="0"/>
        <v>0</v>
      </c>
      <c r="K64" s="78"/>
      <c r="L64" s="75"/>
      <c r="M64" s="31">
        <f t="shared" si="6"/>
        <v>31.614813550612933</v>
      </c>
      <c r="N64" s="31">
        <f t="shared" si="6"/>
        <v>24.154110138013291</v>
      </c>
      <c r="O64" s="31">
        <f t="shared" si="6"/>
        <v>20.631354829354937</v>
      </c>
      <c r="P64" s="31">
        <f t="shared" si="6"/>
        <v>21.491327069609991</v>
      </c>
      <c r="Q64" s="31">
        <f t="shared" si="6"/>
        <v>19.257597503274056</v>
      </c>
      <c r="R64" s="75"/>
      <c r="S64" s="73"/>
      <c r="T64" s="76"/>
    </row>
    <row r="65" spans="1:20" x14ac:dyDescent="0.25">
      <c r="A65" s="25">
        <v>43011.500003356479</v>
      </c>
      <c r="B65" s="26">
        <v>54.070999999999998</v>
      </c>
      <c r="C65" s="27">
        <v>1633.4849099999999</v>
      </c>
      <c r="D65" s="26">
        <v>54.071000000000005</v>
      </c>
      <c r="E65" s="27">
        <v>1633.4850000000001</v>
      </c>
      <c r="F65" s="28">
        <f t="shared" si="1"/>
        <v>0</v>
      </c>
      <c r="G65" s="28">
        <f t="shared" si="1"/>
        <v>-9.0000000227519195E-5</v>
      </c>
      <c r="H65" s="29">
        <v>0</v>
      </c>
      <c r="I65" s="30">
        <f t="shared" si="2"/>
        <v>0</v>
      </c>
      <c r="J65" s="31">
        <f t="shared" si="0"/>
        <v>0</v>
      </c>
      <c r="K65" s="78"/>
      <c r="L65" s="75"/>
      <c r="M65" s="31">
        <f t="shared" si="6"/>
        <v>31.614813550612933</v>
      </c>
      <c r="N65" s="31">
        <f t="shared" si="6"/>
        <v>24.154110138013291</v>
      </c>
      <c r="O65" s="31">
        <f t="shared" si="6"/>
        <v>20.631354829354937</v>
      </c>
      <c r="P65" s="31">
        <f t="shared" si="6"/>
        <v>21.491327069609991</v>
      </c>
      <c r="Q65" s="31">
        <f t="shared" si="6"/>
        <v>19.257597503274056</v>
      </c>
      <c r="R65" s="75"/>
      <c r="S65" s="73"/>
      <c r="T65" s="76"/>
    </row>
    <row r="66" spans="1:20" x14ac:dyDescent="0.25">
      <c r="A66" s="25">
        <v>43011.541670081016</v>
      </c>
      <c r="B66" s="26">
        <v>0</v>
      </c>
      <c r="C66" s="27">
        <v>0</v>
      </c>
      <c r="D66" s="26">
        <v>0</v>
      </c>
      <c r="E66" s="27">
        <v>0</v>
      </c>
      <c r="F66" s="28">
        <f t="shared" si="1"/>
        <v>0</v>
      </c>
      <c r="G66" s="28">
        <f t="shared" si="1"/>
        <v>0</v>
      </c>
      <c r="H66" s="29">
        <v>0</v>
      </c>
      <c r="I66" s="30">
        <f t="shared" si="2"/>
        <v>0</v>
      </c>
      <c r="J66" s="31">
        <f t="shared" si="0"/>
        <v>0</v>
      </c>
      <c r="K66" s="78"/>
      <c r="L66" s="75"/>
      <c r="M66" s="31">
        <f t="shared" si="6"/>
        <v>31.614813550612933</v>
      </c>
      <c r="N66" s="31">
        <f t="shared" si="6"/>
        <v>24.154110138013291</v>
      </c>
      <c r="O66" s="31">
        <f t="shared" si="6"/>
        <v>20.631354829354937</v>
      </c>
      <c r="P66" s="31">
        <f t="shared" si="6"/>
        <v>21.491327069609991</v>
      </c>
      <c r="Q66" s="31">
        <f t="shared" si="6"/>
        <v>19.257597503274056</v>
      </c>
      <c r="R66" s="75"/>
      <c r="S66" s="73"/>
      <c r="T66" s="76"/>
    </row>
    <row r="67" spans="1:20" x14ac:dyDescent="0.25">
      <c r="A67" s="25">
        <v>43011.583336805554</v>
      </c>
      <c r="B67" s="26">
        <v>0</v>
      </c>
      <c r="C67" s="27">
        <v>0</v>
      </c>
      <c r="D67" s="26">
        <v>0</v>
      </c>
      <c r="E67" s="27">
        <v>0</v>
      </c>
      <c r="F67" s="28">
        <f t="shared" si="1"/>
        <v>0</v>
      </c>
      <c r="G67" s="28">
        <f t="shared" si="1"/>
        <v>0</v>
      </c>
      <c r="H67" s="29">
        <v>0</v>
      </c>
      <c r="I67" s="30">
        <f t="shared" si="2"/>
        <v>0</v>
      </c>
      <c r="J67" s="31">
        <f t="shared" si="0"/>
        <v>0</v>
      </c>
      <c r="K67" s="78"/>
      <c r="L67" s="75"/>
      <c r="M67" s="31">
        <f t="shared" si="6"/>
        <v>31.614813550612933</v>
      </c>
      <c r="N67" s="31">
        <f t="shared" si="6"/>
        <v>24.154110138013291</v>
      </c>
      <c r="O67" s="31">
        <f t="shared" si="6"/>
        <v>20.631354829354937</v>
      </c>
      <c r="P67" s="31">
        <f t="shared" si="6"/>
        <v>21.491327069609991</v>
      </c>
      <c r="Q67" s="31">
        <f t="shared" si="6"/>
        <v>19.257597503274056</v>
      </c>
      <c r="R67" s="75"/>
      <c r="S67" s="73"/>
      <c r="T67" s="76"/>
    </row>
    <row r="68" spans="1:20" x14ac:dyDescent="0.25">
      <c r="A68" s="25">
        <v>43011.625003530091</v>
      </c>
      <c r="B68" s="26">
        <v>0</v>
      </c>
      <c r="C68" s="27">
        <v>0</v>
      </c>
      <c r="D68" s="26">
        <v>0</v>
      </c>
      <c r="E68" s="27">
        <v>0</v>
      </c>
      <c r="F68" s="28">
        <f t="shared" si="1"/>
        <v>0</v>
      </c>
      <c r="G68" s="28">
        <f t="shared" si="1"/>
        <v>0</v>
      </c>
      <c r="H68" s="29">
        <v>0</v>
      </c>
      <c r="I68" s="30">
        <f t="shared" si="2"/>
        <v>0</v>
      </c>
      <c r="J68" s="31">
        <f t="shared" si="0"/>
        <v>0</v>
      </c>
      <c r="K68" s="78"/>
      <c r="L68" s="75"/>
      <c r="M68" s="31">
        <f t="shared" si="6"/>
        <v>31.614813550612933</v>
      </c>
      <c r="N68" s="31">
        <f t="shared" si="6"/>
        <v>24.154110138013291</v>
      </c>
      <c r="O68" s="31">
        <f t="shared" si="6"/>
        <v>20.631354829354937</v>
      </c>
      <c r="P68" s="31">
        <f t="shared" si="6"/>
        <v>21.491327069609991</v>
      </c>
      <c r="Q68" s="31">
        <f t="shared" si="6"/>
        <v>19.257597503274056</v>
      </c>
      <c r="R68" s="75"/>
      <c r="S68" s="73"/>
      <c r="T68" s="76"/>
    </row>
    <row r="69" spans="1:20" x14ac:dyDescent="0.25">
      <c r="A69" s="25">
        <v>43011.666670254628</v>
      </c>
      <c r="B69" s="26">
        <v>0</v>
      </c>
      <c r="C69" s="27">
        <v>0</v>
      </c>
      <c r="D69" s="26">
        <v>0</v>
      </c>
      <c r="E69" s="27">
        <v>0</v>
      </c>
      <c r="F69" s="28">
        <f t="shared" si="1"/>
        <v>0</v>
      </c>
      <c r="G69" s="28">
        <f t="shared" si="1"/>
        <v>0</v>
      </c>
      <c r="H69" s="29">
        <v>0</v>
      </c>
      <c r="I69" s="30">
        <f t="shared" si="2"/>
        <v>0</v>
      </c>
      <c r="J69" s="31">
        <f t="shared" si="0"/>
        <v>0</v>
      </c>
      <c r="K69" s="78"/>
      <c r="L69" s="75"/>
      <c r="M69" s="31">
        <f t="shared" si="6"/>
        <v>31.614813550612933</v>
      </c>
      <c r="N69" s="31">
        <f t="shared" si="6"/>
        <v>24.154110138013291</v>
      </c>
      <c r="O69" s="31">
        <f t="shared" si="6"/>
        <v>20.631354829354937</v>
      </c>
      <c r="P69" s="31">
        <f t="shared" si="6"/>
        <v>21.491327069609991</v>
      </c>
      <c r="Q69" s="31">
        <f t="shared" si="6"/>
        <v>19.257597503274056</v>
      </c>
      <c r="R69" s="75"/>
      <c r="S69" s="73"/>
      <c r="T69" s="76"/>
    </row>
    <row r="70" spans="1:20" x14ac:dyDescent="0.25">
      <c r="A70" s="25">
        <v>43011.708336979165</v>
      </c>
      <c r="B70" s="26">
        <v>0</v>
      </c>
      <c r="C70" s="27">
        <v>0</v>
      </c>
      <c r="D70" s="26">
        <v>0</v>
      </c>
      <c r="E70" s="27">
        <v>0</v>
      </c>
      <c r="F70" s="28">
        <f t="shared" si="1"/>
        <v>0</v>
      </c>
      <c r="G70" s="28">
        <f t="shared" si="1"/>
        <v>0</v>
      </c>
      <c r="H70" s="29">
        <v>0</v>
      </c>
      <c r="I70" s="30">
        <f t="shared" si="2"/>
        <v>0</v>
      </c>
      <c r="J70" s="31">
        <f t="shared" ref="J70:J134" si="7">IF(F70&gt;0,G70/F70,0)</f>
        <v>0</v>
      </c>
      <c r="K70" s="78"/>
      <c r="L70" s="75"/>
      <c r="M70" s="31">
        <f t="shared" si="6"/>
        <v>31.614813550612933</v>
      </c>
      <c r="N70" s="31">
        <f t="shared" si="6"/>
        <v>24.154110138013291</v>
      </c>
      <c r="O70" s="31">
        <f t="shared" si="6"/>
        <v>20.631354829354937</v>
      </c>
      <c r="P70" s="31">
        <f t="shared" si="6"/>
        <v>21.491327069609991</v>
      </c>
      <c r="Q70" s="31">
        <f t="shared" si="6"/>
        <v>19.257597503274056</v>
      </c>
      <c r="R70" s="75"/>
      <c r="S70" s="73"/>
      <c r="T70" s="76"/>
    </row>
    <row r="71" spans="1:20" x14ac:dyDescent="0.25">
      <c r="A71" s="25">
        <v>43011.750003703703</v>
      </c>
      <c r="B71" s="26">
        <v>0</v>
      </c>
      <c r="C71" s="27">
        <v>0</v>
      </c>
      <c r="D71" s="26">
        <v>0</v>
      </c>
      <c r="E71" s="27">
        <v>0</v>
      </c>
      <c r="F71" s="28">
        <f t="shared" ref="F71:G135" si="8">B71-D71</f>
        <v>0</v>
      </c>
      <c r="G71" s="28">
        <f t="shared" si="8"/>
        <v>0</v>
      </c>
      <c r="H71" s="29">
        <v>0</v>
      </c>
      <c r="I71" s="30">
        <f t="shared" ref="I71:I135" si="9">F71-H71</f>
        <v>0</v>
      </c>
      <c r="J71" s="31">
        <f t="shared" si="7"/>
        <v>0</v>
      </c>
      <c r="K71" s="78"/>
      <c r="L71" s="75"/>
      <c r="M71" s="31">
        <f t="shared" si="6"/>
        <v>31.614813550612933</v>
      </c>
      <c r="N71" s="31">
        <f t="shared" si="6"/>
        <v>24.154110138013291</v>
      </c>
      <c r="O71" s="31">
        <f t="shared" si="6"/>
        <v>20.631354829354937</v>
      </c>
      <c r="P71" s="31">
        <f t="shared" si="6"/>
        <v>21.491327069609991</v>
      </c>
      <c r="Q71" s="31">
        <f t="shared" si="6"/>
        <v>19.257597503274056</v>
      </c>
      <c r="R71" s="75"/>
      <c r="S71" s="73"/>
      <c r="T71" s="76"/>
    </row>
    <row r="72" spans="1:20" x14ac:dyDescent="0.25">
      <c r="A72" s="25">
        <v>43011.79167042824</v>
      </c>
      <c r="B72" s="26">
        <v>0</v>
      </c>
      <c r="C72" s="27">
        <v>0</v>
      </c>
      <c r="D72" s="26">
        <v>0</v>
      </c>
      <c r="E72" s="27">
        <v>0</v>
      </c>
      <c r="F72" s="28">
        <f t="shared" si="8"/>
        <v>0</v>
      </c>
      <c r="G72" s="28">
        <f t="shared" si="8"/>
        <v>0</v>
      </c>
      <c r="H72" s="29">
        <v>0</v>
      </c>
      <c r="I72" s="30">
        <f t="shared" si="9"/>
        <v>0</v>
      </c>
      <c r="J72" s="31">
        <f t="shared" si="7"/>
        <v>0</v>
      </c>
      <c r="K72" s="78"/>
      <c r="L72" s="75"/>
      <c r="M72" s="31">
        <f t="shared" ref="M72:Q87" si="10">M71</f>
        <v>31.614813550612933</v>
      </c>
      <c r="N72" s="31">
        <f t="shared" si="10"/>
        <v>24.154110138013291</v>
      </c>
      <c r="O72" s="31">
        <f t="shared" si="10"/>
        <v>20.631354829354937</v>
      </c>
      <c r="P72" s="31">
        <f t="shared" si="10"/>
        <v>21.491327069609991</v>
      </c>
      <c r="Q72" s="31">
        <f t="shared" si="10"/>
        <v>19.257597503274056</v>
      </c>
      <c r="R72" s="75"/>
      <c r="S72" s="73"/>
      <c r="T72" s="76"/>
    </row>
    <row r="73" spans="1:20" x14ac:dyDescent="0.25">
      <c r="A73" s="25">
        <v>43011.833337152777</v>
      </c>
      <c r="B73" s="26">
        <v>0</v>
      </c>
      <c r="C73" s="27">
        <v>0</v>
      </c>
      <c r="D73" s="26">
        <v>0</v>
      </c>
      <c r="E73" s="27">
        <v>0</v>
      </c>
      <c r="F73" s="28">
        <f t="shared" si="8"/>
        <v>0</v>
      </c>
      <c r="G73" s="28">
        <f t="shared" si="8"/>
        <v>0</v>
      </c>
      <c r="H73" s="29">
        <v>0</v>
      </c>
      <c r="I73" s="30">
        <f t="shared" si="9"/>
        <v>0</v>
      </c>
      <c r="J73" s="31">
        <f t="shared" si="7"/>
        <v>0</v>
      </c>
      <c r="K73" s="78"/>
      <c r="L73" s="75"/>
      <c r="M73" s="31">
        <f t="shared" si="10"/>
        <v>31.614813550612933</v>
      </c>
      <c r="N73" s="31">
        <f t="shared" si="10"/>
        <v>24.154110138013291</v>
      </c>
      <c r="O73" s="31">
        <f t="shared" si="10"/>
        <v>20.631354829354937</v>
      </c>
      <c r="P73" s="31">
        <f t="shared" si="10"/>
        <v>21.491327069609991</v>
      </c>
      <c r="Q73" s="31">
        <f t="shared" si="10"/>
        <v>19.257597503274056</v>
      </c>
      <c r="R73" s="75"/>
      <c r="S73" s="73"/>
      <c r="T73" s="76"/>
    </row>
    <row r="74" spans="1:20" x14ac:dyDescent="0.25">
      <c r="A74" s="25">
        <v>43011.875003877314</v>
      </c>
      <c r="B74" s="26">
        <v>0</v>
      </c>
      <c r="C74" s="27">
        <v>0</v>
      </c>
      <c r="D74" s="26">
        <v>0</v>
      </c>
      <c r="E74" s="27">
        <v>0</v>
      </c>
      <c r="F74" s="28">
        <f t="shared" si="8"/>
        <v>0</v>
      </c>
      <c r="G74" s="28">
        <f t="shared" si="8"/>
        <v>0</v>
      </c>
      <c r="H74" s="29">
        <v>0</v>
      </c>
      <c r="I74" s="30">
        <f t="shared" si="9"/>
        <v>0</v>
      </c>
      <c r="J74" s="31">
        <f t="shared" si="7"/>
        <v>0</v>
      </c>
      <c r="K74" s="78"/>
      <c r="L74" s="75"/>
      <c r="M74" s="31">
        <f t="shared" si="10"/>
        <v>31.614813550612933</v>
      </c>
      <c r="N74" s="31">
        <f t="shared" si="10"/>
        <v>24.154110138013291</v>
      </c>
      <c r="O74" s="31">
        <f t="shared" si="10"/>
        <v>20.631354829354937</v>
      </c>
      <c r="P74" s="31">
        <f t="shared" si="10"/>
        <v>21.491327069609991</v>
      </c>
      <c r="Q74" s="31">
        <f t="shared" si="10"/>
        <v>19.257597503274056</v>
      </c>
      <c r="R74" s="75"/>
      <c r="S74" s="73"/>
      <c r="T74" s="76"/>
    </row>
    <row r="75" spans="1:20" x14ac:dyDescent="0.25">
      <c r="A75" s="25">
        <v>43011.916670601851</v>
      </c>
      <c r="B75" s="26">
        <v>6.6719999999999997</v>
      </c>
      <c r="C75" s="27">
        <v>209.36735999999999</v>
      </c>
      <c r="D75" s="26">
        <v>6.6720000000000006</v>
      </c>
      <c r="E75" s="27">
        <v>209.36700000000002</v>
      </c>
      <c r="F75" s="28">
        <f t="shared" si="8"/>
        <v>0</v>
      </c>
      <c r="G75" s="28">
        <f t="shared" si="8"/>
        <v>3.5999999997216037E-4</v>
      </c>
      <c r="H75" s="29">
        <v>0</v>
      </c>
      <c r="I75" s="30">
        <f t="shared" si="9"/>
        <v>0</v>
      </c>
      <c r="J75" s="31">
        <f t="shared" si="7"/>
        <v>0</v>
      </c>
      <c r="K75" s="78"/>
      <c r="L75" s="75"/>
      <c r="M75" s="31">
        <f t="shared" si="10"/>
        <v>31.614813550612933</v>
      </c>
      <c r="N75" s="31">
        <f t="shared" si="10"/>
        <v>24.154110138013291</v>
      </c>
      <c r="O75" s="31">
        <f t="shared" si="10"/>
        <v>20.631354829354937</v>
      </c>
      <c r="P75" s="31">
        <f t="shared" si="10"/>
        <v>21.491327069609991</v>
      </c>
      <c r="Q75" s="31">
        <f t="shared" si="10"/>
        <v>19.257597503274056</v>
      </c>
      <c r="R75" s="75"/>
      <c r="S75" s="73"/>
      <c r="T75" s="76"/>
    </row>
    <row r="76" spans="1:20" x14ac:dyDescent="0.25">
      <c r="A76" s="25">
        <v>43011.958337326389</v>
      </c>
      <c r="B76" s="26">
        <v>0</v>
      </c>
      <c r="C76" s="27">
        <v>0</v>
      </c>
      <c r="D76" s="26">
        <v>0</v>
      </c>
      <c r="E76" s="27">
        <v>0</v>
      </c>
      <c r="F76" s="28">
        <f t="shared" si="8"/>
        <v>0</v>
      </c>
      <c r="G76" s="28">
        <f t="shared" si="8"/>
        <v>0</v>
      </c>
      <c r="H76" s="29">
        <v>0</v>
      </c>
      <c r="I76" s="30">
        <f t="shared" si="9"/>
        <v>0</v>
      </c>
      <c r="J76" s="31">
        <f t="shared" si="7"/>
        <v>0</v>
      </c>
      <c r="K76" s="78"/>
      <c r="L76" s="75"/>
      <c r="M76" s="31">
        <f t="shared" si="10"/>
        <v>31.614813550612933</v>
      </c>
      <c r="N76" s="31">
        <f t="shared" si="10"/>
        <v>24.154110138013291</v>
      </c>
      <c r="O76" s="31">
        <f t="shared" si="10"/>
        <v>20.631354829354937</v>
      </c>
      <c r="P76" s="31">
        <f t="shared" si="10"/>
        <v>21.491327069609991</v>
      </c>
      <c r="Q76" s="31">
        <f t="shared" si="10"/>
        <v>19.257597503274056</v>
      </c>
      <c r="R76" s="75"/>
      <c r="S76" s="73"/>
      <c r="T76" s="76"/>
    </row>
    <row r="77" spans="1:20" x14ac:dyDescent="0.25">
      <c r="A77" s="25">
        <v>43012.000004050926</v>
      </c>
      <c r="B77" s="26">
        <v>16.745000000000001</v>
      </c>
      <c r="C77" s="27">
        <v>359.85005000000001</v>
      </c>
      <c r="D77" s="26">
        <v>0</v>
      </c>
      <c r="E77" s="27">
        <v>0</v>
      </c>
      <c r="F77" s="28">
        <f t="shared" si="8"/>
        <v>16.745000000000001</v>
      </c>
      <c r="G77" s="28">
        <f t="shared" si="8"/>
        <v>359.85005000000001</v>
      </c>
      <c r="H77" s="29">
        <v>0</v>
      </c>
      <c r="I77" s="30">
        <f t="shared" si="9"/>
        <v>16.745000000000001</v>
      </c>
      <c r="J77" s="31">
        <f t="shared" si="7"/>
        <v>21.49</v>
      </c>
      <c r="K77" s="78"/>
      <c r="L77" s="75"/>
      <c r="M77" s="31">
        <f t="shared" si="10"/>
        <v>31.614813550612933</v>
      </c>
      <c r="N77" s="31">
        <f t="shared" si="10"/>
        <v>24.154110138013291</v>
      </c>
      <c r="O77" s="31">
        <f t="shared" si="10"/>
        <v>20.631354829354937</v>
      </c>
      <c r="P77" s="31">
        <f t="shared" si="10"/>
        <v>21.491327069609991</v>
      </c>
      <c r="Q77" s="31">
        <f t="shared" si="10"/>
        <v>19.257597503274056</v>
      </c>
      <c r="R77" s="75"/>
      <c r="S77" s="73"/>
      <c r="T77" s="76"/>
    </row>
    <row r="78" spans="1:20" x14ac:dyDescent="0.25">
      <c r="A78" s="25">
        <v>43012.041670775463</v>
      </c>
      <c r="B78" s="26">
        <v>150.96799999999999</v>
      </c>
      <c r="C78" s="27">
        <v>2939.3469599999999</v>
      </c>
      <c r="D78" s="26">
        <v>0</v>
      </c>
      <c r="E78" s="27">
        <v>0</v>
      </c>
      <c r="F78" s="28">
        <f t="shared" si="8"/>
        <v>150.96799999999999</v>
      </c>
      <c r="G78" s="28">
        <f t="shared" si="8"/>
        <v>2939.3469599999999</v>
      </c>
      <c r="H78" s="29">
        <v>0</v>
      </c>
      <c r="I78" s="30">
        <f t="shared" si="9"/>
        <v>150.96799999999999</v>
      </c>
      <c r="J78" s="31">
        <f t="shared" si="7"/>
        <v>19.47</v>
      </c>
      <c r="K78" s="78"/>
      <c r="L78" s="75"/>
      <c r="M78" s="31">
        <f t="shared" si="10"/>
        <v>31.614813550612933</v>
      </c>
      <c r="N78" s="31">
        <f t="shared" si="10"/>
        <v>24.154110138013291</v>
      </c>
      <c r="O78" s="31">
        <f t="shared" si="10"/>
        <v>20.631354829354937</v>
      </c>
      <c r="P78" s="31">
        <f t="shared" si="10"/>
        <v>21.491327069609991</v>
      </c>
      <c r="Q78" s="31">
        <f t="shared" si="10"/>
        <v>19.257597503274056</v>
      </c>
      <c r="R78" s="75"/>
      <c r="S78" s="73"/>
      <c r="T78" s="76"/>
    </row>
    <row r="79" spans="1:20" x14ac:dyDescent="0.25">
      <c r="A79" s="25">
        <v>43012.0833375</v>
      </c>
      <c r="B79" s="26">
        <v>84.022000000000006</v>
      </c>
      <c r="C79" s="27">
        <v>1670.35736</v>
      </c>
      <c r="D79" s="26">
        <v>0</v>
      </c>
      <c r="E79" s="27">
        <v>0</v>
      </c>
      <c r="F79" s="28">
        <f t="shared" si="8"/>
        <v>84.022000000000006</v>
      </c>
      <c r="G79" s="28">
        <f t="shared" si="8"/>
        <v>1670.35736</v>
      </c>
      <c r="H79" s="29">
        <v>0</v>
      </c>
      <c r="I79" s="30">
        <f t="shared" si="9"/>
        <v>84.022000000000006</v>
      </c>
      <c r="J79" s="31">
        <f t="shared" si="7"/>
        <v>19.88</v>
      </c>
      <c r="K79" s="78"/>
      <c r="L79" s="75"/>
      <c r="M79" s="31">
        <f t="shared" si="10"/>
        <v>31.614813550612933</v>
      </c>
      <c r="N79" s="31">
        <f t="shared" si="10"/>
        <v>24.154110138013291</v>
      </c>
      <c r="O79" s="31">
        <f t="shared" si="10"/>
        <v>20.631354829354937</v>
      </c>
      <c r="P79" s="31">
        <f t="shared" si="10"/>
        <v>21.491327069609991</v>
      </c>
      <c r="Q79" s="31">
        <f t="shared" si="10"/>
        <v>19.257597503274056</v>
      </c>
      <c r="R79" s="75"/>
      <c r="S79" s="73"/>
      <c r="T79" s="76"/>
    </row>
    <row r="80" spans="1:20" x14ac:dyDescent="0.25">
      <c r="A80" s="25">
        <v>43012.125004224537</v>
      </c>
      <c r="B80" s="26">
        <v>122.21900000000001</v>
      </c>
      <c r="C80" s="27">
        <v>2262.8082100000001</v>
      </c>
      <c r="D80" s="26">
        <v>0</v>
      </c>
      <c r="E80" s="27">
        <v>0</v>
      </c>
      <c r="F80" s="28">
        <f t="shared" si="8"/>
        <v>122.21900000000001</v>
      </c>
      <c r="G80" s="28">
        <f t="shared" si="8"/>
        <v>2262.8082100000001</v>
      </c>
      <c r="H80" s="29">
        <v>0</v>
      </c>
      <c r="I80" s="30">
        <f t="shared" si="9"/>
        <v>122.21900000000001</v>
      </c>
      <c r="J80" s="31">
        <f t="shared" si="7"/>
        <v>18.514373460754875</v>
      </c>
      <c r="K80" s="78"/>
      <c r="L80" s="75"/>
      <c r="M80" s="31">
        <f t="shared" si="10"/>
        <v>31.614813550612933</v>
      </c>
      <c r="N80" s="31">
        <f t="shared" si="10"/>
        <v>24.154110138013291</v>
      </c>
      <c r="O80" s="31">
        <f t="shared" si="10"/>
        <v>20.631354829354937</v>
      </c>
      <c r="P80" s="31">
        <f t="shared" si="10"/>
        <v>21.491327069609991</v>
      </c>
      <c r="Q80" s="31">
        <f t="shared" si="10"/>
        <v>19.257597503274056</v>
      </c>
      <c r="R80" s="75"/>
      <c r="S80" s="73"/>
      <c r="T80" s="76"/>
    </row>
    <row r="81" spans="1:20" x14ac:dyDescent="0.25">
      <c r="A81" s="25">
        <v>43012.166670949075</v>
      </c>
      <c r="B81" s="26">
        <v>141.51900000000001</v>
      </c>
      <c r="C81" s="27">
        <v>2551.5875700000001</v>
      </c>
      <c r="D81" s="26">
        <v>10.8</v>
      </c>
      <c r="E81" s="27">
        <v>194.72400000000002</v>
      </c>
      <c r="F81" s="28">
        <f t="shared" si="8"/>
        <v>130.71899999999999</v>
      </c>
      <c r="G81" s="28">
        <f t="shared" si="8"/>
        <v>2356.86357</v>
      </c>
      <c r="H81" s="29">
        <v>0</v>
      </c>
      <c r="I81" s="30">
        <f t="shared" si="9"/>
        <v>130.71899999999999</v>
      </c>
      <c r="J81" s="31">
        <f t="shared" si="7"/>
        <v>18.03</v>
      </c>
      <c r="K81" s="78"/>
      <c r="L81" s="75"/>
      <c r="M81" s="31">
        <f t="shared" si="10"/>
        <v>31.614813550612933</v>
      </c>
      <c r="N81" s="31">
        <f t="shared" si="10"/>
        <v>24.154110138013291</v>
      </c>
      <c r="O81" s="31">
        <f t="shared" si="10"/>
        <v>20.631354829354937</v>
      </c>
      <c r="P81" s="31">
        <f t="shared" si="10"/>
        <v>21.491327069609991</v>
      </c>
      <c r="Q81" s="31">
        <f t="shared" si="10"/>
        <v>19.257597503274056</v>
      </c>
      <c r="R81" s="75"/>
      <c r="S81" s="73"/>
      <c r="T81" s="76"/>
    </row>
    <row r="82" spans="1:20" x14ac:dyDescent="0.25">
      <c r="A82" s="25">
        <v>43012.208337673612</v>
      </c>
      <c r="B82" s="26">
        <v>104.73099999999999</v>
      </c>
      <c r="C82" s="27">
        <v>2116.6747399999999</v>
      </c>
      <c r="D82" s="26">
        <v>0</v>
      </c>
      <c r="E82" s="27">
        <v>0</v>
      </c>
      <c r="F82" s="28">
        <f t="shared" si="8"/>
        <v>104.73099999999999</v>
      </c>
      <c r="G82" s="28">
        <f t="shared" si="8"/>
        <v>2116.6747399999999</v>
      </c>
      <c r="H82" s="29">
        <v>0</v>
      </c>
      <c r="I82" s="30">
        <f t="shared" si="9"/>
        <v>104.73099999999999</v>
      </c>
      <c r="J82" s="31">
        <f t="shared" si="7"/>
        <v>20.210584640650811</v>
      </c>
      <c r="K82" s="78"/>
      <c r="L82" s="75"/>
      <c r="M82" s="31">
        <f t="shared" si="10"/>
        <v>31.614813550612933</v>
      </c>
      <c r="N82" s="31">
        <f t="shared" si="10"/>
        <v>24.154110138013291</v>
      </c>
      <c r="O82" s="31">
        <f t="shared" si="10"/>
        <v>20.631354829354937</v>
      </c>
      <c r="P82" s="31">
        <f t="shared" si="10"/>
        <v>21.491327069609991</v>
      </c>
      <c r="Q82" s="31">
        <f t="shared" si="10"/>
        <v>19.257597503274056</v>
      </c>
      <c r="R82" s="75"/>
      <c r="S82" s="73"/>
      <c r="T82" s="76"/>
    </row>
    <row r="83" spans="1:20" x14ac:dyDescent="0.25">
      <c r="A83" s="25">
        <v>43012.250004398149</v>
      </c>
      <c r="B83" s="26">
        <v>149.381</v>
      </c>
      <c r="C83" s="27">
        <v>3452.1949100000002</v>
      </c>
      <c r="D83" s="26">
        <v>4.0449999999999999</v>
      </c>
      <c r="E83" s="27">
        <v>93.48</v>
      </c>
      <c r="F83" s="28">
        <f t="shared" si="8"/>
        <v>145.33600000000001</v>
      </c>
      <c r="G83" s="28">
        <f t="shared" si="8"/>
        <v>3358.7149100000001</v>
      </c>
      <c r="H83" s="29">
        <v>0</v>
      </c>
      <c r="I83" s="30">
        <f t="shared" si="9"/>
        <v>145.33600000000001</v>
      </c>
      <c r="J83" s="31">
        <f t="shared" si="7"/>
        <v>23.109999655969613</v>
      </c>
      <c r="K83" s="78"/>
      <c r="L83" s="75"/>
      <c r="M83" s="31">
        <f t="shared" si="10"/>
        <v>31.614813550612933</v>
      </c>
      <c r="N83" s="31">
        <f t="shared" si="10"/>
        <v>24.154110138013291</v>
      </c>
      <c r="O83" s="31">
        <f t="shared" si="10"/>
        <v>20.631354829354937</v>
      </c>
      <c r="P83" s="31">
        <f t="shared" si="10"/>
        <v>21.491327069609991</v>
      </c>
      <c r="Q83" s="31">
        <f t="shared" si="10"/>
        <v>19.257597503274056</v>
      </c>
      <c r="R83" s="75"/>
      <c r="S83" s="73"/>
      <c r="T83" s="76"/>
    </row>
    <row r="84" spans="1:20" x14ac:dyDescent="0.25">
      <c r="A84" s="25">
        <v>43012.291671122686</v>
      </c>
      <c r="B84" s="26">
        <v>389.84199999999998</v>
      </c>
      <c r="C84" s="27">
        <v>9597.9100400000007</v>
      </c>
      <c r="D84" s="26">
        <v>245.53500000000003</v>
      </c>
      <c r="E84" s="27">
        <v>6045.0650000000005</v>
      </c>
      <c r="F84" s="28">
        <f t="shared" si="8"/>
        <v>144.30699999999996</v>
      </c>
      <c r="G84" s="28">
        <f t="shared" si="8"/>
        <v>3552.8450400000002</v>
      </c>
      <c r="H84" s="29">
        <v>0</v>
      </c>
      <c r="I84" s="30">
        <f t="shared" si="9"/>
        <v>144.30699999999996</v>
      </c>
      <c r="J84" s="31">
        <f t="shared" si="7"/>
        <v>24.620046428794176</v>
      </c>
      <c r="K84" s="78"/>
      <c r="L84" s="75"/>
      <c r="M84" s="31">
        <f t="shared" si="10"/>
        <v>31.614813550612933</v>
      </c>
      <c r="N84" s="31">
        <f t="shared" si="10"/>
        <v>24.154110138013291</v>
      </c>
      <c r="O84" s="31">
        <f t="shared" si="10"/>
        <v>20.631354829354937</v>
      </c>
      <c r="P84" s="31">
        <f t="shared" si="10"/>
        <v>21.491327069609991</v>
      </c>
      <c r="Q84" s="31">
        <f t="shared" si="10"/>
        <v>19.257597503274056</v>
      </c>
      <c r="R84" s="75"/>
      <c r="S84" s="73"/>
      <c r="T84" s="76"/>
    </row>
    <row r="85" spans="1:20" x14ac:dyDescent="0.25">
      <c r="A85" s="25">
        <v>43012.333337847223</v>
      </c>
      <c r="B85" s="26">
        <v>400.00700000000001</v>
      </c>
      <c r="C85" s="27">
        <v>11108.194390000001</v>
      </c>
      <c r="D85" s="26">
        <v>325.637</v>
      </c>
      <c r="E85" s="27">
        <v>9042.9340000000011</v>
      </c>
      <c r="F85" s="28">
        <f t="shared" si="8"/>
        <v>74.37</v>
      </c>
      <c r="G85" s="28">
        <f t="shared" si="8"/>
        <v>2065.2603899999995</v>
      </c>
      <c r="H85" s="29">
        <v>0</v>
      </c>
      <c r="I85" s="30">
        <f t="shared" si="9"/>
        <v>74.37</v>
      </c>
      <c r="J85" s="31">
        <f t="shared" si="7"/>
        <v>27.770073820088736</v>
      </c>
      <c r="K85" s="78"/>
      <c r="L85" s="75"/>
      <c r="M85" s="31">
        <f t="shared" si="10"/>
        <v>31.614813550612933</v>
      </c>
      <c r="N85" s="31">
        <f t="shared" si="10"/>
        <v>24.154110138013291</v>
      </c>
      <c r="O85" s="31">
        <f t="shared" si="10"/>
        <v>20.631354829354937</v>
      </c>
      <c r="P85" s="31">
        <f t="shared" si="10"/>
        <v>21.491327069609991</v>
      </c>
      <c r="Q85" s="31">
        <f t="shared" si="10"/>
        <v>19.257597503274056</v>
      </c>
      <c r="R85" s="75"/>
      <c r="S85" s="73"/>
      <c r="T85" s="76"/>
    </row>
    <row r="86" spans="1:20" x14ac:dyDescent="0.25">
      <c r="A86" s="25">
        <v>43012.375004571761</v>
      </c>
      <c r="B86" s="26">
        <v>535.28899999999999</v>
      </c>
      <c r="C86" s="27">
        <v>11835.23979</v>
      </c>
      <c r="D86" s="26">
        <v>283.45</v>
      </c>
      <c r="E86" s="27">
        <v>6267.08</v>
      </c>
      <c r="F86" s="28">
        <f t="shared" si="8"/>
        <v>251.839</v>
      </c>
      <c r="G86" s="28">
        <f t="shared" si="8"/>
        <v>5568.1597899999997</v>
      </c>
      <c r="H86" s="29">
        <v>0</v>
      </c>
      <c r="I86" s="30">
        <f t="shared" si="9"/>
        <v>251.839</v>
      </c>
      <c r="J86" s="31">
        <f t="shared" si="7"/>
        <v>22.109998014604567</v>
      </c>
      <c r="K86" s="78"/>
      <c r="L86" s="75"/>
      <c r="M86" s="31">
        <f t="shared" si="10"/>
        <v>31.614813550612933</v>
      </c>
      <c r="N86" s="31">
        <f t="shared" si="10"/>
        <v>24.154110138013291</v>
      </c>
      <c r="O86" s="31">
        <f t="shared" si="10"/>
        <v>20.631354829354937</v>
      </c>
      <c r="P86" s="31">
        <f t="shared" si="10"/>
        <v>21.491327069609991</v>
      </c>
      <c r="Q86" s="31">
        <f t="shared" si="10"/>
        <v>19.257597503274056</v>
      </c>
      <c r="R86" s="75"/>
      <c r="S86" s="73"/>
      <c r="T86" s="76"/>
    </row>
    <row r="87" spans="1:20" x14ac:dyDescent="0.25">
      <c r="A87" s="25">
        <v>43012.416671296298</v>
      </c>
      <c r="B87" s="26">
        <v>545.72799999999995</v>
      </c>
      <c r="C87" s="27">
        <v>13124.758400000001</v>
      </c>
      <c r="D87" s="26">
        <v>349.13800000000003</v>
      </c>
      <c r="E87" s="27">
        <v>8396.7610000000004</v>
      </c>
      <c r="F87" s="28">
        <f t="shared" si="8"/>
        <v>196.58999999999992</v>
      </c>
      <c r="G87" s="28">
        <f t="shared" si="8"/>
        <v>4727.9974000000002</v>
      </c>
      <c r="H87" s="29">
        <v>0</v>
      </c>
      <c r="I87" s="30">
        <f t="shared" si="9"/>
        <v>196.58999999999992</v>
      </c>
      <c r="J87" s="31">
        <f t="shared" si="7"/>
        <v>24.050040185156938</v>
      </c>
      <c r="K87" s="78"/>
      <c r="L87" s="75"/>
      <c r="M87" s="31">
        <f t="shared" si="10"/>
        <v>31.614813550612933</v>
      </c>
      <c r="N87" s="31">
        <f t="shared" si="10"/>
        <v>24.154110138013291</v>
      </c>
      <c r="O87" s="31">
        <f t="shared" si="10"/>
        <v>20.631354829354937</v>
      </c>
      <c r="P87" s="31">
        <f t="shared" si="10"/>
        <v>21.491327069609991</v>
      </c>
      <c r="Q87" s="31">
        <f t="shared" si="10"/>
        <v>19.257597503274056</v>
      </c>
      <c r="R87" s="75"/>
      <c r="S87" s="73"/>
      <c r="T87" s="76"/>
    </row>
    <row r="88" spans="1:20" x14ac:dyDescent="0.25">
      <c r="A88" s="25">
        <v>43012.458338020835</v>
      </c>
      <c r="B88" s="26">
        <v>427.12700000000001</v>
      </c>
      <c r="C88" s="27">
        <v>12506.278560000001</v>
      </c>
      <c r="D88" s="26">
        <v>427.12700000000001</v>
      </c>
      <c r="E88" s="27">
        <v>12506.279</v>
      </c>
      <c r="F88" s="28">
        <f t="shared" si="8"/>
        <v>0</v>
      </c>
      <c r="G88" s="28">
        <f t="shared" si="8"/>
        <v>-4.3999999979860149E-4</v>
      </c>
      <c r="H88" s="29">
        <v>0</v>
      </c>
      <c r="I88" s="30">
        <f t="shared" si="9"/>
        <v>0</v>
      </c>
      <c r="J88" s="31">
        <f t="shared" si="7"/>
        <v>0</v>
      </c>
      <c r="K88" s="78"/>
      <c r="L88" s="75"/>
      <c r="M88" s="31">
        <f t="shared" ref="M88:Q103" si="11">M87</f>
        <v>31.614813550612933</v>
      </c>
      <c r="N88" s="31">
        <f t="shared" si="11"/>
        <v>24.154110138013291</v>
      </c>
      <c r="O88" s="31">
        <f t="shared" si="11"/>
        <v>20.631354829354937</v>
      </c>
      <c r="P88" s="31">
        <f t="shared" si="11"/>
        <v>21.491327069609991</v>
      </c>
      <c r="Q88" s="31">
        <f t="shared" si="11"/>
        <v>19.257597503274056</v>
      </c>
      <c r="R88" s="75"/>
      <c r="S88" s="73"/>
      <c r="T88" s="76"/>
    </row>
    <row r="89" spans="1:20" x14ac:dyDescent="0.25">
      <c r="A89" s="25">
        <v>43012.500004745372</v>
      </c>
      <c r="B89" s="26">
        <v>360.77600000000001</v>
      </c>
      <c r="C89" s="27">
        <v>9917.7322399999994</v>
      </c>
      <c r="D89" s="26">
        <v>318.15000000000003</v>
      </c>
      <c r="E89" s="27">
        <v>8745.9330000000009</v>
      </c>
      <c r="F89" s="28">
        <f t="shared" si="8"/>
        <v>42.625999999999976</v>
      </c>
      <c r="G89" s="28">
        <f t="shared" si="8"/>
        <v>1171.7992399999985</v>
      </c>
      <c r="H89" s="29">
        <v>0</v>
      </c>
      <c r="I89" s="30">
        <f t="shared" si="9"/>
        <v>42.625999999999976</v>
      </c>
      <c r="J89" s="31">
        <f t="shared" si="7"/>
        <v>27.49024632853186</v>
      </c>
      <c r="K89" s="78"/>
      <c r="L89" s="75"/>
      <c r="M89" s="31">
        <f t="shared" si="11"/>
        <v>31.614813550612933</v>
      </c>
      <c r="N89" s="31">
        <f t="shared" si="11"/>
        <v>24.154110138013291</v>
      </c>
      <c r="O89" s="31">
        <f t="shared" si="11"/>
        <v>20.631354829354937</v>
      </c>
      <c r="P89" s="31">
        <f t="shared" si="11"/>
        <v>21.491327069609991</v>
      </c>
      <c r="Q89" s="31">
        <f t="shared" si="11"/>
        <v>19.257597503274056</v>
      </c>
      <c r="R89" s="75"/>
      <c r="S89" s="73"/>
      <c r="T89" s="76"/>
    </row>
    <row r="90" spans="1:20" x14ac:dyDescent="0.25">
      <c r="A90" s="25">
        <v>43012.541671469909</v>
      </c>
      <c r="B90" s="26">
        <v>280.73500000000001</v>
      </c>
      <c r="C90" s="27">
        <v>8691.5555999999997</v>
      </c>
      <c r="D90" s="26">
        <v>280.73500000000001</v>
      </c>
      <c r="E90" s="27">
        <v>8691.5560000000005</v>
      </c>
      <c r="F90" s="28">
        <f t="shared" si="8"/>
        <v>0</v>
      </c>
      <c r="G90" s="28">
        <f t="shared" si="8"/>
        <v>-4.0000000080908649E-4</v>
      </c>
      <c r="H90" s="29">
        <v>0</v>
      </c>
      <c r="I90" s="30">
        <f t="shared" si="9"/>
        <v>0</v>
      </c>
      <c r="J90" s="31">
        <f t="shared" si="7"/>
        <v>0</v>
      </c>
      <c r="K90" s="78"/>
      <c r="L90" s="75"/>
      <c r="M90" s="31">
        <f t="shared" si="11"/>
        <v>31.614813550612933</v>
      </c>
      <c r="N90" s="31">
        <f t="shared" si="11"/>
        <v>24.154110138013291</v>
      </c>
      <c r="O90" s="31">
        <f t="shared" si="11"/>
        <v>20.631354829354937</v>
      </c>
      <c r="P90" s="31">
        <f t="shared" si="11"/>
        <v>21.491327069609991</v>
      </c>
      <c r="Q90" s="31">
        <f t="shared" si="11"/>
        <v>19.257597503274056</v>
      </c>
      <c r="R90" s="75"/>
      <c r="S90" s="73"/>
      <c r="T90" s="76"/>
    </row>
    <row r="91" spans="1:20" x14ac:dyDescent="0.25">
      <c r="A91" s="25">
        <v>43012.583338194447</v>
      </c>
      <c r="B91" s="26">
        <v>273.77499999999998</v>
      </c>
      <c r="C91" s="27">
        <v>9330.2520000000004</v>
      </c>
      <c r="D91" s="26">
        <v>273.77500000000003</v>
      </c>
      <c r="E91" s="27">
        <v>9330.2520000000004</v>
      </c>
      <c r="F91" s="28">
        <f t="shared" si="8"/>
        <v>0</v>
      </c>
      <c r="G91" s="28">
        <f t="shared" si="8"/>
        <v>0</v>
      </c>
      <c r="H91" s="29">
        <v>0</v>
      </c>
      <c r="I91" s="30">
        <f t="shared" si="9"/>
        <v>0</v>
      </c>
      <c r="J91" s="31">
        <f t="shared" si="7"/>
        <v>0</v>
      </c>
      <c r="K91" s="78"/>
      <c r="L91" s="75"/>
      <c r="M91" s="31">
        <f t="shared" si="11"/>
        <v>31.614813550612933</v>
      </c>
      <c r="N91" s="31">
        <f t="shared" si="11"/>
        <v>24.154110138013291</v>
      </c>
      <c r="O91" s="31">
        <f t="shared" si="11"/>
        <v>20.631354829354937</v>
      </c>
      <c r="P91" s="31">
        <f t="shared" si="11"/>
        <v>21.491327069609991</v>
      </c>
      <c r="Q91" s="31">
        <f t="shared" si="11"/>
        <v>19.257597503274056</v>
      </c>
      <c r="R91" s="75"/>
      <c r="S91" s="73"/>
      <c r="T91" s="76"/>
    </row>
    <row r="92" spans="1:20" x14ac:dyDescent="0.25">
      <c r="A92" s="25">
        <v>43012.625004918984</v>
      </c>
      <c r="B92" s="26">
        <v>254.607</v>
      </c>
      <c r="C92" s="27">
        <v>7538.91327</v>
      </c>
      <c r="D92" s="26">
        <v>254.607</v>
      </c>
      <c r="E92" s="27">
        <v>7538.9130000000005</v>
      </c>
      <c r="F92" s="28">
        <f t="shared" si="8"/>
        <v>0</v>
      </c>
      <c r="G92" s="28">
        <f t="shared" si="8"/>
        <v>2.6999999954568921E-4</v>
      </c>
      <c r="H92" s="29">
        <v>0</v>
      </c>
      <c r="I92" s="30">
        <f t="shared" si="9"/>
        <v>0</v>
      </c>
      <c r="J92" s="31">
        <f t="shared" si="7"/>
        <v>0</v>
      </c>
      <c r="K92" s="78"/>
      <c r="L92" s="75"/>
      <c r="M92" s="31">
        <f t="shared" si="11"/>
        <v>31.614813550612933</v>
      </c>
      <c r="N92" s="31">
        <f t="shared" si="11"/>
        <v>24.154110138013291</v>
      </c>
      <c r="O92" s="31">
        <f t="shared" si="11"/>
        <v>20.631354829354937</v>
      </c>
      <c r="P92" s="31">
        <f t="shared" si="11"/>
        <v>21.491327069609991</v>
      </c>
      <c r="Q92" s="31">
        <f t="shared" si="11"/>
        <v>19.257597503274056</v>
      </c>
      <c r="R92" s="75"/>
      <c r="S92" s="73"/>
      <c r="T92" s="76"/>
    </row>
    <row r="93" spans="1:20" x14ac:dyDescent="0.25">
      <c r="A93" s="25">
        <v>43012.666671643521</v>
      </c>
      <c r="B93" s="26">
        <v>270.97899999999998</v>
      </c>
      <c r="C93" s="27">
        <v>11448.86275</v>
      </c>
      <c r="D93" s="26">
        <v>270.97899999999998</v>
      </c>
      <c r="E93" s="27">
        <v>11448.862999999999</v>
      </c>
      <c r="F93" s="28">
        <f t="shared" si="8"/>
        <v>0</v>
      </c>
      <c r="G93" s="28">
        <f t="shared" si="8"/>
        <v>-2.49999999141437E-4</v>
      </c>
      <c r="H93" s="29">
        <v>0</v>
      </c>
      <c r="I93" s="30">
        <f t="shared" si="9"/>
        <v>0</v>
      </c>
      <c r="J93" s="31">
        <f t="shared" si="7"/>
        <v>0</v>
      </c>
      <c r="K93" s="78"/>
      <c r="L93" s="75"/>
      <c r="M93" s="31">
        <f t="shared" si="11"/>
        <v>31.614813550612933</v>
      </c>
      <c r="N93" s="31">
        <f t="shared" si="11"/>
        <v>24.154110138013291</v>
      </c>
      <c r="O93" s="31">
        <f t="shared" si="11"/>
        <v>20.631354829354937</v>
      </c>
      <c r="P93" s="31">
        <f t="shared" si="11"/>
        <v>21.491327069609991</v>
      </c>
      <c r="Q93" s="31">
        <f t="shared" si="11"/>
        <v>19.257597503274056</v>
      </c>
      <c r="R93" s="75"/>
      <c r="S93" s="73"/>
      <c r="T93" s="76"/>
    </row>
    <row r="94" spans="1:20" x14ac:dyDescent="0.25">
      <c r="A94" s="25">
        <v>43012.708338368058</v>
      </c>
      <c r="B94" s="26">
        <v>261.15800000000002</v>
      </c>
      <c r="C94" s="27">
        <v>8289.1549200000009</v>
      </c>
      <c r="D94" s="26">
        <v>261.15800000000002</v>
      </c>
      <c r="E94" s="27">
        <v>8289.1550000000007</v>
      </c>
      <c r="F94" s="28">
        <f t="shared" si="8"/>
        <v>0</v>
      </c>
      <c r="G94" s="28">
        <f t="shared" si="8"/>
        <v>-7.9999999798019417E-5</v>
      </c>
      <c r="H94" s="29">
        <v>0</v>
      </c>
      <c r="I94" s="30">
        <f t="shared" si="9"/>
        <v>0</v>
      </c>
      <c r="J94" s="31">
        <f t="shared" si="7"/>
        <v>0</v>
      </c>
      <c r="K94" s="78"/>
      <c r="L94" s="75"/>
      <c r="M94" s="31">
        <f t="shared" si="11"/>
        <v>31.614813550612933</v>
      </c>
      <c r="N94" s="31">
        <f t="shared" si="11"/>
        <v>24.154110138013291</v>
      </c>
      <c r="O94" s="31">
        <f t="shared" si="11"/>
        <v>20.631354829354937</v>
      </c>
      <c r="P94" s="31">
        <f t="shared" si="11"/>
        <v>21.491327069609991</v>
      </c>
      <c r="Q94" s="31">
        <f t="shared" si="11"/>
        <v>19.257597503274056</v>
      </c>
      <c r="R94" s="75"/>
      <c r="S94" s="73"/>
      <c r="T94" s="76"/>
    </row>
    <row r="95" spans="1:20" x14ac:dyDescent="0.25">
      <c r="A95" s="25">
        <v>43012.750005092596</v>
      </c>
      <c r="B95" s="26">
        <v>283.58800000000002</v>
      </c>
      <c r="C95" s="27">
        <v>9420.7933599999997</v>
      </c>
      <c r="D95" s="26">
        <v>283.58800000000002</v>
      </c>
      <c r="E95" s="27">
        <v>9420.7929999999997</v>
      </c>
      <c r="F95" s="28">
        <f t="shared" si="8"/>
        <v>0</v>
      </c>
      <c r="G95" s="28">
        <f t="shared" si="8"/>
        <v>3.6000000000058208E-4</v>
      </c>
      <c r="H95" s="29">
        <v>0</v>
      </c>
      <c r="I95" s="30">
        <f t="shared" si="9"/>
        <v>0</v>
      </c>
      <c r="J95" s="31">
        <f t="shared" si="7"/>
        <v>0</v>
      </c>
      <c r="K95" s="78"/>
      <c r="L95" s="75"/>
      <c r="M95" s="31">
        <f t="shared" si="11"/>
        <v>31.614813550612933</v>
      </c>
      <c r="N95" s="31">
        <f t="shared" si="11"/>
        <v>24.154110138013291</v>
      </c>
      <c r="O95" s="31">
        <f t="shared" si="11"/>
        <v>20.631354829354937</v>
      </c>
      <c r="P95" s="31">
        <f t="shared" si="11"/>
        <v>21.491327069609991</v>
      </c>
      <c r="Q95" s="31">
        <f t="shared" si="11"/>
        <v>19.257597503274056</v>
      </c>
      <c r="R95" s="75"/>
      <c r="S95" s="73"/>
      <c r="T95" s="76"/>
    </row>
    <row r="96" spans="1:20" x14ac:dyDescent="0.25">
      <c r="A96" s="25">
        <v>43012.791671817133</v>
      </c>
      <c r="B96" s="26">
        <v>276.22399999999999</v>
      </c>
      <c r="C96" s="27">
        <v>8852.9791999999998</v>
      </c>
      <c r="D96" s="26">
        <v>276.22399999999999</v>
      </c>
      <c r="E96" s="27">
        <v>8852.9790000000012</v>
      </c>
      <c r="F96" s="28">
        <f t="shared" si="8"/>
        <v>0</v>
      </c>
      <c r="G96" s="28">
        <f t="shared" si="8"/>
        <v>1.9999999858555384E-4</v>
      </c>
      <c r="H96" s="29">
        <v>0</v>
      </c>
      <c r="I96" s="30">
        <f t="shared" si="9"/>
        <v>0</v>
      </c>
      <c r="J96" s="31">
        <f t="shared" si="7"/>
        <v>0</v>
      </c>
      <c r="K96" s="78"/>
      <c r="L96" s="75"/>
      <c r="M96" s="31">
        <f t="shared" si="11"/>
        <v>31.614813550612933</v>
      </c>
      <c r="N96" s="31">
        <f t="shared" si="11"/>
        <v>24.154110138013291</v>
      </c>
      <c r="O96" s="31">
        <f t="shared" si="11"/>
        <v>20.631354829354937</v>
      </c>
      <c r="P96" s="31">
        <f t="shared" si="11"/>
        <v>21.491327069609991</v>
      </c>
      <c r="Q96" s="31">
        <f t="shared" si="11"/>
        <v>19.257597503274056</v>
      </c>
      <c r="R96" s="75"/>
      <c r="S96" s="73"/>
      <c r="T96" s="76"/>
    </row>
    <row r="97" spans="1:20" x14ac:dyDescent="0.25">
      <c r="A97" s="25">
        <v>43012.83333854167</v>
      </c>
      <c r="B97" s="26">
        <v>304.81799999999998</v>
      </c>
      <c r="C97" s="27">
        <v>13101.07764</v>
      </c>
      <c r="D97" s="26">
        <v>304.81800000000004</v>
      </c>
      <c r="E97" s="27">
        <v>13101.078</v>
      </c>
      <c r="F97" s="28">
        <f t="shared" si="8"/>
        <v>0</v>
      </c>
      <c r="G97" s="28">
        <f t="shared" si="8"/>
        <v>-3.6000000000058208E-4</v>
      </c>
      <c r="H97" s="29">
        <v>0</v>
      </c>
      <c r="I97" s="30">
        <f t="shared" si="9"/>
        <v>0</v>
      </c>
      <c r="J97" s="31">
        <f t="shared" si="7"/>
        <v>0</v>
      </c>
      <c r="K97" s="78"/>
      <c r="L97" s="75"/>
      <c r="M97" s="31">
        <f t="shared" si="11"/>
        <v>31.614813550612933</v>
      </c>
      <c r="N97" s="31">
        <f t="shared" si="11"/>
        <v>24.154110138013291</v>
      </c>
      <c r="O97" s="31">
        <f t="shared" si="11"/>
        <v>20.631354829354937</v>
      </c>
      <c r="P97" s="31">
        <f t="shared" si="11"/>
        <v>21.491327069609991</v>
      </c>
      <c r="Q97" s="31">
        <f t="shared" si="11"/>
        <v>19.257597503274056</v>
      </c>
      <c r="R97" s="75"/>
      <c r="S97" s="73"/>
      <c r="T97" s="76"/>
    </row>
    <row r="98" spans="1:20" x14ac:dyDescent="0.25">
      <c r="A98" s="25">
        <v>43012.875005266207</v>
      </c>
      <c r="B98" s="26">
        <v>285.37</v>
      </c>
      <c r="C98" s="27">
        <v>7436.7421999999997</v>
      </c>
      <c r="D98" s="26">
        <v>228.95</v>
      </c>
      <c r="E98" s="27">
        <v>5966.4369999999999</v>
      </c>
      <c r="F98" s="28">
        <f t="shared" si="8"/>
        <v>56.420000000000016</v>
      </c>
      <c r="G98" s="28">
        <f t="shared" si="8"/>
        <v>1470.3051999999998</v>
      </c>
      <c r="H98" s="29">
        <v>0</v>
      </c>
      <c r="I98" s="30">
        <f t="shared" si="9"/>
        <v>56.420000000000016</v>
      </c>
      <c r="J98" s="31">
        <f t="shared" si="7"/>
        <v>26.059999999999988</v>
      </c>
      <c r="K98" s="78"/>
      <c r="L98" s="75"/>
      <c r="M98" s="31">
        <f t="shared" si="11"/>
        <v>31.614813550612933</v>
      </c>
      <c r="N98" s="31">
        <f t="shared" si="11"/>
        <v>24.154110138013291</v>
      </c>
      <c r="O98" s="31">
        <f t="shared" si="11"/>
        <v>20.631354829354937</v>
      </c>
      <c r="P98" s="31">
        <f t="shared" si="11"/>
        <v>21.491327069609991</v>
      </c>
      <c r="Q98" s="31">
        <f t="shared" si="11"/>
        <v>19.257597503274056</v>
      </c>
      <c r="R98" s="75"/>
      <c r="S98" s="73"/>
      <c r="T98" s="76"/>
    </row>
    <row r="99" spans="1:20" x14ac:dyDescent="0.25">
      <c r="A99" s="25">
        <v>43012.916671990744</v>
      </c>
      <c r="B99" s="26">
        <v>315.214</v>
      </c>
      <c r="C99" s="27">
        <v>7965.4577799999997</v>
      </c>
      <c r="D99" s="26">
        <v>276.01900000000001</v>
      </c>
      <c r="E99" s="27">
        <v>6975.009</v>
      </c>
      <c r="F99" s="28">
        <f t="shared" si="8"/>
        <v>39.194999999999993</v>
      </c>
      <c r="G99" s="28">
        <f t="shared" si="8"/>
        <v>990.44877999999972</v>
      </c>
      <c r="H99" s="29">
        <v>0</v>
      </c>
      <c r="I99" s="30">
        <f t="shared" si="9"/>
        <v>39.194999999999993</v>
      </c>
      <c r="J99" s="31">
        <f t="shared" si="7"/>
        <v>25.269773695624441</v>
      </c>
      <c r="K99" s="78"/>
      <c r="L99" s="75"/>
      <c r="M99" s="31">
        <f t="shared" si="11"/>
        <v>31.614813550612933</v>
      </c>
      <c r="N99" s="31">
        <f t="shared" si="11"/>
        <v>24.154110138013291</v>
      </c>
      <c r="O99" s="31">
        <f t="shared" si="11"/>
        <v>20.631354829354937</v>
      </c>
      <c r="P99" s="31">
        <f t="shared" si="11"/>
        <v>21.491327069609991</v>
      </c>
      <c r="Q99" s="31">
        <f t="shared" si="11"/>
        <v>19.257597503274056</v>
      </c>
      <c r="R99" s="75"/>
      <c r="S99" s="73"/>
      <c r="T99" s="76"/>
    </row>
    <row r="100" spans="1:20" x14ac:dyDescent="0.25">
      <c r="A100" s="25">
        <v>43012.958338715274</v>
      </c>
      <c r="B100" s="26">
        <v>291.75099999999998</v>
      </c>
      <c r="C100" s="27">
        <v>7430.89797</v>
      </c>
      <c r="D100" s="26">
        <v>282.40000000000003</v>
      </c>
      <c r="E100" s="27">
        <v>7192.7280000000001</v>
      </c>
      <c r="F100" s="28">
        <f t="shared" si="8"/>
        <v>9.3509999999999422</v>
      </c>
      <c r="G100" s="28">
        <f t="shared" si="8"/>
        <v>238.16996999999992</v>
      </c>
      <c r="H100" s="29">
        <v>0</v>
      </c>
      <c r="I100" s="30">
        <f t="shared" si="9"/>
        <v>9.3509999999999422</v>
      </c>
      <c r="J100" s="31">
        <f t="shared" si="7"/>
        <v>25.470000000000148</v>
      </c>
      <c r="K100" s="78"/>
      <c r="L100" s="75"/>
      <c r="M100" s="31">
        <f t="shared" si="11"/>
        <v>31.614813550612933</v>
      </c>
      <c r="N100" s="31">
        <f t="shared" si="11"/>
        <v>24.154110138013291</v>
      </c>
      <c r="O100" s="31">
        <f t="shared" si="11"/>
        <v>20.631354829354937</v>
      </c>
      <c r="P100" s="31">
        <f t="shared" si="11"/>
        <v>21.491327069609991</v>
      </c>
      <c r="Q100" s="31">
        <f t="shared" si="11"/>
        <v>19.257597503274056</v>
      </c>
      <c r="R100" s="75"/>
      <c r="S100" s="73"/>
      <c r="T100" s="76"/>
    </row>
    <row r="101" spans="1:20" x14ac:dyDescent="0.25">
      <c r="A101" s="25">
        <v>43013.000005439812</v>
      </c>
      <c r="B101" s="26">
        <v>165.44900000000001</v>
      </c>
      <c r="C101" s="27">
        <v>3404.9404199999999</v>
      </c>
      <c r="D101" s="26">
        <v>86.094999999999999</v>
      </c>
      <c r="E101" s="27">
        <v>1771.835</v>
      </c>
      <c r="F101" s="28">
        <f t="shared" si="8"/>
        <v>79.354000000000013</v>
      </c>
      <c r="G101" s="28">
        <f t="shared" si="8"/>
        <v>1633.1054199999999</v>
      </c>
      <c r="H101" s="29">
        <v>0</v>
      </c>
      <c r="I101" s="30">
        <f t="shared" si="9"/>
        <v>79.354000000000013</v>
      </c>
      <c r="J101" s="31">
        <f t="shared" si="7"/>
        <v>20.580001260175916</v>
      </c>
      <c r="K101" s="78"/>
      <c r="L101" s="75"/>
      <c r="M101" s="31">
        <f t="shared" si="11"/>
        <v>31.614813550612933</v>
      </c>
      <c r="N101" s="31">
        <f t="shared" si="11"/>
        <v>24.154110138013291</v>
      </c>
      <c r="O101" s="31">
        <f t="shared" si="11"/>
        <v>20.631354829354937</v>
      </c>
      <c r="P101" s="31">
        <f t="shared" si="11"/>
        <v>21.491327069609991</v>
      </c>
      <c r="Q101" s="31">
        <f t="shared" si="11"/>
        <v>19.257597503274056</v>
      </c>
      <c r="R101" s="75"/>
      <c r="S101" s="73"/>
      <c r="T101" s="76"/>
    </row>
    <row r="102" spans="1:20" x14ac:dyDescent="0.25">
      <c r="A102" s="25">
        <v>43013.041672164349</v>
      </c>
      <c r="B102" s="26">
        <v>0</v>
      </c>
      <c r="C102" s="27">
        <v>0</v>
      </c>
      <c r="D102" s="26">
        <v>0</v>
      </c>
      <c r="E102" s="27">
        <v>0</v>
      </c>
      <c r="F102" s="28">
        <f t="shared" si="8"/>
        <v>0</v>
      </c>
      <c r="G102" s="28">
        <f t="shared" si="8"/>
        <v>0</v>
      </c>
      <c r="H102" s="29">
        <v>0</v>
      </c>
      <c r="I102" s="30">
        <f t="shared" si="9"/>
        <v>0</v>
      </c>
      <c r="J102" s="31">
        <f t="shared" si="7"/>
        <v>0</v>
      </c>
      <c r="K102" s="78"/>
      <c r="L102" s="75"/>
      <c r="M102" s="31">
        <f t="shared" si="11"/>
        <v>31.614813550612933</v>
      </c>
      <c r="N102" s="31">
        <f t="shared" si="11"/>
        <v>24.154110138013291</v>
      </c>
      <c r="O102" s="31">
        <f t="shared" si="11"/>
        <v>20.631354829354937</v>
      </c>
      <c r="P102" s="31">
        <f t="shared" si="11"/>
        <v>21.491327069609991</v>
      </c>
      <c r="Q102" s="31">
        <f t="shared" si="11"/>
        <v>19.257597503274056</v>
      </c>
      <c r="R102" s="75"/>
      <c r="S102" s="73"/>
      <c r="T102" s="76"/>
    </row>
    <row r="103" spans="1:20" x14ac:dyDescent="0.25">
      <c r="A103" s="25">
        <v>43013.083338888886</v>
      </c>
      <c r="B103" s="26">
        <v>28.905000000000001</v>
      </c>
      <c r="C103" s="27">
        <v>598.33349999999996</v>
      </c>
      <c r="D103" s="26">
        <v>0</v>
      </c>
      <c r="E103" s="27">
        <v>0</v>
      </c>
      <c r="F103" s="28">
        <f t="shared" si="8"/>
        <v>28.905000000000001</v>
      </c>
      <c r="G103" s="28">
        <f t="shared" si="8"/>
        <v>598.33349999999996</v>
      </c>
      <c r="H103" s="29">
        <v>0</v>
      </c>
      <c r="I103" s="30">
        <f t="shared" si="9"/>
        <v>28.905000000000001</v>
      </c>
      <c r="J103" s="31">
        <f t="shared" si="7"/>
        <v>20.7</v>
      </c>
      <c r="K103" s="78"/>
      <c r="L103" s="75"/>
      <c r="M103" s="31">
        <f t="shared" si="11"/>
        <v>31.614813550612933</v>
      </c>
      <c r="N103" s="31">
        <f t="shared" si="11"/>
        <v>24.154110138013291</v>
      </c>
      <c r="O103" s="31">
        <f t="shared" si="11"/>
        <v>20.631354829354937</v>
      </c>
      <c r="P103" s="31">
        <f t="shared" si="11"/>
        <v>21.491327069609991</v>
      </c>
      <c r="Q103" s="31">
        <f t="shared" si="11"/>
        <v>19.257597503274056</v>
      </c>
      <c r="R103" s="75"/>
      <c r="S103" s="73"/>
      <c r="T103" s="76"/>
    </row>
    <row r="104" spans="1:20" x14ac:dyDescent="0.25">
      <c r="A104" s="25">
        <v>43013.125005613423</v>
      </c>
      <c r="B104" s="26">
        <v>28</v>
      </c>
      <c r="C104" s="27">
        <v>553.55999999999995</v>
      </c>
      <c r="D104" s="26">
        <v>11.858000000000001</v>
      </c>
      <c r="E104" s="27">
        <v>234.43300000000002</v>
      </c>
      <c r="F104" s="28">
        <f t="shared" si="8"/>
        <v>16.141999999999999</v>
      </c>
      <c r="G104" s="28">
        <f t="shared" si="8"/>
        <v>319.12699999999995</v>
      </c>
      <c r="H104" s="29">
        <v>0</v>
      </c>
      <c r="I104" s="30">
        <f t="shared" si="9"/>
        <v>16.141999999999999</v>
      </c>
      <c r="J104" s="31">
        <f t="shared" si="7"/>
        <v>19.769978936934702</v>
      </c>
      <c r="K104" s="78"/>
      <c r="L104" s="75"/>
      <c r="M104" s="31">
        <f t="shared" ref="M104:Q119" si="12">M103</f>
        <v>31.614813550612933</v>
      </c>
      <c r="N104" s="31">
        <f t="shared" si="12"/>
        <v>24.154110138013291</v>
      </c>
      <c r="O104" s="31">
        <f t="shared" si="12"/>
        <v>20.631354829354937</v>
      </c>
      <c r="P104" s="31">
        <f t="shared" si="12"/>
        <v>21.491327069609991</v>
      </c>
      <c r="Q104" s="31">
        <f t="shared" si="12"/>
        <v>19.257597503274056</v>
      </c>
      <c r="R104" s="75"/>
      <c r="S104" s="73"/>
      <c r="T104" s="76"/>
    </row>
    <row r="105" spans="1:20" x14ac:dyDescent="0.25">
      <c r="A105" s="25">
        <v>43013.16667233796</v>
      </c>
      <c r="B105" s="26">
        <v>11.664999999999999</v>
      </c>
      <c r="C105" s="27">
        <v>224.04769999999999</v>
      </c>
      <c r="D105" s="26">
        <v>0</v>
      </c>
      <c r="E105" s="27">
        <v>0</v>
      </c>
      <c r="F105" s="28">
        <f t="shared" si="8"/>
        <v>11.664999999999999</v>
      </c>
      <c r="G105" s="28">
        <f t="shared" si="8"/>
        <v>224.04769999999999</v>
      </c>
      <c r="H105" s="29">
        <v>0</v>
      </c>
      <c r="I105" s="30">
        <f t="shared" si="9"/>
        <v>11.664999999999999</v>
      </c>
      <c r="J105" s="31">
        <f t="shared" si="7"/>
        <v>19.206832404629232</v>
      </c>
      <c r="K105" s="78"/>
      <c r="L105" s="75"/>
      <c r="M105" s="31">
        <f t="shared" si="12"/>
        <v>31.614813550612933</v>
      </c>
      <c r="N105" s="31">
        <f t="shared" si="12"/>
        <v>24.154110138013291</v>
      </c>
      <c r="O105" s="31">
        <f t="shared" si="12"/>
        <v>20.631354829354937</v>
      </c>
      <c r="P105" s="31">
        <f t="shared" si="12"/>
        <v>21.491327069609991</v>
      </c>
      <c r="Q105" s="31">
        <f t="shared" si="12"/>
        <v>19.257597503274056</v>
      </c>
      <c r="R105" s="75"/>
      <c r="S105" s="73"/>
      <c r="T105" s="76"/>
    </row>
    <row r="106" spans="1:20" x14ac:dyDescent="0.25">
      <c r="A106" s="25">
        <v>43013.208339062498</v>
      </c>
      <c r="B106" s="26">
        <v>23.8</v>
      </c>
      <c r="C106" s="27">
        <v>475.048</v>
      </c>
      <c r="D106" s="26">
        <v>7.59</v>
      </c>
      <c r="E106" s="27">
        <v>151.49600000000001</v>
      </c>
      <c r="F106" s="28">
        <f t="shared" si="8"/>
        <v>16.21</v>
      </c>
      <c r="G106" s="28">
        <f t="shared" si="8"/>
        <v>323.55200000000002</v>
      </c>
      <c r="H106" s="29">
        <v>0</v>
      </c>
      <c r="I106" s="30">
        <f t="shared" si="9"/>
        <v>16.21</v>
      </c>
      <c r="J106" s="31">
        <f t="shared" si="7"/>
        <v>19.960024676125848</v>
      </c>
      <c r="K106" s="78"/>
      <c r="L106" s="75"/>
      <c r="M106" s="31">
        <f t="shared" si="12"/>
        <v>31.614813550612933</v>
      </c>
      <c r="N106" s="31">
        <f t="shared" si="12"/>
        <v>24.154110138013291</v>
      </c>
      <c r="O106" s="31">
        <f t="shared" si="12"/>
        <v>20.631354829354937</v>
      </c>
      <c r="P106" s="31">
        <f t="shared" si="12"/>
        <v>21.491327069609991</v>
      </c>
      <c r="Q106" s="31">
        <f t="shared" si="12"/>
        <v>19.257597503274056</v>
      </c>
      <c r="R106" s="75"/>
      <c r="S106" s="73"/>
      <c r="T106" s="76"/>
    </row>
    <row r="107" spans="1:20" x14ac:dyDescent="0.25">
      <c r="A107" s="25">
        <v>43013.250005787035</v>
      </c>
      <c r="B107" s="26">
        <v>16.297999999999998</v>
      </c>
      <c r="C107" s="27">
        <v>374.52803999999998</v>
      </c>
      <c r="D107" s="26">
        <v>0</v>
      </c>
      <c r="E107" s="27">
        <v>0</v>
      </c>
      <c r="F107" s="28">
        <f t="shared" si="8"/>
        <v>16.297999999999998</v>
      </c>
      <c r="G107" s="28">
        <f t="shared" si="8"/>
        <v>374.52803999999998</v>
      </c>
      <c r="H107" s="29">
        <v>0</v>
      </c>
      <c r="I107" s="30">
        <f t="shared" si="9"/>
        <v>16.297999999999998</v>
      </c>
      <c r="J107" s="31">
        <f t="shared" si="7"/>
        <v>22.98</v>
      </c>
      <c r="K107" s="78"/>
      <c r="L107" s="75"/>
      <c r="M107" s="31">
        <f t="shared" si="12"/>
        <v>31.614813550612933</v>
      </c>
      <c r="N107" s="31">
        <f t="shared" si="12"/>
        <v>24.154110138013291</v>
      </c>
      <c r="O107" s="31">
        <f t="shared" si="12"/>
        <v>20.631354829354937</v>
      </c>
      <c r="P107" s="31">
        <f t="shared" si="12"/>
        <v>21.491327069609991</v>
      </c>
      <c r="Q107" s="31">
        <f t="shared" si="12"/>
        <v>19.257597503274056</v>
      </c>
      <c r="R107" s="75"/>
      <c r="S107" s="73"/>
      <c r="T107" s="76"/>
    </row>
    <row r="108" spans="1:20" x14ac:dyDescent="0.25">
      <c r="A108" s="25">
        <v>43013.291672511572</v>
      </c>
      <c r="B108" s="26">
        <v>106.887</v>
      </c>
      <c r="C108" s="27">
        <v>3573.2324100000001</v>
      </c>
      <c r="D108" s="26">
        <v>106.887</v>
      </c>
      <c r="E108" s="27">
        <v>3573.232</v>
      </c>
      <c r="F108" s="28">
        <f t="shared" si="8"/>
        <v>0</v>
      </c>
      <c r="G108" s="28">
        <f t="shared" si="8"/>
        <v>4.1000000010171789E-4</v>
      </c>
      <c r="H108" s="29">
        <v>0</v>
      </c>
      <c r="I108" s="30">
        <f t="shared" si="9"/>
        <v>0</v>
      </c>
      <c r="J108" s="31">
        <f t="shared" si="7"/>
        <v>0</v>
      </c>
      <c r="K108" s="78"/>
      <c r="L108" s="75"/>
      <c r="M108" s="31">
        <f t="shared" si="12"/>
        <v>31.614813550612933</v>
      </c>
      <c r="N108" s="31">
        <f t="shared" si="12"/>
        <v>24.154110138013291</v>
      </c>
      <c r="O108" s="31">
        <f t="shared" si="12"/>
        <v>20.631354829354937</v>
      </c>
      <c r="P108" s="31">
        <f t="shared" si="12"/>
        <v>21.491327069609991</v>
      </c>
      <c r="Q108" s="31">
        <f t="shared" si="12"/>
        <v>19.257597503274056</v>
      </c>
      <c r="R108" s="75"/>
      <c r="S108" s="73"/>
      <c r="T108" s="76"/>
    </row>
    <row r="109" spans="1:20" x14ac:dyDescent="0.25">
      <c r="A109" s="25">
        <v>43013.333339236109</v>
      </c>
      <c r="B109" s="26">
        <v>73.174999999999997</v>
      </c>
      <c r="C109" s="27">
        <v>2167.4434999999999</v>
      </c>
      <c r="D109" s="26">
        <v>73.174999999999997</v>
      </c>
      <c r="E109" s="27">
        <v>2167.444</v>
      </c>
      <c r="F109" s="28">
        <f t="shared" si="8"/>
        <v>0</v>
      </c>
      <c r="G109" s="28">
        <f t="shared" si="8"/>
        <v>-5.0000000010186341E-4</v>
      </c>
      <c r="H109" s="29">
        <v>0</v>
      </c>
      <c r="I109" s="30">
        <f t="shared" si="9"/>
        <v>0</v>
      </c>
      <c r="J109" s="31">
        <f t="shared" si="7"/>
        <v>0</v>
      </c>
      <c r="K109" s="78"/>
      <c r="L109" s="75"/>
      <c r="M109" s="31">
        <f t="shared" si="12"/>
        <v>31.614813550612933</v>
      </c>
      <c r="N109" s="31">
        <f t="shared" si="12"/>
        <v>24.154110138013291</v>
      </c>
      <c r="O109" s="31">
        <f t="shared" si="12"/>
        <v>20.631354829354937</v>
      </c>
      <c r="P109" s="31">
        <f t="shared" si="12"/>
        <v>21.491327069609991</v>
      </c>
      <c r="Q109" s="31">
        <f t="shared" si="12"/>
        <v>19.257597503274056</v>
      </c>
      <c r="R109" s="75"/>
      <c r="S109" s="73"/>
      <c r="T109" s="76"/>
    </row>
    <row r="110" spans="1:20" x14ac:dyDescent="0.25">
      <c r="A110" s="25">
        <v>43013.375005960646</v>
      </c>
      <c r="B110" s="26">
        <v>0</v>
      </c>
      <c r="C110" s="27">
        <v>0</v>
      </c>
      <c r="D110" s="26">
        <v>0</v>
      </c>
      <c r="E110" s="27">
        <v>0</v>
      </c>
      <c r="F110" s="28">
        <f t="shared" si="8"/>
        <v>0</v>
      </c>
      <c r="G110" s="28">
        <f t="shared" si="8"/>
        <v>0</v>
      </c>
      <c r="H110" s="29">
        <v>0</v>
      </c>
      <c r="I110" s="30">
        <f t="shared" si="9"/>
        <v>0</v>
      </c>
      <c r="J110" s="31">
        <f t="shared" si="7"/>
        <v>0</v>
      </c>
      <c r="K110" s="78"/>
      <c r="L110" s="75"/>
      <c r="M110" s="31">
        <f t="shared" si="12"/>
        <v>31.614813550612933</v>
      </c>
      <c r="N110" s="31">
        <f t="shared" si="12"/>
        <v>24.154110138013291</v>
      </c>
      <c r="O110" s="31">
        <f t="shared" si="12"/>
        <v>20.631354829354937</v>
      </c>
      <c r="P110" s="31">
        <f t="shared" si="12"/>
        <v>21.491327069609991</v>
      </c>
      <c r="Q110" s="31">
        <f t="shared" si="12"/>
        <v>19.257597503274056</v>
      </c>
      <c r="R110" s="75"/>
      <c r="S110" s="73"/>
      <c r="T110" s="76"/>
    </row>
    <row r="111" spans="1:20" x14ac:dyDescent="0.25">
      <c r="A111" s="25">
        <v>43013.416672685184</v>
      </c>
      <c r="B111" s="26">
        <v>0</v>
      </c>
      <c r="C111" s="27">
        <v>0</v>
      </c>
      <c r="D111" s="26">
        <v>0</v>
      </c>
      <c r="E111" s="27">
        <v>0</v>
      </c>
      <c r="F111" s="28">
        <f t="shared" si="8"/>
        <v>0</v>
      </c>
      <c r="G111" s="28">
        <f t="shared" si="8"/>
        <v>0</v>
      </c>
      <c r="H111" s="29">
        <v>0</v>
      </c>
      <c r="I111" s="30">
        <f t="shared" si="9"/>
        <v>0</v>
      </c>
      <c r="J111" s="31">
        <f t="shared" si="7"/>
        <v>0</v>
      </c>
      <c r="K111" s="78"/>
      <c r="L111" s="75"/>
      <c r="M111" s="31">
        <f t="shared" si="12"/>
        <v>31.614813550612933</v>
      </c>
      <c r="N111" s="31">
        <f t="shared" si="12"/>
        <v>24.154110138013291</v>
      </c>
      <c r="O111" s="31">
        <f t="shared" si="12"/>
        <v>20.631354829354937</v>
      </c>
      <c r="P111" s="31">
        <f t="shared" si="12"/>
        <v>21.491327069609991</v>
      </c>
      <c r="Q111" s="31">
        <f t="shared" si="12"/>
        <v>19.257597503274056</v>
      </c>
      <c r="R111" s="75"/>
      <c r="S111" s="73"/>
      <c r="T111" s="76"/>
    </row>
    <row r="112" spans="1:20" x14ac:dyDescent="0.25">
      <c r="A112" s="25">
        <v>43013.458339409721</v>
      </c>
      <c r="B112" s="26">
        <v>0</v>
      </c>
      <c r="C112" s="27">
        <v>0</v>
      </c>
      <c r="D112" s="26">
        <v>0</v>
      </c>
      <c r="E112" s="27">
        <v>0</v>
      </c>
      <c r="F112" s="28">
        <f t="shared" si="8"/>
        <v>0</v>
      </c>
      <c r="G112" s="28">
        <f t="shared" si="8"/>
        <v>0</v>
      </c>
      <c r="H112" s="29">
        <v>0</v>
      </c>
      <c r="I112" s="30">
        <f t="shared" si="9"/>
        <v>0</v>
      </c>
      <c r="J112" s="31">
        <f t="shared" si="7"/>
        <v>0</v>
      </c>
      <c r="K112" s="78"/>
      <c r="L112" s="75"/>
      <c r="M112" s="31">
        <f t="shared" si="12"/>
        <v>31.614813550612933</v>
      </c>
      <c r="N112" s="31">
        <f t="shared" si="12"/>
        <v>24.154110138013291</v>
      </c>
      <c r="O112" s="31">
        <f t="shared" si="12"/>
        <v>20.631354829354937</v>
      </c>
      <c r="P112" s="31">
        <f t="shared" si="12"/>
        <v>21.491327069609991</v>
      </c>
      <c r="Q112" s="31">
        <f t="shared" si="12"/>
        <v>19.257597503274056</v>
      </c>
      <c r="R112" s="75"/>
      <c r="S112" s="73"/>
      <c r="T112" s="76"/>
    </row>
    <row r="113" spans="1:20" x14ac:dyDescent="0.25">
      <c r="A113" s="25">
        <v>43013.500006134258</v>
      </c>
      <c r="B113" s="26">
        <v>0</v>
      </c>
      <c r="C113" s="27">
        <v>0</v>
      </c>
      <c r="D113" s="26">
        <v>0</v>
      </c>
      <c r="E113" s="27">
        <v>0</v>
      </c>
      <c r="F113" s="28">
        <f t="shared" si="8"/>
        <v>0</v>
      </c>
      <c r="G113" s="28">
        <f t="shared" si="8"/>
        <v>0</v>
      </c>
      <c r="H113" s="29">
        <v>0</v>
      </c>
      <c r="I113" s="30">
        <f t="shared" si="9"/>
        <v>0</v>
      </c>
      <c r="J113" s="31">
        <f t="shared" si="7"/>
        <v>0</v>
      </c>
      <c r="K113" s="78"/>
      <c r="L113" s="75"/>
      <c r="M113" s="31">
        <f t="shared" si="12"/>
        <v>31.614813550612933</v>
      </c>
      <c r="N113" s="31">
        <f t="shared" si="12"/>
        <v>24.154110138013291</v>
      </c>
      <c r="O113" s="31">
        <f t="shared" si="12"/>
        <v>20.631354829354937</v>
      </c>
      <c r="P113" s="31">
        <f t="shared" si="12"/>
        <v>21.491327069609991</v>
      </c>
      <c r="Q113" s="31">
        <f t="shared" si="12"/>
        <v>19.257597503274056</v>
      </c>
      <c r="R113" s="75"/>
      <c r="S113" s="73"/>
      <c r="T113" s="76"/>
    </row>
    <row r="114" spans="1:20" x14ac:dyDescent="0.25">
      <c r="A114" s="25">
        <v>43013.541672858795</v>
      </c>
      <c r="B114" s="26">
        <v>0</v>
      </c>
      <c r="C114" s="27">
        <v>0</v>
      </c>
      <c r="D114" s="26">
        <v>0</v>
      </c>
      <c r="E114" s="27">
        <v>0</v>
      </c>
      <c r="F114" s="28">
        <f t="shared" si="8"/>
        <v>0</v>
      </c>
      <c r="G114" s="28">
        <f t="shared" si="8"/>
        <v>0</v>
      </c>
      <c r="H114" s="29">
        <v>0</v>
      </c>
      <c r="I114" s="30">
        <f t="shared" si="9"/>
        <v>0</v>
      </c>
      <c r="J114" s="31">
        <f t="shared" si="7"/>
        <v>0</v>
      </c>
      <c r="K114" s="78"/>
      <c r="L114" s="75"/>
      <c r="M114" s="31">
        <f t="shared" si="12"/>
        <v>31.614813550612933</v>
      </c>
      <c r="N114" s="31">
        <f t="shared" si="12"/>
        <v>24.154110138013291</v>
      </c>
      <c r="O114" s="31">
        <f t="shared" si="12"/>
        <v>20.631354829354937</v>
      </c>
      <c r="P114" s="31">
        <f t="shared" si="12"/>
        <v>21.491327069609991</v>
      </c>
      <c r="Q114" s="31">
        <f t="shared" si="12"/>
        <v>19.257597503274056</v>
      </c>
      <c r="R114" s="75"/>
      <c r="S114" s="73"/>
      <c r="T114" s="76"/>
    </row>
    <row r="115" spans="1:20" x14ac:dyDescent="0.25">
      <c r="A115" s="25">
        <v>43013.583339583332</v>
      </c>
      <c r="B115" s="26">
        <v>0</v>
      </c>
      <c r="C115" s="27">
        <v>0</v>
      </c>
      <c r="D115" s="26">
        <v>0</v>
      </c>
      <c r="E115" s="27">
        <v>0</v>
      </c>
      <c r="F115" s="28">
        <f t="shared" si="8"/>
        <v>0</v>
      </c>
      <c r="G115" s="28">
        <f t="shared" si="8"/>
        <v>0</v>
      </c>
      <c r="H115" s="29">
        <v>0</v>
      </c>
      <c r="I115" s="30">
        <f t="shared" si="9"/>
        <v>0</v>
      </c>
      <c r="J115" s="31">
        <f t="shared" si="7"/>
        <v>0</v>
      </c>
      <c r="K115" s="78"/>
      <c r="L115" s="75"/>
      <c r="M115" s="31">
        <f t="shared" si="12"/>
        <v>31.614813550612933</v>
      </c>
      <c r="N115" s="31">
        <f t="shared" si="12"/>
        <v>24.154110138013291</v>
      </c>
      <c r="O115" s="31">
        <f t="shared" si="12"/>
        <v>20.631354829354937</v>
      </c>
      <c r="P115" s="31">
        <f t="shared" si="12"/>
        <v>21.491327069609991</v>
      </c>
      <c r="Q115" s="31">
        <f t="shared" si="12"/>
        <v>19.257597503274056</v>
      </c>
      <c r="R115" s="75"/>
      <c r="S115" s="73"/>
      <c r="T115" s="76"/>
    </row>
    <row r="116" spans="1:20" x14ac:dyDescent="0.25">
      <c r="A116" s="25">
        <v>43013.62500630787</v>
      </c>
      <c r="B116" s="26">
        <v>0</v>
      </c>
      <c r="C116" s="27">
        <v>0</v>
      </c>
      <c r="D116" s="26">
        <v>0</v>
      </c>
      <c r="E116" s="27">
        <v>0</v>
      </c>
      <c r="F116" s="28">
        <f t="shared" si="8"/>
        <v>0</v>
      </c>
      <c r="G116" s="28">
        <f t="shared" si="8"/>
        <v>0</v>
      </c>
      <c r="H116" s="29">
        <v>0</v>
      </c>
      <c r="I116" s="30">
        <f t="shared" si="9"/>
        <v>0</v>
      </c>
      <c r="J116" s="31">
        <f t="shared" si="7"/>
        <v>0</v>
      </c>
      <c r="K116" s="78"/>
      <c r="L116" s="75"/>
      <c r="M116" s="31">
        <f t="shared" si="12"/>
        <v>31.614813550612933</v>
      </c>
      <c r="N116" s="31">
        <f t="shared" si="12"/>
        <v>24.154110138013291</v>
      </c>
      <c r="O116" s="31">
        <f t="shared" si="12"/>
        <v>20.631354829354937</v>
      </c>
      <c r="P116" s="31">
        <f t="shared" si="12"/>
        <v>21.491327069609991</v>
      </c>
      <c r="Q116" s="31">
        <f t="shared" si="12"/>
        <v>19.257597503274056</v>
      </c>
      <c r="R116" s="75"/>
      <c r="S116" s="73"/>
      <c r="T116" s="76"/>
    </row>
    <row r="117" spans="1:20" x14ac:dyDescent="0.25">
      <c r="A117" s="25">
        <v>43013.666673032407</v>
      </c>
      <c r="B117" s="26">
        <v>0</v>
      </c>
      <c r="C117" s="27">
        <v>0</v>
      </c>
      <c r="D117" s="26">
        <v>0</v>
      </c>
      <c r="E117" s="27">
        <v>0</v>
      </c>
      <c r="F117" s="28">
        <f t="shared" si="8"/>
        <v>0</v>
      </c>
      <c r="G117" s="28">
        <f t="shared" si="8"/>
        <v>0</v>
      </c>
      <c r="H117" s="29">
        <v>0</v>
      </c>
      <c r="I117" s="30">
        <f t="shared" si="9"/>
        <v>0</v>
      </c>
      <c r="J117" s="31">
        <f t="shared" si="7"/>
        <v>0</v>
      </c>
      <c r="K117" s="78"/>
      <c r="L117" s="75"/>
      <c r="M117" s="31">
        <f t="shared" si="12"/>
        <v>31.614813550612933</v>
      </c>
      <c r="N117" s="31">
        <f t="shared" si="12"/>
        <v>24.154110138013291</v>
      </c>
      <c r="O117" s="31">
        <f t="shared" si="12"/>
        <v>20.631354829354937</v>
      </c>
      <c r="P117" s="31">
        <f t="shared" si="12"/>
        <v>21.491327069609991</v>
      </c>
      <c r="Q117" s="31">
        <f t="shared" si="12"/>
        <v>19.257597503274056</v>
      </c>
      <c r="R117" s="75"/>
      <c r="S117" s="73"/>
      <c r="T117" s="76"/>
    </row>
    <row r="118" spans="1:20" x14ac:dyDescent="0.25">
      <c r="A118" s="25">
        <v>43013.708339756944</v>
      </c>
      <c r="B118" s="26">
        <v>0</v>
      </c>
      <c r="C118" s="27">
        <v>0</v>
      </c>
      <c r="D118" s="26">
        <v>0</v>
      </c>
      <c r="E118" s="27">
        <v>0</v>
      </c>
      <c r="F118" s="28">
        <f t="shared" si="8"/>
        <v>0</v>
      </c>
      <c r="G118" s="28">
        <f t="shared" si="8"/>
        <v>0</v>
      </c>
      <c r="H118" s="29">
        <v>0</v>
      </c>
      <c r="I118" s="30">
        <f t="shared" si="9"/>
        <v>0</v>
      </c>
      <c r="J118" s="31">
        <f t="shared" si="7"/>
        <v>0</v>
      </c>
      <c r="K118" s="78"/>
      <c r="L118" s="75"/>
      <c r="M118" s="31">
        <f t="shared" si="12"/>
        <v>31.614813550612933</v>
      </c>
      <c r="N118" s="31">
        <f t="shared" si="12"/>
        <v>24.154110138013291</v>
      </c>
      <c r="O118" s="31">
        <f t="shared" si="12"/>
        <v>20.631354829354937</v>
      </c>
      <c r="P118" s="31">
        <f t="shared" si="12"/>
        <v>21.491327069609991</v>
      </c>
      <c r="Q118" s="31">
        <f t="shared" si="12"/>
        <v>19.257597503274056</v>
      </c>
      <c r="R118" s="75"/>
      <c r="S118" s="73"/>
      <c r="T118" s="76"/>
    </row>
    <row r="119" spans="1:20" x14ac:dyDescent="0.25">
      <c r="A119" s="25">
        <v>43013.750006481481</v>
      </c>
      <c r="B119" s="26">
        <v>0</v>
      </c>
      <c r="C119" s="27">
        <v>0</v>
      </c>
      <c r="D119" s="26">
        <v>0</v>
      </c>
      <c r="E119" s="27">
        <v>0</v>
      </c>
      <c r="F119" s="28">
        <f t="shared" si="8"/>
        <v>0</v>
      </c>
      <c r="G119" s="28">
        <f t="shared" si="8"/>
        <v>0</v>
      </c>
      <c r="H119" s="29">
        <v>0</v>
      </c>
      <c r="I119" s="30">
        <f t="shared" si="9"/>
        <v>0</v>
      </c>
      <c r="J119" s="31">
        <f t="shared" si="7"/>
        <v>0</v>
      </c>
      <c r="K119" s="78"/>
      <c r="L119" s="75"/>
      <c r="M119" s="31">
        <f t="shared" si="12"/>
        <v>31.614813550612933</v>
      </c>
      <c r="N119" s="31">
        <f t="shared" si="12"/>
        <v>24.154110138013291</v>
      </c>
      <c r="O119" s="31">
        <f t="shared" si="12"/>
        <v>20.631354829354937</v>
      </c>
      <c r="P119" s="31">
        <f t="shared" si="12"/>
        <v>21.491327069609991</v>
      </c>
      <c r="Q119" s="31">
        <f t="shared" si="12"/>
        <v>19.257597503274056</v>
      </c>
      <c r="R119" s="75"/>
      <c r="S119" s="73"/>
      <c r="T119" s="76"/>
    </row>
    <row r="120" spans="1:20" x14ac:dyDescent="0.25">
      <c r="A120" s="25">
        <v>43013.791673206018</v>
      </c>
      <c r="B120" s="26">
        <v>0</v>
      </c>
      <c r="C120" s="27">
        <v>0</v>
      </c>
      <c r="D120" s="26">
        <v>0</v>
      </c>
      <c r="E120" s="27">
        <v>0</v>
      </c>
      <c r="F120" s="28">
        <f t="shared" si="8"/>
        <v>0</v>
      </c>
      <c r="G120" s="28">
        <f t="shared" si="8"/>
        <v>0</v>
      </c>
      <c r="H120" s="29">
        <v>0</v>
      </c>
      <c r="I120" s="30">
        <f t="shared" si="9"/>
        <v>0</v>
      </c>
      <c r="J120" s="31">
        <f t="shared" si="7"/>
        <v>0</v>
      </c>
      <c r="K120" s="78"/>
      <c r="L120" s="75"/>
      <c r="M120" s="31">
        <f t="shared" ref="M120:Q135" si="13">M119</f>
        <v>31.614813550612933</v>
      </c>
      <c r="N120" s="31">
        <f t="shared" si="13"/>
        <v>24.154110138013291</v>
      </c>
      <c r="O120" s="31">
        <f t="shared" si="13"/>
        <v>20.631354829354937</v>
      </c>
      <c r="P120" s="31">
        <f t="shared" si="13"/>
        <v>21.491327069609991</v>
      </c>
      <c r="Q120" s="31">
        <f t="shared" si="13"/>
        <v>19.257597503274056</v>
      </c>
      <c r="R120" s="75"/>
      <c r="S120" s="73"/>
      <c r="T120" s="76"/>
    </row>
    <row r="121" spans="1:20" x14ac:dyDescent="0.25">
      <c r="A121" s="25">
        <v>43013.833339930556</v>
      </c>
      <c r="B121" s="26">
        <v>0</v>
      </c>
      <c r="C121" s="27">
        <v>0</v>
      </c>
      <c r="D121" s="26">
        <v>0</v>
      </c>
      <c r="E121" s="27">
        <v>0</v>
      </c>
      <c r="F121" s="28">
        <f t="shared" si="8"/>
        <v>0</v>
      </c>
      <c r="G121" s="28">
        <f t="shared" si="8"/>
        <v>0</v>
      </c>
      <c r="H121" s="29">
        <v>0</v>
      </c>
      <c r="I121" s="30">
        <f t="shared" si="9"/>
        <v>0</v>
      </c>
      <c r="J121" s="31">
        <f t="shared" si="7"/>
        <v>0</v>
      </c>
      <c r="K121" s="78"/>
      <c r="L121" s="75"/>
      <c r="M121" s="31">
        <f t="shared" si="13"/>
        <v>31.614813550612933</v>
      </c>
      <c r="N121" s="31">
        <f t="shared" si="13"/>
        <v>24.154110138013291</v>
      </c>
      <c r="O121" s="31">
        <f t="shared" si="13"/>
        <v>20.631354829354937</v>
      </c>
      <c r="P121" s="31">
        <f t="shared" si="13"/>
        <v>21.491327069609991</v>
      </c>
      <c r="Q121" s="31">
        <f t="shared" si="13"/>
        <v>19.257597503274056</v>
      </c>
      <c r="R121" s="75"/>
      <c r="S121" s="73"/>
      <c r="T121" s="76"/>
    </row>
    <row r="122" spans="1:20" x14ac:dyDescent="0.25">
      <c r="A122" s="25">
        <v>43013.875006655093</v>
      </c>
      <c r="B122" s="26">
        <v>0</v>
      </c>
      <c r="C122" s="27">
        <v>0</v>
      </c>
      <c r="D122" s="26">
        <v>0</v>
      </c>
      <c r="E122" s="27">
        <v>0</v>
      </c>
      <c r="F122" s="28">
        <f t="shared" si="8"/>
        <v>0</v>
      </c>
      <c r="G122" s="28">
        <f t="shared" si="8"/>
        <v>0</v>
      </c>
      <c r="H122" s="29">
        <v>0</v>
      </c>
      <c r="I122" s="30">
        <f t="shared" si="9"/>
        <v>0</v>
      </c>
      <c r="J122" s="31">
        <f t="shared" si="7"/>
        <v>0</v>
      </c>
      <c r="K122" s="78"/>
      <c r="L122" s="75"/>
      <c r="M122" s="31">
        <f t="shared" si="13"/>
        <v>31.614813550612933</v>
      </c>
      <c r="N122" s="31">
        <f t="shared" si="13"/>
        <v>24.154110138013291</v>
      </c>
      <c r="O122" s="31">
        <f t="shared" si="13"/>
        <v>20.631354829354937</v>
      </c>
      <c r="P122" s="31">
        <f t="shared" si="13"/>
        <v>21.491327069609991</v>
      </c>
      <c r="Q122" s="31">
        <f t="shared" si="13"/>
        <v>19.257597503274056</v>
      </c>
      <c r="R122" s="75"/>
      <c r="S122" s="73"/>
      <c r="T122" s="76"/>
    </row>
    <row r="123" spans="1:20" x14ac:dyDescent="0.25">
      <c r="A123" s="25">
        <v>43013.91667337963</v>
      </c>
      <c r="B123" s="26">
        <v>0</v>
      </c>
      <c r="C123" s="27">
        <v>0</v>
      </c>
      <c r="D123" s="26">
        <v>0</v>
      </c>
      <c r="E123" s="27">
        <v>0</v>
      </c>
      <c r="F123" s="28">
        <f t="shared" si="8"/>
        <v>0</v>
      </c>
      <c r="G123" s="28">
        <f t="shared" si="8"/>
        <v>0</v>
      </c>
      <c r="H123" s="29">
        <v>0</v>
      </c>
      <c r="I123" s="30">
        <f t="shared" si="9"/>
        <v>0</v>
      </c>
      <c r="J123" s="31">
        <f t="shared" si="7"/>
        <v>0</v>
      </c>
      <c r="K123" s="78"/>
      <c r="L123" s="75"/>
      <c r="M123" s="31">
        <f t="shared" si="13"/>
        <v>31.614813550612933</v>
      </c>
      <c r="N123" s="31">
        <f t="shared" si="13"/>
        <v>24.154110138013291</v>
      </c>
      <c r="O123" s="31">
        <f t="shared" si="13"/>
        <v>20.631354829354937</v>
      </c>
      <c r="P123" s="31">
        <f t="shared" si="13"/>
        <v>21.491327069609991</v>
      </c>
      <c r="Q123" s="31">
        <f t="shared" si="13"/>
        <v>19.257597503274056</v>
      </c>
      <c r="R123" s="75"/>
      <c r="S123" s="73"/>
      <c r="T123" s="76"/>
    </row>
    <row r="124" spans="1:20" x14ac:dyDescent="0.25">
      <c r="A124" s="25">
        <v>43013.958340104167</v>
      </c>
      <c r="B124" s="26">
        <v>0</v>
      </c>
      <c r="C124" s="27">
        <v>0</v>
      </c>
      <c r="D124" s="26">
        <v>0</v>
      </c>
      <c r="E124" s="27">
        <v>0</v>
      </c>
      <c r="F124" s="28">
        <f t="shared" si="8"/>
        <v>0</v>
      </c>
      <c r="G124" s="28">
        <f t="shared" si="8"/>
        <v>0</v>
      </c>
      <c r="H124" s="29">
        <v>0</v>
      </c>
      <c r="I124" s="30">
        <f t="shared" si="9"/>
        <v>0</v>
      </c>
      <c r="J124" s="31">
        <f t="shared" si="7"/>
        <v>0</v>
      </c>
      <c r="K124" s="78"/>
      <c r="L124" s="75"/>
      <c r="M124" s="31">
        <f t="shared" si="13"/>
        <v>31.614813550612933</v>
      </c>
      <c r="N124" s="31">
        <f t="shared" si="13"/>
        <v>24.154110138013291</v>
      </c>
      <c r="O124" s="31">
        <f t="shared" si="13"/>
        <v>20.631354829354937</v>
      </c>
      <c r="P124" s="31">
        <f t="shared" si="13"/>
        <v>21.491327069609991</v>
      </c>
      <c r="Q124" s="31">
        <f t="shared" si="13"/>
        <v>19.257597503274056</v>
      </c>
      <c r="R124" s="75"/>
      <c r="S124" s="73"/>
      <c r="T124" s="76"/>
    </row>
    <row r="125" spans="1:20" x14ac:dyDescent="0.25">
      <c r="A125" s="25">
        <v>43014.000006828704</v>
      </c>
      <c r="B125" s="26">
        <v>0</v>
      </c>
      <c r="C125" s="27">
        <v>0</v>
      </c>
      <c r="D125" s="26">
        <v>0</v>
      </c>
      <c r="E125" s="27">
        <v>0</v>
      </c>
      <c r="F125" s="28">
        <f t="shared" si="8"/>
        <v>0</v>
      </c>
      <c r="G125" s="28">
        <f t="shared" si="8"/>
        <v>0</v>
      </c>
      <c r="H125" s="29">
        <v>0</v>
      </c>
      <c r="I125" s="30">
        <f t="shared" si="9"/>
        <v>0</v>
      </c>
      <c r="J125" s="31">
        <f t="shared" si="7"/>
        <v>0</v>
      </c>
      <c r="K125" s="78"/>
      <c r="L125" s="75"/>
      <c r="M125" s="31">
        <f t="shared" si="13"/>
        <v>31.614813550612933</v>
      </c>
      <c r="N125" s="31">
        <f t="shared" si="13"/>
        <v>24.154110138013291</v>
      </c>
      <c r="O125" s="31">
        <f t="shared" si="13"/>
        <v>20.631354829354937</v>
      </c>
      <c r="P125" s="31">
        <f t="shared" si="13"/>
        <v>21.491327069609991</v>
      </c>
      <c r="Q125" s="31">
        <f t="shared" si="13"/>
        <v>19.257597503274056</v>
      </c>
      <c r="R125" s="75"/>
      <c r="S125" s="73"/>
      <c r="T125" s="76"/>
    </row>
    <row r="126" spans="1:20" x14ac:dyDescent="0.25">
      <c r="A126" s="25">
        <v>43014.041673553242</v>
      </c>
      <c r="B126" s="26">
        <v>0</v>
      </c>
      <c r="C126" s="27">
        <v>0</v>
      </c>
      <c r="D126" s="26">
        <v>0</v>
      </c>
      <c r="E126" s="27">
        <v>0</v>
      </c>
      <c r="F126" s="28">
        <f t="shared" si="8"/>
        <v>0</v>
      </c>
      <c r="G126" s="28">
        <f t="shared" si="8"/>
        <v>0</v>
      </c>
      <c r="H126" s="29">
        <v>0</v>
      </c>
      <c r="I126" s="30">
        <f t="shared" si="9"/>
        <v>0</v>
      </c>
      <c r="J126" s="31">
        <f t="shared" si="7"/>
        <v>0</v>
      </c>
      <c r="K126" s="78"/>
      <c r="L126" s="75"/>
      <c r="M126" s="31">
        <f t="shared" si="13"/>
        <v>31.614813550612933</v>
      </c>
      <c r="N126" s="31">
        <f t="shared" si="13"/>
        <v>24.154110138013291</v>
      </c>
      <c r="O126" s="31">
        <f t="shared" si="13"/>
        <v>20.631354829354937</v>
      </c>
      <c r="P126" s="31">
        <f t="shared" si="13"/>
        <v>21.491327069609991</v>
      </c>
      <c r="Q126" s="31">
        <f t="shared" si="13"/>
        <v>19.257597503274056</v>
      </c>
      <c r="R126" s="75"/>
      <c r="S126" s="73"/>
      <c r="T126" s="76"/>
    </row>
    <row r="127" spans="1:20" x14ac:dyDescent="0.25">
      <c r="A127" s="25">
        <v>43014.083340277779</v>
      </c>
      <c r="B127" s="26">
        <v>0</v>
      </c>
      <c r="C127" s="27">
        <v>0</v>
      </c>
      <c r="D127" s="26">
        <v>0</v>
      </c>
      <c r="E127" s="27">
        <v>0</v>
      </c>
      <c r="F127" s="28">
        <f t="shared" si="8"/>
        <v>0</v>
      </c>
      <c r="G127" s="28">
        <f t="shared" si="8"/>
        <v>0</v>
      </c>
      <c r="H127" s="29">
        <v>0</v>
      </c>
      <c r="I127" s="30">
        <f t="shared" si="9"/>
        <v>0</v>
      </c>
      <c r="J127" s="31">
        <f t="shared" si="7"/>
        <v>0</v>
      </c>
      <c r="K127" s="78"/>
      <c r="L127" s="75"/>
      <c r="M127" s="31">
        <f t="shared" si="13"/>
        <v>31.614813550612933</v>
      </c>
      <c r="N127" s="31">
        <f t="shared" si="13"/>
        <v>24.154110138013291</v>
      </c>
      <c r="O127" s="31">
        <f t="shared" si="13"/>
        <v>20.631354829354937</v>
      </c>
      <c r="P127" s="31">
        <f t="shared" si="13"/>
        <v>21.491327069609991</v>
      </c>
      <c r="Q127" s="31">
        <f t="shared" si="13"/>
        <v>19.257597503274056</v>
      </c>
      <c r="R127" s="75"/>
      <c r="S127" s="73"/>
      <c r="T127" s="76"/>
    </row>
    <row r="128" spans="1:20" x14ac:dyDescent="0.25">
      <c r="A128" s="25">
        <v>43014.125007002316</v>
      </c>
      <c r="B128" s="26">
        <v>0</v>
      </c>
      <c r="C128" s="27">
        <v>0</v>
      </c>
      <c r="D128" s="26">
        <v>0</v>
      </c>
      <c r="E128" s="27">
        <v>0</v>
      </c>
      <c r="F128" s="28">
        <f t="shared" si="8"/>
        <v>0</v>
      </c>
      <c r="G128" s="28">
        <f t="shared" si="8"/>
        <v>0</v>
      </c>
      <c r="H128" s="29">
        <v>0</v>
      </c>
      <c r="I128" s="30">
        <f t="shared" si="9"/>
        <v>0</v>
      </c>
      <c r="J128" s="31">
        <f t="shared" si="7"/>
        <v>0</v>
      </c>
      <c r="K128" s="78"/>
      <c r="L128" s="75"/>
      <c r="M128" s="31">
        <f t="shared" si="13"/>
        <v>31.614813550612933</v>
      </c>
      <c r="N128" s="31">
        <f t="shared" si="13"/>
        <v>24.154110138013291</v>
      </c>
      <c r="O128" s="31">
        <f t="shared" si="13"/>
        <v>20.631354829354937</v>
      </c>
      <c r="P128" s="31">
        <f t="shared" si="13"/>
        <v>21.491327069609991</v>
      </c>
      <c r="Q128" s="31">
        <f t="shared" si="13"/>
        <v>19.257597503274056</v>
      </c>
      <c r="R128" s="75"/>
      <c r="S128" s="73"/>
      <c r="T128" s="76"/>
    </row>
    <row r="129" spans="1:20" x14ac:dyDescent="0.25">
      <c r="A129" s="25">
        <v>43014.166673726853</v>
      </c>
      <c r="B129" s="26">
        <v>0</v>
      </c>
      <c r="C129" s="27">
        <v>0</v>
      </c>
      <c r="D129" s="26">
        <v>0</v>
      </c>
      <c r="E129" s="27">
        <v>0</v>
      </c>
      <c r="F129" s="28">
        <f t="shared" si="8"/>
        <v>0</v>
      </c>
      <c r="G129" s="28">
        <f t="shared" si="8"/>
        <v>0</v>
      </c>
      <c r="H129" s="29">
        <v>0</v>
      </c>
      <c r="I129" s="30">
        <f t="shared" si="9"/>
        <v>0</v>
      </c>
      <c r="J129" s="31">
        <f t="shared" si="7"/>
        <v>0</v>
      </c>
      <c r="K129" s="78"/>
      <c r="L129" s="75"/>
      <c r="M129" s="31">
        <f t="shared" si="13"/>
        <v>31.614813550612933</v>
      </c>
      <c r="N129" s="31">
        <f t="shared" si="13"/>
        <v>24.154110138013291</v>
      </c>
      <c r="O129" s="31">
        <f t="shared" si="13"/>
        <v>20.631354829354937</v>
      </c>
      <c r="P129" s="31">
        <f t="shared" si="13"/>
        <v>21.491327069609991</v>
      </c>
      <c r="Q129" s="31">
        <f t="shared" si="13"/>
        <v>19.257597503274056</v>
      </c>
      <c r="R129" s="75"/>
      <c r="S129" s="73"/>
      <c r="T129" s="76"/>
    </row>
    <row r="130" spans="1:20" x14ac:dyDescent="0.25">
      <c r="A130" s="25">
        <v>43014.208340451391</v>
      </c>
      <c r="B130" s="26">
        <v>0</v>
      </c>
      <c r="C130" s="27">
        <v>0</v>
      </c>
      <c r="D130" s="26">
        <v>0</v>
      </c>
      <c r="E130" s="27">
        <v>0</v>
      </c>
      <c r="F130" s="28">
        <f t="shared" si="8"/>
        <v>0</v>
      </c>
      <c r="G130" s="28">
        <f t="shared" si="8"/>
        <v>0</v>
      </c>
      <c r="H130" s="29">
        <v>0</v>
      </c>
      <c r="I130" s="30">
        <f t="shared" si="9"/>
        <v>0</v>
      </c>
      <c r="J130" s="31">
        <f t="shared" si="7"/>
        <v>0</v>
      </c>
      <c r="K130" s="78"/>
      <c r="L130" s="75"/>
      <c r="M130" s="31">
        <f t="shared" si="13"/>
        <v>31.614813550612933</v>
      </c>
      <c r="N130" s="31">
        <f t="shared" si="13"/>
        <v>24.154110138013291</v>
      </c>
      <c r="O130" s="31">
        <f t="shared" si="13"/>
        <v>20.631354829354937</v>
      </c>
      <c r="P130" s="31">
        <f t="shared" si="13"/>
        <v>21.491327069609991</v>
      </c>
      <c r="Q130" s="31">
        <f t="shared" si="13"/>
        <v>19.257597503274056</v>
      </c>
      <c r="R130" s="75"/>
      <c r="S130" s="73"/>
      <c r="T130" s="76"/>
    </row>
    <row r="131" spans="1:20" x14ac:dyDescent="0.25">
      <c r="A131" s="25">
        <v>43014.250007175928</v>
      </c>
      <c r="B131" s="26">
        <v>5.2510000000000003</v>
      </c>
      <c r="C131" s="27">
        <v>140.83181999999999</v>
      </c>
      <c r="D131" s="26">
        <v>5.2510000000000003</v>
      </c>
      <c r="E131" s="27">
        <v>140.83199999999999</v>
      </c>
      <c r="F131" s="28">
        <f t="shared" si="8"/>
        <v>0</v>
      </c>
      <c r="G131" s="28">
        <f t="shared" si="8"/>
        <v>-1.8000000000029104E-4</v>
      </c>
      <c r="H131" s="29">
        <v>0</v>
      </c>
      <c r="I131" s="30">
        <f t="shared" si="9"/>
        <v>0</v>
      </c>
      <c r="J131" s="31">
        <f t="shared" si="7"/>
        <v>0</v>
      </c>
      <c r="K131" s="78"/>
      <c r="L131" s="75"/>
      <c r="M131" s="31">
        <f t="shared" si="13"/>
        <v>31.614813550612933</v>
      </c>
      <c r="N131" s="31">
        <f t="shared" si="13"/>
        <v>24.154110138013291</v>
      </c>
      <c r="O131" s="31">
        <f t="shared" si="13"/>
        <v>20.631354829354937</v>
      </c>
      <c r="P131" s="31">
        <f t="shared" si="13"/>
        <v>21.491327069609991</v>
      </c>
      <c r="Q131" s="31">
        <f t="shared" si="13"/>
        <v>19.257597503274056</v>
      </c>
      <c r="R131" s="75"/>
      <c r="S131" s="73"/>
      <c r="T131" s="76"/>
    </row>
    <row r="132" spans="1:20" x14ac:dyDescent="0.25">
      <c r="A132" s="25">
        <v>43014.291673900465</v>
      </c>
      <c r="B132" s="26">
        <v>91.885000000000005</v>
      </c>
      <c r="C132" s="27">
        <v>3057.01395</v>
      </c>
      <c r="D132" s="26">
        <v>91.885000000000005</v>
      </c>
      <c r="E132" s="27">
        <v>3057.0140000000001</v>
      </c>
      <c r="F132" s="28">
        <f t="shared" si="8"/>
        <v>0</v>
      </c>
      <c r="G132" s="28">
        <f t="shared" si="8"/>
        <v>-5.0000000101135811E-5</v>
      </c>
      <c r="H132" s="29">
        <v>0</v>
      </c>
      <c r="I132" s="30">
        <f t="shared" si="9"/>
        <v>0</v>
      </c>
      <c r="J132" s="31">
        <f t="shared" si="7"/>
        <v>0</v>
      </c>
      <c r="K132" s="78"/>
      <c r="L132" s="75"/>
      <c r="M132" s="31">
        <f t="shared" si="13"/>
        <v>31.614813550612933</v>
      </c>
      <c r="N132" s="31">
        <f t="shared" si="13"/>
        <v>24.154110138013291</v>
      </c>
      <c r="O132" s="31">
        <f t="shared" si="13"/>
        <v>20.631354829354937</v>
      </c>
      <c r="P132" s="31">
        <f t="shared" si="13"/>
        <v>21.491327069609991</v>
      </c>
      <c r="Q132" s="31">
        <f t="shared" si="13"/>
        <v>19.257597503274056</v>
      </c>
      <c r="R132" s="75"/>
      <c r="S132" s="73"/>
      <c r="T132" s="76"/>
    </row>
    <row r="133" spans="1:20" x14ac:dyDescent="0.25">
      <c r="A133" s="25">
        <v>43014.333340625002</v>
      </c>
      <c r="B133" s="26">
        <v>102.262</v>
      </c>
      <c r="C133" s="27">
        <v>3029.0004399999998</v>
      </c>
      <c r="D133" s="26">
        <v>102.262</v>
      </c>
      <c r="E133" s="27">
        <v>3029</v>
      </c>
      <c r="F133" s="28">
        <f t="shared" si="8"/>
        <v>0</v>
      </c>
      <c r="G133" s="28">
        <f t="shared" si="8"/>
        <v>4.3999999979860149E-4</v>
      </c>
      <c r="H133" s="29">
        <v>0</v>
      </c>
      <c r="I133" s="30">
        <f t="shared" si="9"/>
        <v>0</v>
      </c>
      <c r="J133" s="31">
        <f t="shared" si="7"/>
        <v>0</v>
      </c>
      <c r="K133" s="78"/>
      <c r="L133" s="75"/>
      <c r="M133" s="31">
        <f t="shared" si="13"/>
        <v>31.614813550612933</v>
      </c>
      <c r="N133" s="31">
        <f t="shared" si="13"/>
        <v>24.154110138013291</v>
      </c>
      <c r="O133" s="31">
        <f t="shared" si="13"/>
        <v>20.631354829354937</v>
      </c>
      <c r="P133" s="31">
        <f t="shared" si="13"/>
        <v>21.491327069609991</v>
      </c>
      <c r="Q133" s="31">
        <f t="shared" si="13"/>
        <v>19.257597503274056</v>
      </c>
      <c r="R133" s="75"/>
      <c r="S133" s="73"/>
      <c r="T133" s="76"/>
    </row>
    <row r="134" spans="1:20" x14ac:dyDescent="0.25">
      <c r="A134" s="25">
        <v>43014.375007349539</v>
      </c>
      <c r="B134" s="26">
        <v>89.058000000000007</v>
      </c>
      <c r="C134" s="27">
        <v>2641.4602799999998</v>
      </c>
      <c r="D134" s="26">
        <v>89.058000000000007</v>
      </c>
      <c r="E134" s="27">
        <v>2641.46</v>
      </c>
      <c r="F134" s="28">
        <f t="shared" si="8"/>
        <v>0</v>
      </c>
      <c r="G134" s="28">
        <f t="shared" si="8"/>
        <v>2.7999999974781531E-4</v>
      </c>
      <c r="H134" s="29">
        <v>0</v>
      </c>
      <c r="I134" s="30">
        <f t="shared" si="9"/>
        <v>0</v>
      </c>
      <c r="J134" s="31">
        <f t="shared" si="7"/>
        <v>0</v>
      </c>
      <c r="K134" s="78"/>
      <c r="L134" s="75"/>
      <c r="M134" s="31">
        <f t="shared" si="13"/>
        <v>31.614813550612933</v>
      </c>
      <c r="N134" s="31">
        <f t="shared" si="13"/>
        <v>24.154110138013291</v>
      </c>
      <c r="O134" s="31">
        <f t="shared" si="13"/>
        <v>20.631354829354937</v>
      </c>
      <c r="P134" s="31">
        <f t="shared" si="13"/>
        <v>21.491327069609991</v>
      </c>
      <c r="Q134" s="31">
        <f t="shared" si="13"/>
        <v>19.257597503274056</v>
      </c>
      <c r="R134" s="75"/>
      <c r="S134" s="73"/>
      <c r="T134" s="76"/>
    </row>
    <row r="135" spans="1:20" x14ac:dyDescent="0.25">
      <c r="A135" s="25">
        <v>43014.416674074077</v>
      </c>
      <c r="B135" s="26">
        <v>142.97200000000001</v>
      </c>
      <c r="C135" s="27">
        <v>9368.9551599999995</v>
      </c>
      <c r="D135" s="26">
        <v>142.97200000000001</v>
      </c>
      <c r="E135" s="27">
        <v>9368.9549999999999</v>
      </c>
      <c r="F135" s="28">
        <f t="shared" si="8"/>
        <v>0</v>
      </c>
      <c r="G135" s="28">
        <f t="shared" si="8"/>
        <v>1.5999999959603883E-4</v>
      </c>
      <c r="H135" s="29">
        <v>0</v>
      </c>
      <c r="I135" s="30">
        <f t="shared" si="9"/>
        <v>0</v>
      </c>
      <c r="J135" s="31">
        <f t="shared" ref="J135:J198" si="14">IF(F135&gt;0,G135/F135,0)</f>
        <v>0</v>
      </c>
      <c r="K135" s="78"/>
      <c r="L135" s="75"/>
      <c r="M135" s="31">
        <f t="shared" si="13"/>
        <v>31.614813550612933</v>
      </c>
      <c r="N135" s="31">
        <f t="shared" si="13"/>
        <v>24.154110138013291</v>
      </c>
      <c r="O135" s="31">
        <f t="shared" si="13"/>
        <v>20.631354829354937</v>
      </c>
      <c r="P135" s="31">
        <f t="shared" si="13"/>
        <v>21.491327069609991</v>
      </c>
      <c r="Q135" s="31">
        <f t="shared" si="13"/>
        <v>19.257597503274056</v>
      </c>
      <c r="R135" s="75"/>
      <c r="S135" s="73"/>
      <c r="T135" s="76"/>
    </row>
    <row r="136" spans="1:20" x14ac:dyDescent="0.25">
      <c r="A136" s="25">
        <v>43014.458340798614</v>
      </c>
      <c r="B136" s="26">
        <v>64.23</v>
      </c>
      <c r="C136" s="27">
        <v>1928.8269</v>
      </c>
      <c r="D136" s="26">
        <v>64.23</v>
      </c>
      <c r="E136" s="27">
        <v>1928.827</v>
      </c>
      <c r="F136" s="28">
        <f t="shared" ref="F136:G186" si="15">B136-D136</f>
        <v>0</v>
      </c>
      <c r="G136" s="28">
        <f t="shared" si="15"/>
        <v>-9.9999999974897946E-5</v>
      </c>
      <c r="H136" s="29">
        <v>0</v>
      </c>
      <c r="I136" s="30">
        <f t="shared" ref="I136:I199" si="16">F136-H136</f>
        <v>0</v>
      </c>
      <c r="J136" s="31">
        <f t="shared" si="14"/>
        <v>0</v>
      </c>
      <c r="K136" s="78"/>
      <c r="L136" s="75"/>
      <c r="M136" s="31">
        <f t="shared" ref="M136:Q151" si="17">M135</f>
        <v>31.614813550612933</v>
      </c>
      <c r="N136" s="31">
        <f t="shared" si="17"/>
        <v>24.154110138013291</v>
      </c>
      <c r="O136" s="31">
        <f t="shared" si="17"/>
        <v>20.631354829354937</v>
      </c>
      <c r="P136" s="31">
        <f t="shared" si="17"/>
        <v>21.491327069609991</v>
      </c>
      <c r="Q136" s="31">
        <f t="shared" si="17"/>
        <v>19.257597503274056</v>
      </c>
      <c r="R136" s="75"/>
      <c r="S136" s="73"/>
      <c r="T136" s="76"/>
    </row>
    <row r="137" spans="1:20" x14ac:dyDescent="0.25">
      <c r="A137" s="25">
        <v>43014.500007523151</v>
      </c>
      <c r="B137" s="26">
        <v>0</v>
      </c>
      <c r="C137" s="27">
        <v>0</v>
      </c>
      <c r="D137" s="26">
        <v>0</v>
      </c>
      <c r="E137" s="27">
        <v>0</v>
      </c>
      <c r="F137" s="28">
        <f t="shared" si="15"/>
        <v>0</v>
      </c>
      <c r="G137" s="28">
        <f t="shared" si="15"/>
        <v>0</v>
      </c>
      <c r="H137" s="29">
        <v>0</v>
      </c>
      <c r="I137" s="30">
        <f t="shared" si="16"/>
        <v>0</v>
      </c>
      <c r="J137" s="31">
        <f t="shared" si="14"/>
        <v>0</v>
      </c>
      <c r="K137" s="78"/>
      <c r="L137" s="75"/>
      <c r="M137" s="31">
        <f t="shared" si="17"/>
        <v>31.614813550612933</v>
      </c>
      <c r="N137" s="31">
        <f t="shared" si="17"/>
        <v>24.154110138013291</v>
      </c>
      <c r="O137" s="31">
        <f t="shared" si="17"/>
        <v>20.631354829354937</v>
      </c>
      <c r="P137" s="31">
        <f t="shared" si="17"/>
        <v>21.491327069609991</v>
      </c>
      <c r="Q137" s="31">
        <f t="shared" si="17"/>
        <v>19.257597503274056</v>
      </c>
      <c r="R137" s="75"/>
      <c r="S137" s="73"/>
      <c r="T137" s="76"/>
    </row>
    <row r="138" spans="1:20" x14ac:dyDescent="0.25">
      <c r="A138" s="25">
        <v>43014.541674247688</v>
      </c>
      <c r="B138" s="26">
        <v>0</v>
      </c>
      <c r="C138" s="27">
        <v>0</v>
      </c>
      <c r="D138" s="26">
        <v>0</v>
      </c>
      <c r="E138" s="27">
        <v>0</v>
      </c>
      <c r="F138" s="28">
        <f t="shared" si="15"/>
        <v>0</v>
      </c>
      <c r="G138" s="28">
        <f t="shared" si="15"/>
        <v>0</v>
      </c>
      <c r="H138" s="29">
        <v>0</v>
      </c>
      <c r="I138" s="30">
        <f t="shared" si="16"/>
        <v>0</v>
      </c>
      <c r="J138" s="31">
        <f t="shared" si="14"/>
        <v>0</v>
      </c>
      <c r="K138" s="78"/>
      <c r="L138" s="75"/>
      <c r="M138" s="31">
        <f t="shared" si="17"/>
        <v>31.614813550612933</v>
      </c>
      <c r="N138" s="31">
        <f t="shared" si="17"/>
        <v>24.154110138013291</v>
      </c>
      <c r="O138" s="31">
        <f t="shared" si="17"/>
        <v>20.631354829354937</v>
      </c>
      <c r="P138" s="31">
        <f t="shared" si="17"/>
        <v>21.491327069609991</v>
      </c>
      <c r="Q138" s="31">
        <f t="shared" si="17"/>
        <v>19.257597503274056</v>
      </c>
      <c r="R138" s="75"/>
      <c r="S138" s="73"/>
      <c r="T138" s="76"/>
    </row>
    <row r="139" spans="1:20" x14ac:dyDescent="0.25">
      <c r="A139" s="25">
        <v>43014.583340972225</v>
      </c>
      <c r="B139" s="26">
        <v>0</v>
      </c>
      <c r="C139" s="27">
        <v>0</v>
      </c>
      <c r="D139" s="26">
        <v>0</v>
      </c>
      <c r="E139" s="27">
        <v>0</v>
      </c>
      <c r="F139" s="28">
        <f t="shared" si="15"/>
        <v>0</v>
      </c>
      <c r="G139" s="28">
        <f t="shared" si="15"/>
        <v>0</v>
      </c>
      <c r="H139" s="29">
        <v>0</v>
      </c>
      <c r="I139" s="30">
        <f t="shared" si="16"/>
        <v>0</v>
      </c>
      <c r="J139" s="31">
        <f t="shared" si="14"/>
        <v>0</v>
      </c>
      <c r="K139" s="78"/>
      <c r="L139" s="75"/>
      <c r="M139" s="31">
        <f t="shared" si="17"/>
        <v>31.614813550612933</v>
      </c>
      <c r="N139" s="31">
        <f t="shared" si="17"/>
        <v>24.154110138013291</v>
      </c>
      <c r="O139" s="31">
        <f t="shared" si="17"/>
        <v>20.631354829354937</v>
      </c>
      <c r="P139" s="31">
        <f t="shared" si="17"/>
        <v>21.491327069609991</v>
      </c>
      <c r="Q139" s="31">
        <f t="shared" si="17"/>
        <v>19.257597503274056</v>
      </c>
      <c r="R139" s="75"/>
      <c r="S139" s="73"/>
      <c r="T139" s="76"/>
    </row>
    <row r="140" spans="1:20" x14ac:dyDescent="0.25">
      <c r="A140" s="25">
        <v>43014.625007696763</v>
      </c>
      <c r="B140" s="26">
        <v>7.3860000000000001</v>
      </c>
      <c r="C140" s="27">
        <v>289.96697399999999</v>
      </c>
      <c r="D140" s="26">
        <v>7.3860000000000001</v>
      </c>
      <c r="E140" s="27">
        <v>289.96700000000004</v>
      </c>
      <c r="F140" s="28">
        <f t="shared" si="15"/>
        <v>0</v>
      </c>
      <c r="G140" s="28">
        <f t="shared" si="15"/>
        <v>-2.6000000048043148E-5</v>
      </c>
      <c r="H140" s="29">
        <v>0</v>
      </c>
      <c r="I140" s="30">
        <f t="shared" si="16"/>
        <v>0</v>
      </c>
      <c r="J140" s="31">
        <f t="shared" si="14"/>
        <v>0</v>
      </c>
      <c r="K140" s="78"/>
      <c r="L140" s="75"/>
      <c r="M140" s="31">
        <f t="shared" si="17"/>
        <v>31.614813550612933</v>
      </c>
      <c r="N140" s="31">
        <f t="shared" si="17"/>
        <v>24.154110138013291</v>
      </c>
      <c r="O140" s="31">
        <f t="shared" si="17"/>
        <v>20.631354829354937</v>
      </c>
      <c r="P140" s="31">
        <f t="shared" si="17"/>
        <v>21.491327069609991</v>
      </c>
      <c r="Q140" s="31">
        <f t="shared" si="17"/>
        <v>19.257597503274056</v>
      </c>
      <c r="R140" s="75"/>
      <c r="S140" s="73"/>
      <c r="T140" s="76"/>
    </row>
    <row r="141" spans="1:20" x14ac:dyDescent="0.25">
      <c r="A141" s="25">
        <v>43014.6666744213</v>
      </c>
      <c r="B141" s="26">
        <v>25.123000000000001</v>
      </c>
      <c r="C141" s="27">
        <v>1213.18967</v>
      </c>
      <c r="D141" s="26">
        <v>25.123000000000001</v>
      </c>
      <c r="E141" s="27">
        <v>1213.19</v>
      </c>
      <c r="F141" s="28">
        <f t="shared" si="15"/>
        <v>0</v>
      </c>
      <c r="G141" s="28">
        <f t="shared" si="15"/>
        <v>-3.300000000763248E-4</v>
      </c>
      <c r="H141" s="29">
        <v>0</v>
      </c>
      <c r="I141" s="30">
        <f t="shared" si="16"/>
        <v>0</v>
      </c>
      <c r="J141" s="31">
        <f t="shared" si="14"/>
        <v>0</v>
      </c>
      <c r="K141" s="78"/>
      <c r="L141" s="75"/>
      <c r="M141" s="31">
        <f t="shared" si="17"/>
        <v>31.614813550612933</v>
      </c>
      <c r="N141" s="31">
        <f t="shared" si="17"/>
        <v>24.154110138013291</v>
      </c>
      <c r="O141" s="31">
        <f t="shared" si="17"/>
        <v>20.631354829354937</v>
      </c>
      <c r="P141" s="31">
        <f t="shared" si="17"/>
        <v>21.491327069609991</v>
      </c>
      <c r="Q141" s="31">
        <f t="shared" si="17"/>
        <v>19.257597503274056</v>
      </c>
      <c r="R141" s="75"/>
      <c r="S141" s="73"/>
      <c r="T141" s="76"/>
    </row>
    <row r="142" spans="1:20" x14ac:dyDescent="0.25">
      <c r="A142" s="25">
        <v>43014.70834114583</v>
      </c>
      <c r="B142" s="26">
        <v>12.153</v>
      </c>
      <c r="C142" s="27">
        <v>637.06025999999997</v>
      </c>
      <c r="D142" s="26">
        <v>12.153</v>
      </c>
      <c r="E142" s="27">
        <v>637.06000000000006</v>
      </c>
      <c r="F142" s="28">
        <f t="shared" si="15"/>
        <v>0</v>
      </c>
      <c r="G142" s="28">
        <f t="shared" si="15"/>
        <v>2.5999999991199729E-4</v>
      </c>
      <c r="H142" s="29">
        <v>0</v>
      </c>
      <c r="I142" s="30">
        <f t="shared" si="16"/>
        <v>0</v>
      </c>
      <c r="J142" s="31">
        <f t="shared" si="14"/>
        <v>0</v>
      </c>
      <c r="K142" s="78"/>
      <c r="L142" s="75"/>
      <c r="M142" s="31">
        <f t="shared" si="17"/>
        <v>31.614813550612933</v>
      </c>
      <c r="N142" s="31">
        <f t="shared" si="17"/>
        <v>24.154110138013291</v>
      </c>
      <c r="O142" s="31">
        <f t="shared" si="17"/>
        <v>20.631354829354937</v>
      </c>
      <c r="P142" s="31">
        <f t="shared" si="17"/>
        <v>21.491327069609991</v>
      </c>
      <c r="Q142" s="31">
        <f t="shared" si="17"/>
        <v>19.257597503274056</v>
      </c>
      <c r="R142" s="75"/>
      <c r="S142" s="73"/>
      <c r="T142" s="76"/>
    </row>
    <row r="143" spans="1:20" x14ac:dyDescent="0.25">
      <c r="A143" s="25">
        <v>43014.750007870367</v>
      </c>
      <c r="B143" s="26">
        <v>0</v>
      </c>
      <c r="C143" s="27">
        <v>0</v>
      </c>
      <c r="D143" s="26">
        <v>0</v>
      </c>
      <c r="E143" s="27">
        <v>0</v>
      </c>
      <c r="F143" s="28">
        <f t="shared" si="15"/>
        <v>0</v>
      </c>
      <c r="G143" s="28">
        <f t="shared" si="15"/>
        <v>0</v>
      </c>
      <c r="H143" s="29">
        <v>0</v>
      </c>
      <c r="I143" s="30">
        <f t="shared" si="16"/>
        <v>0</v>
      </c>
      <c r="J143" s="31">
        <f t="shared" si="14"/>
        <v>0</v>
      </c>
      <c r="K143" s="78"/>
      <c r="L143" s="75"/>
      <c r="M143" s="31">
        <f t="shared" si="17"/>
        <v>31.614813550612933</v>
      </c>
      <c r="N143" s="31">
        <f t="shared" si="17"/>
        <v>24.154110138013291</v>
      </c>
      <c r="O143" s="31">
        <f t="shared" si="17"/>
        <v>20.631354829354937</v>
      </c>
      <c r="P143" s="31">
        <f t="shared" si="17"/>
        <v>21.491327069609991</v>
      </c>
      <c r="Q143" s="31">
        <f t="shared" si="17"/>
        <v>19.257597503274056</v>
      </c>
      <c r="R143" s="75"/>
      <c r="S143" s="73"/>
      <c r="T143" s="76"/>
    </row>
    <row r="144" spans="1:20" x14ac:dyDescent="0.25">
      <c r="A144" s="25">
        <v>43014.791674594904</v>
      </c>
      <c r="B144" s="26">
        <v>0</v>
      </c>
      <c r="C144" s="27">
        <v>0</v>
      </c>
      <c r="D144" s="26">
        <v>0</v>
      </c>
      <c r="E144" s="27">
        <v>0</v>
      </c>
      <c r="F144" s="28">
        <f t="shared" si="15"/>
        <v>0</v>
      </c>
      <c r="G144" s="28">
        <f t="shared" si="15"/>
        <v>0</v>
      </c>
      <c r="H144" s="29">
        <v>0</v>
      </c>
      <c r="I144" s="30">
        <f t="shared" si="16"/>
        <v>0</v>
      </c>
      <c r="J144" s="31">
        <f t="shared" si="14"/>
        <v>0</v>
      </c>
      <c r="K144" s="78"/>
      <c r="L144" s="75"/>
      <c r="M144" s="31">
        <f t="shared" si="17"/>
        <v>31.614813550612933</v>
      </c>
      <c r="N144" s="31">
        <f t="shared" si="17"/>
        <v>24.154110138013291</v>
      </c>
      <c r="O144" s="31">
        <f t="shared" si="17"/>
        <v>20.631354829354937</v>
      </c>
      <c r="P144" s="31">
        <f t="shared" si="17"/>
        <v>21.491327069609991</v>
      </c>
      <c r="Q144" s="31">
        <f t="shared" si="17"/>
        <v>19.257597503274056</v>
      </c>
      <c r="R144" s="75"/>
      <c r="S144" s="73"/>
      <c r="T144" s="76"/>
    </row>
    <row r="145" spans="1:20" x14ac:dyDescent="0.25">
      <c r="A145" s="25">
        <v>43014.833341319441</v>
      </c>
      <c r="B145" s="26">
        <v>0</v>
      </c>
      <c r="C145" s="27">
        <v>0</v>
      </c>
      <c r="D145" s="26">
        <v>0</v>
      </c>
      <c r="E145" s="27">
        <v>0</v>
      </c>
      <c r="F145" s="28">
        <f t="shared" si="15"/>
        <v>0</v>
      </c>
      <c r="G145" s="28">
        <f t="shared" si="15"/>
        <v>0</v>
      </c>
      <c r="H145" s="29">
        <v>0</v>
      </c>
      <c r="I145" s="30">
        <f t="shared" si="16"/>
        <v>0</v>
      </c>
      <c r="J145" s="31">
        <f t="shared" si="14"/>
        <v>0</v>
      </c>
      <c r="K145" s="78"/>
      <c r="L145" s="75"/>
      <c r="M145" s="31">
        <f t="shared" si="17"/>
        <v>31.614813550612933</v>
      </c>
      <c r="N145" s="31">
        <f t="shared" si="17"/>
        <v>24.154110138013291</v>
      </c>
      <c r="O145" s="31">
        <f t="shared" si="17"/>
        <v>20.631354829354937</v>
      </c>
      <c r="P145" s="31">
        <f t="shared" si="17"/>
        <v>21.491327069609991</v>
      </c>
      <c r="Q145" s="31">
        <f t="shared" si="17"/>
        <v>19.257597503274056</v>
      </c>
      <c r="R145" s="75"/>
      <c r="S145" s="73"/>
      <c r="T145" s="76"/>
    </row>
    <row r="146" spans="1:20" x14ac:dyDescent="0.25">
      <c r="A146" s="25">
        <v>43014.875008043979</v>
      </c>
      <c r="B146" s="26">
        <v>0</v>
      </c>
      <c r="C146" s="27">
        <v>0</v>
      </c>
      <c r="D146" s="26">
        <v>0</v>
      </c>
      <c r="E146" s="27">
        <v>0</v>
      </c>
      <c r="F146" s="28">
        <f t="shared" si="15"/>
        <v>0</v>
      </c>
      <c r="G146" s="28">
        <f t="shared" si="15"/>
        <v>0</v>
      </c>
      <c r="H146" s="29">
        <v>0</v>
      </c>
      <c r="I146" s="30">
        <f t="shared" si="16"/>
        <v>0</v>
      </c>
      <c r="J146" s="31">
        <f t="shared" si="14"/>
        <v>0</v>
      </c>
      <c r="K146" s="78"/>
      <c r="L146" s="75"/>
      <c r="M146" s="31">
        <f t="shared" si="17"/>
        <v>31.614813550612933</v>
      </c>
      <c r="N146" s="31">
        <f t="shared" si="17"/>
        <v>24.154110138013291</v>
      </c>
      <c r="O146" s="31">
        <f t="shared" si="17"/>
        <v>20.631354829354937</v>
      </c>
      <c r="P146" s="31">
        <f t="shared" si="17"/>
        <v>21.491327069609991</v>
      </c>
      <c r="Q146" s="31">
        <f t="shared" si="17"/>
        <v>19.257597503274056</v>
      </c>
      <c r="R146" s="75"/>
      <c r="S146" s="73"/>
      <c r="T146" s="76"/>
    </row>
    <row r="147" spans="1:20" x14ac:dyDescent="0.25">
      <c r="A147" s="25">
        <v>43014.916674768516</v>
      </c>
      <c r="B147" s="26">
        <v>0</v>
      </c>
      <c r="C147" s="27">
        <v>0</v>
      </c>
      <c r="D147" s="26">
        <v>0</v>
      </c>
      <c r="E147" s="27">
        <v>0</v>
      </c>
      <c r="F147" s="28">
        <f t="shared" si="15"/>
        <v>0</v>
      </c>
      <c r="G147" s="28">
        <f t="shared" si="15"/>
        <v>0</v>
      </c>
      <c r="H147" s="29">
        <v>0</v>
      </c>
      <c r="I147" s="30">
        <f t="shared" si="16"/>
        <v>0</v>
      </c>
      <c r="J147" s="31">
        <f t="shared" si="14"/>
        <v>0</v>
      </c>
      <c r="K147" s="78"/>
      <c r="L147" s="75"/>
      <c r="M147" s="31">
        <f t="shared" si="17"/>
        <v>31.614813550612933</v>
      </c>
      <c r="N147" s="31">
        <f t="shared" si="17"/>
        <v>24.154110138013291</v>
      </c>
      <c r="O147" s="31">
        <f t="shared" si="17"/>
        <v>20.631354829354937</v>
      </c>
      <c r="P147" s="31">
        <f t="shared" si="17"/>
        <v>21.491327069609991</v>
      </c>
      <c r="Q147" s="31">
        <f t="shared" si="17"/>
        <v>19.257597503274056</v>
      </c>
      <c r="R147" s="75"/>
      <c r="S147" s="73"/>
      <c r="T147" s="76"/>
    </row>
    <row r="148" spans="1:20" x14ac:dyDescent="0.25">
      <c r="A148" s="25">
        <v>43014.958341493053</v>
      </c>
      <c r="B148" s="26">
        <v>63.744</v>
      </c>
      <c r="C148" s="27">
        <v>1624.19712</v>
      </c>
      <c r="D148" s="26">
        <v>63.744</v>
      </c>
      <c r="E148" s="27">
        <v>1624.1970000000001</v>
      </c>
      <c r="F148" s="28">
        <f t="shared" si="15"/>
        <v>0</v>
      </c>
      <c r="G148" s="28">
        <f t="shared" si="15"/>
        <v>1.199999999244028E-4</v>
      </c>
      <c r="H148" s="29">
        <v>0</v>
      </c>
      <c r="I148" s="30">
        <f t="shared" si="16"/>
        <v>0</v>
      </c>
      <c r="J148" s="31">
        <f t="shared" si="14"/>
        <v>0</v>
      </c>
      <c r="K148" s="78"/>
      <c r="L148" s="75"/>
      <c r="M148" s="31">
        <f t="shared" si="17"/>
        <v>31.614813550612933</v>
      </c>
      <c r="N148" s="31">
        <f t="shared" si="17"/>
        <v>24.154110138013291</v>
      </c>
      <c r="O148" s="31">
        <f t="shared" si="17"/>
        <v>20.631354829354937</v>
      </c>
      <c r="P148" s="31">
        <f t="shared" si="17"/>
        <v>21.491327069609991</v>
      </c>
      <c r="Q148" s="31">
        <f t="shared" si="17"/>
        <v>19.257597503274056</v>
      </c>
      <c r="R148" s="75"/>
      <c r="S148" s="73"/>
      <c r="T148" s="76"/>
    </row>
    <row r="149" spans="1:20" x14ac:dyDescent="0.25">
      <c r="A149" s="25">
        <v>43015.00000821759</v>
      </c>
      <c r="B149" s="26">
        <v>0</v>
      </c>
      <c r="C149" s="27">
        <v>0</v>
      </c>
      <c r="D149" s="26">
        <v>0</v>
      </c>
      <c r="E149" s="27">
        <v>0</v>
      </c>
      <c r="F149" s="28">
        <f t="shared" si="15"/>
        <v>0</v>
      </c>
      <c r="G149" s="28">
        <f t="shared" si="15"/>
        <v>0</v>
      </c>
      <c r="H149" s="29">
        <v>0</v>
      </c>
      <c r="I149" s="30">
        <f t="shared" si="16"/>
        <v>0</v>
      </c>
      <c r="J149" s="31">
        <f t="shared" si="14"/>
        <v>0</v>
      </c>
      <c r="K149" s="78"/>
      <c r="L149" s="75"/>
      <c r="M149" s="31">
        <f t="shared" si="17"/>
        <v>31.614813550612933</v>
      </c>
      <c r="N149" s="31">
        <f t="shared" si="17"/>
        <v>24.154110138013291</v>
      </c>
      <c r="O149" s="31">
        <f t="shared" si="17"/>
        <v>20.631354829354937</v>
      </c>
      <c r="P149" s="31">
        <f t="shared" si="17"/>
        <v>21.491327069609991</v>
      </c>
      <c r="Q149" s="31">
        <f t="shared" si="17"/>
        <v>19.257597503274056</v>
      </c>
      <c r="R149" s="75"/>
      <c r="S149" s="73"/>
      <c r="T149" s="76"/>
    </row>
    <row r="150" spans="1:20" x14ac:dyDescent="0.25">
      <c r="A150" s="25">
        <v>43015.041674942127</v>
      </c>
      <c r="B150" s="26">
        <v>194.202</v>
      </c>
      <c r="C150" s="27">
        <v>4493.83428</v>
      </c>
      <c r="D150" s="26">
        <v>194.202</v>
      </c>
      <c r="E150" s="27">
        <v>4493.8339999999998</v>
      </c>
      <c r="F150" s="28">
        <f t="shared" si="15"/>
        <v>0</v>
      </c>
      <c r="G150" s="28">
        <f t="shared" si="15"/>
        <v>2.8000000020256266E-4</v>
      </c>
      <c r="H150" s="29">
        <v>0</v>
      </c>
      <c r="I150" s="30">
        <f t="shared" si="16"/>
        <v>0</v>
      </c>
      <c r="J150" s="31">
        <f t="shared" si="14"/>
        <v>0</v>
      </c>
      <c r="K150" s="78"/>
      <c r="L150" s="75"/>
      <c r="M150" s="31">
        <f t="shared" si="17"/>
        <v>31.614813550612933</v>
      </c>
      <c r="N150" s="31">
        <f t="shared" si="17"/>
        <v>24.154110138013291</v>
      </c>
      <c r="O150" s="31">
        <f t="shared" si="17"/>
        <v>20.631354829354937</v>
      </c>
      <c r="P150" s="31">
        <f t="shared" si="17"/>
        <v>21.491327069609991</v>
      </c>
      <c r="Q150" s="31">
        <f t="shared" si="17"/>
        <v>19.257597503274056</v>
      </c>
      <c r="R150" s="75"/>
      <c r="S150" s="73"/>
      <c r="T150" s="76"/>
    </row>
    <row r="151" spans="1:20" x14ac:dyDescent="0.25">
      <c r="A151" s="25">
        <v>43015.083341666665</v>
      </c>
      <c r="B151" s="26">
        <v>181.01400000000001</v>
      </c>
      <c r="C151" s="27">
        <v>3716.2174199999999</v>
      </c>
      <c r="D151" s="26">
        <v>0</v>
      </c>
      <c r="E151" s="27">
        <v>0</v>
      </c>
      <c r="F151" s="28">
        <f t="shared" si="15"/>
        <v>181.01400000000001</v>
      </c>
      <c r="G151" s="28">
        <f t="shared" si="15"/>
        <v>3716.2174199999999</v>
      </c>
      <c r="H151" s="29">
        <v>0</v>
      </c>
      <c r="I151" s="30">
        <f t="shared" si="16"/>
        <v>181.01400000000001</v>
      </c>
      <c r="J151" s="31">
        <f t="shared" si="14"/>
        <v>20.529999999999998</v>
      </c>
      <c r="K151" s="78"/>
      <c r="L151" s="75"/>
      <c r="M151" s="31">
        <f t="shared" si="17"/>
        <v>31.614813550612933</v>
      </c>
      <c r="N151" s="31">
        <f t="shared" si="17"/>
        <v>24.154110138013291</v>
      </c>
      <c r="O151" s="31">
        <f t="shared" si="17"/>
        <v>20.631354829354937</v>
      </c>
      <c r="P151" s="31">
        <f t="shared" si="17"/>
        <v>21.491327069609991</v>
      </c>
      <c r="Q151" s="31">
        <f t="shared" si="17"/>
        <v>19.257597503274056</v>
      </c>
      <c r="R151" s="75"/>
      <c r="S151" s="73"/>
      <c r="T151" s="76"/>
    </row>
    <row r="152" spans="1:20" x14ac:dyDescent="0.25">
      <c r="A152" s="25">
        <v>43015.125008391202</v>
      </c>
      <c r="B152" s="26">
        <v>97.588999999999999</v>
      </c>
      <c r="C152" s="27">
        <v>1916.64796</v>
      </c>
      <c r="D152" s="26">
        <v>0</v>
      </c>
      <c r="E152" s="27">
        <v>0</v>
      </c>
      <c r="F152" s="28">
        <f t="shared" si="15"/>
        <v>97.588999999999999</v>
      </c>
      <c r="G152" s="28">
        <f t="shared" si="15"/>
        <v>1916.64796</v>
      </c>
      <c r="H152" s="29">
        <v>0</v>
      </c>
      <c r="I152" s="30">
        <f t="shared" si="16"/>
        <v>97.588999999999999</v>
      </c>
      <c r="J152" s="31">
        <f t="shared" si="14"/>
        <v>19.64</v>
      </c>
      <c r="K152" s="78"/>
      <c r="L152" s="75"/>
      <c r="M152" s="31">
        <f t="shared" ref="M152:Q167" si="18">M151</f>
        <v>31.614813550612933</v>
      </c>
      <c r="N152" s="31">
        <f t="shared" si="18"/>
        <v>24.154110138013291</v>
      </c>
      <c r="O152" s="31">
        <f t="shared" si="18"/>
        <v>20.631354829354937</v>
      </c>
      <c r="P152" s="31">
        <f t="shared" si="18"/>
        <v>21.491327069609991</v>
      </c>
      <c r="Q152" s="31">
        <f t="shared" si="18"/>
        <v>19.257597503274056</v>
      </c>
      <c r="R152" s="75"/>
      <c r="S152" s="73"/>
      <c r="T152" s="76"/>
    </row>
    <row r="153" spans="1:20" x14ac:dyDescent="0.25">
      <c r="A153" s="25">
        <v>43015.166675115739</v>
      </c>
      <c r="B153" s="26">
        <v>57.578000000000003</v>
      </c>
      <c r="C153" s="27">
        <v>1087.0726400000001</v>
      </c>
      <c r="D153" s="26">
        <v>0</v>
      </c>
      <c r="E153" s="27">
        <v>0</v>
      </c>
      <c r="F153" s="28">
        <f t="shared" si="15"/>
        <v>57.578000000000003</v>
      </c>
      <c r="G153" s="28">
        <f t="shared" si="15"/>
        <v>1087.0726400000001</v>
      </c>
      <c r="H153" s="29">
        <v>0</v>
      </c>
      <c r="I153" s="30">
        <f t="shared" si="16"/>
        <v>57.578000000000003</v>
      </c>
      <c r="J153" s="31">
        <f t="shared" si="14"/>
        <v>18.88</v>
      </c>
      <c r="K153" s="78"/>
      <c r="L153" s="75"/>
      <c r="M153" s="31">
        <f t="shared" si="18"/>
        <v>31.614813550612933</v>
      </c>
      <c r="N153" s="31">
        <f t="shared" si="18"/>
        <v>24.154110138013291</v>
      </c>
      <c r="O153" s="31">
        <f t="shared" si="18"/>
        <v>20.631354829354937</v>
      </c>
      <c r="P153" s="31">
        <f t="shared" si="18"/>
        <v>21.491327069609991</v>
      </c>
      <c r="Q153" s="31">
        <f t="shared" si="18"/>
        <v>19.257597503274056</v>
      </c>
      <c r="R153" s="75"/>
      <c r="S153" s="73"/>
      <c r="T153" s="76"/>
    </row>
    <row r="154" spans="1:20" x14ac:dyDescent="0.25">
      <c r="A154" s="25">
        <v>43015.208341840276</v>
      </c>
      <c r="B154" s="26">
        <v>15.430999999999999</v>
      </c>
      <c r="C154" s="27">
        <v>302.44760000000002</v>
      </c>
      <c r="D154" s="26">
        <v>0</v>
      </c>
      <c r="E154" s="27">
        <v>0</v>
      </c>
      <c r="F154" s="28">
        <f t="shared" si="15"/>
        <v>15.430999999999999</v>
      </c>
      <c r="G154" s="28">
        <f t="shared" si="15"/>
        <v>302.44760000000002</v>
      </c>
      <c r="H154" s="29">
        <v>0</v>
      </c>
      <c r="I154" s="30">
        <f t="shared" si="16"/>
        <v>15.430999999999999</v>
      </c>
      <c r="J154" s="31">
        <f t="shared" si="14"/>
        <v>19.600000000000001</v>
      </c>
      <c r="K154" s="78"/>
      <c r="L154" s="75"/>
      <c r="M154" s="31">
        <f t="shared" si="18"/>
        <v>31.614813550612933</v>
      </c>
      <c r="N154" s="31">
        <f t="shared" si="18"/>
        <v>24.154110138013291</v>
      </c>
      <c r="O154" s="31">
        <f t="shared" si="18"/>
        <v>20.631354829354937</v>
      </c>
      <c r="P154" s="31">
        <f t="shared" si="18"/>
        <v>21.491327069609991</v>
      </c>
      <c r="Q154" s="31">
        <f t="shared" si="18"/>
        <v>19.257597503274056</v>
      </c>
      <c r="R154" s="75"/>
      <c r="S154" s="73"/>
      <c r="T154" s="76"/>
    </row>
    <row r="155" spans="1:20" x14ac:dyDescent="0.25">
      <c r="A155" s="25">
        <v>43015.250008564813</v>
      </c>
      <c r="B155" s="26">
        <v>34.549999999999997</v>
      </c>
      <c r="C155" s="27">
        <v>698.601</v>
      </c>
      <c r="D155" s="26">
        <v>0</v>
      </c>
      <c r="E155" s="27">
        <v>0</v>
      </c>
      <c r="F155" s="28">
        <f t="shared" si="15"/>
        <v>34.549999999999997</v>
      </c>
      <c r="G155" s="28">
        <f t="shared" si="15"/>
        <v>698.601</v>
      </c>
      <c r="H155" s="29">
        <v>0</v>
      </c>
      <c r="I155" s="30">
        <f t="shared" si="16"/>
        <v>34.549999999999997</v>
      </c>
      <c r="J155" s="31">
        <f t="shared" si="14"/>
        <v>20.220000000000002</v>
      </c>
      <c r="K155" s="78"/>
      <c r="L155" s="75"/>
      <c r="M155" s="31">
        <f t="shared" si="18"/>
        <v>31.614813550612933</v>
      </c>
      <c r="N155" s="31">
        <f t="shared" si="18"/>
        <v>24.154110138013291</v>
      </c>
      <c r="O155" s="31">
        <f t="shared" si="18"/>
        <v>20.631354829354937</v>
      </c>
      <c r="P155" s="31">
        <f t="shared" si="18"/>
        <v>21.491327069609991</v>
      </c>
      <c r="Q155" s="31">
        <f t="shared" si="18"/>
        <v>19.257597503274056</v>
      </c>
      <c r="R155" s="75"/>
      <c r="S155" s="73"/>
      <c r="T155" s="76"/>
    </row>
    <row r="156" spans="1:20" x14ac:dyDescent="0.25">
      <c r="A156" s="25">
        <v>43015.291675289351</v>
      </c>
      <c r="B156" s="26">
        <v>59.182000000000002</v>
      </c>
      <c r="C156" s="27">
        <v>1250.51566</v>
      </c>
      <c r="D156" s="26">
        <v>0</v>
      </c>
      <c r="E156" s="27">
        <v>0</v>
      </c>
      <c r="F156" s="28">
        <f t="shared" si="15"/>
        <v>59.182000000000002</v>
      </c>
      <c r="G156" s="28">
        <f t="shared" si="15"/>
        <v>1250.51566</v>
      </c>
      <c r="H156" s="29">
        <v>0</v>
      </c>
      <c r="I156" s="30">
        <f t="shared" si="16"/>
        <v>59.182000000000002</v>
      </c>
      <c r="J156" s="31">
        <f t="shared" si="14"/>
        <v>21.13</v>
      </c>
      <c r="K156" s="78"/>
      <c r="L156" s="75"/>
      <c r="M156" s="31">
        <f t="shared" si="18"/>
        <v>31.614813550612933</v>
      </c>
      <c r="N156" s="31">
        <f t="shared" si="18"/>
        <v>24.154110138013291</v>
      </c>
      <c r="O156" s="31">
        <f t="shared" si="18"/>
        <v>20.631354829354937</v>
      </c>
      <c r="P156" s="31">
        <f t="shared" si="18"/>
        <v>21.491327069609991</v>
      </c>
      <c r="Q156" s="31">
        <f t="shared" si="18"/>
        <v>19.257597503274056</v>
      </c>
      <c r="R156" s="75"/>
      <c r="S156" s="73"/>
      <c r="T156" s="76"/>
    </row>
    <row r="157" spans="1:20" x14ac:dyDescent="0.25">
      <c r="A157" s="25">
        <v>43015.333342013888</v>
      </c>
      <c r="B157" s="26">
        <v>180.274</v>
      </c>
      <c r="C157" s="27">
        <v>3901.1293599999999</v>
      </c>
      <c r="D157" s="26">
        <v>0</v>
      </c>
      <c r="E157" s="27">
        <v>0</v>
      </c>
      <c r="F157" s="28">
        <f t="shared" si="15"/>
        <v>180.274</v>
      </c>
      <c r="G157" s="28">
        <f t="shared" si="15"/>
        <v>3901.1293599999999</v>
      </c>
      <c r="H157" s="29">
        <v>0</v>
      </c>
      <c r="I157" s="30">
        <f t="shared" si="16"/>
        <v>180.274</v>
      </c>
      <c r="J157" s="31">
        <f t="shared" si="14"/>
        <v>21.64</v>
      </c>
      <c r="K157" s="78"/>
      <c r="L157" s="75"/>
      <c r="M157" s="31">
        <f t="shared" si="18"/>
        <v>31.614813550612933</v>
      </c>
      <c r="N157" s="31">
        <f t="shared" si="18"/>
        <v>24.154110138013291</v>
      </c>
      <c r="O157" s="31">
        <f t="shared" si="18"/>
        <v>20.631354829354937</v>
      </c>
      <c r="P157" s="31">
        <f t="shared" si="18"/>
        <v>21.491327069609991</v>
      </c>
      <c r="Q157" s="31">
        <f t="shared" si="18"/>
        <v>19.257597503274056</v>
      </c>
      <c r="R157" s="75"/>
      <c r="S157" s="73"/>
      <c r="T157" s="76"/>
    </row>
    <row r="158" spans="1:20" x14ac:dyDescent="0.25">
      <c r="A158" s="25">
        <v>43015.375008738425</v>
      </c>
      <c r="B158" s="26">
        <v>312.04899999999998</v>
      </c>
      <c r="C158" s="27">
        <v>7071.0303400000003</v>
      </c>
      <c r="D158" s="26">
        <v>312.04900000000004</v>
      </c>
      <c r="E158" s="27">
        <v>7071.03</v>
      </c>
      <c r="F158" s="28">
        <f t="shared" si="15"/>
        <v>0</v>
      </c>
      <c r="G158" s="28">
        <f t="shared" si="15"/>
        <v>3.4000000050582457E-4</v>
      </c>
      <c r="H158" s="29">
        <v>0</v>
      </c>
      <c r="I158" s="30">
        <f t="shared" si="16"/>
        <v>0</v>
      </c>
      <c r="J158" s="31">
        <f t="shared" si="14"/>
        <v>0</v>
      </c>
      <c r="K158" s="78"/>
      <c r="L158" s="75"/>
      <c r="M158" s="31">
        <f t="shared" si="18"/>
        <v>31.614813550612933</v>
      </c>
      <c r="N158" s="31">
        <f t="shared" si="18"/>
        <v>24.154110138013291</v>
      </c>
      <c r="O158" s="31">
        <f t="shared" si="18"/>
        <v>20.631354829354937</v>
      </c>
      <c r="P158" s="31">
        <f t="shared" si="18"/>
        <v>21.491327069609991</v>
      </c>
      <c r="Q158" s="31">
        <f t="shared" si="18"/>
        <v>19.257597503274056</v>
      </c>
      <c r="R158" s="75"/>
      <c r="S158" s="73"/>
      <c r="T158" s="76"/>
    </row>
    <row r="159" spans="1:20" x14ac:dyDescent="0.25">
      <c r="A159" s="25">
        <v>43015.416675462962</v>
      </c>
      <c r="B159" s="26">
        <v>296.964</v>
      </c>
      <c r="C159" s="27">
        <v>7029.1378800000002</v>
      </c>
      <c r="D159" s="26">
        <v>296.964</v>
      </c>
      <c r="E159" s="27">
        <v>7029.1379999999999</v>
      </c>
      <c r="F159" s="28">
        <f t="shared" si="15"/>
        <v>0</v>
      </c>
      <c r="G159" s="28">
        <f t="shared" si="15"/>
        <v>-1.1999999969702912E-4</v>
      </c>
      <c r="H159" s="29">
        <v>0</v>
      </c>
      <c r="I159" s="30">
        <f t="shared" si="16"/>
        <v>0</v>
      </c>
      <c r="J159" s="31">
        <f t="shared" si="14"/>
        <v>0</v>
      </c>
      <c r="K159" s="78"/>
      <c r="L159" s="75"/>
      <c r="M159" s="31">
        <f t="shared" si="18"/>
        <v>31.614813550612933</v>
      </c>
      <c r="N159" s="31">
        <f t="shared" si="18"/>
        <v>24.154110138013291</v>
      </c>
      <c r="O159" s="31">
        <f t="shared" si="18"/>
        <v>20.631354829354937</v>
      </c>
      <c r="P159" s="31">
        <f t="shared" si="18"/>
        <v>21.491327069609991</v>
      </c>
      <c r="Q159" s="31">
        <f t="shared" si="18"/>
        <v>19.257597503274056</v>
      </c>
      <c r="R159" s="75"/>
      <c r="S159" s="73"/>
      <c r="T159" s="76"/>
    </row>
    <row r="160" spans="1:20" x14ac:dyDescent="0.25">
      <c r="A160" s="25">
        <v>43015.4583421875</v>
      </c>
      <c r="B160" s="26">
        <v>305.67399999999998</v>
      </c>
      <c r="C160" s="27">
        <v>7736.6089400000001</v>
      </c>
      <c r="D160" s="26">
        <v>305.67400000000004</v>
      </c>
      <c r="E160" s="27">
        <v>7736.6090000000004</v>
      </c>
      <c r="F160" s="28">
        <f t="shared" si="15"/>
        <v>0</v>
      </c>
      <c r="G160" s="28">
        <f t="shared" si="15"/>
        <v>-6.0000000303261913E-5</v>
      </c>
      <c r="H160" s="29">
        <v>0</v>
      </c>
      <c r="I160" s="30">
        <f t="shared" si="16"/>
        <v>0</v>
      </c>
      <c r="J160" s="31">
        <f t="shared" si="14"/>
        <v>0</v>
      </c>
      <c r="K160" s="78"/>
      <c r="L160" s="75"/>
      <c r="M160" s="31">
        <f t="shared" si="18"/>
        <v>31.614813550612933</v>
      </c>
      <c r="N160" s="31">
        <f t="shared" si="18"/>
        <v>24.154110138013291</v>
      </c>
      <c r="O160" s="31">
        <f t="shared" si="18"/>
        <v>20.631354829354937</v>
      </c>
      <c r="P160" s="31">
        <f t="shared" si="18"/>
        <v>21.491327069609991</v>
      </c>
      <c r="Q160" s="31">
        <f t="shared" si="18"/>
        <v>19.257597503274056</v>
      </c>
      <c r="R160" s="75"/>
      <c r="S160" s="73"/>
      <c r="T160" s="76"/>
    </row>
    <row r="161" spans="1:20" x14ac:dyDescent="0.25">
      <c r="A161" s="25">
        <v>43015.500008912037</v>
      </c>
      <c r="B161" s="26">
        <v>244.57400000000001</v>
      </c>
      <c r="C161" s="27">
        <v>7831.2594799999997</v>
      </c>
      <c r="D161" s="26">
        <v>244.57400000000001</v>
      </c>
      <c r="E161" s="27">
        <v>7831.259</v>
      </c>
      <c r="F161" s="28">
        <f t="shared" si="15"/>
        <v>0</v>
      </c>
      <c r="G161" s="28">
        <f t="shared" si="15"/>
        <v>4.799999996976112E-4</v>
      </c>
      <c r="H161" s="29">
        <v>0</v>
      </c>
      <c r="I161" s="30">
        <f t="shared" si="16"/>
        <v>0</v>
      </c>
      <c r="J161" s="31">
        <f t="shared" si="14"/>
        <v>0</v>
      </c>
      <c r="K161" s="78"/>
      <c r="L161" s="75"/>
      <c r="M161" s="31">
        <f t="shared" si="18"/>
        <v>31.614813550612933</v>
      </c>
      <c r="N161" s="31">
        <f t="shared" si="18"/>
        <v>24.154110138013291</v>
      </c>
      <c r="O161" s="31">
        <f t="shared" si="18"/>
        <v>20.631354829354937</v>
      </c>
      <c r="P161" s="31">
        <f t="shared" si="18"/>
        <v>21.491327069609991</v>
      </c>
      <c r="Q161" s="31">
        <f t="shared" si="18"/>
        <v>19.257597503274056</v>
      </c>
      <c r="R161" s="75"/>
      <c r="S161" s="73"/>
      <c r="T161" s="76"/>
    </row>
    <row r="162" spans="1:20" x14ac:dyDescent="0.25">
      <c r="A162" s="25">
        <v>43015.541675636574</v>
      </c>
      <c r="B162" s="26">
        <v>182.399</v>
      </c>
      <c r="C162" s="27">
        <v>4992.2606299999998</v>
      </c>
      <c r="D162" s="26">
        <v>182.399</v>
      </c>
      <c r="E162" s="27">
        <v>4992.2610000000004</v>
      </c>
      <c r="F162" s="28">
        <f t="shared" si="15"/>
        <v>0</v>
      </c>
      <c r="G162" s="28">
        <f t="shared" si="15"/>
        <v>-3.7000000065745553E-4</v>
      </c>
      <c r="H162" s="29">
        <v>0</v>
      </c>
      <c r="I162" s="30">
        <f t="shared" si="16"/>
        <v>0</v>
      </c>
      <c r="J162" s="31">
        <f t="shared" si="14"/>
        <v>0</v>
      </c>
      <c r="K162" s="78"/>
      <c r="L162" s="75"/>
      <c r="M162" s="31">
        <f t="shared" si="18"/>
        <v>31.614813550612933</v>
      </c>
      <c r="N162" s="31">
        <f t="shared" si="18"/>
        <v>24.154110138013291</v>
      </c>
      <c r="O162" s="31">
        <f t="shared" si="18"/>
        <v>20.631354829354937</v>
      </c>
      <c r="P162" s="31">
        <f t="shared" si="18"/>
        <v>21.491327069609991</v>
      </c>
      <c r="Q162" s="31">
        <f t="shared" si="18"/>
        <v>19.257597503274056</v>
      </c>
      <c r="R162" s="75"/>
      <c r="S162" s="73"/>
      <c r="T162" s="76"/>
    </row>
    <row r="163" spans="1:20" x14ac:dyDescent="0.25">
      <c r="A163" s="25">
        <v>43015.583342361111</v>
      </c>
      <c r="B163" s="26">
        <v>39.158999999999999</v>
      </c>
      <c r="C163" s="27">
        <v>1316.13399</v>
      </c>
      <c r="D163" s="26">
        <v>39.158999999999999</v>
      </c>
      <c r="E163" s="27">
        <v>1316.134</v>
      </c>
      <c r="F163" s="28">
        <f t="shared" si="15"/>
        <v>0</v>
      </c>
      <c r="G163" s="28">
        <f t="shared" si="15"/>
        <v>-9.9999999747524271E-6</v>
      </c>
      <c r="H163" s="29">
        <v>0</v>
      </c>
      <c r="I163" s="30">
        <f t="shared" si="16"/>
        <v>0</v>
      </c>
      <c r="J163" s="31">
        <f t="shared" si="14"/>
        <v>0</v>
      </c>
      <c r="K163" s="78"/>
      <c r="L163" s="75"/>
      <c r="M163" s="31">
        <f t="shared" si="18"/>
        <v>31.614813550612933</v>
      </c>
      <c r="N163" s="31">
        <f t="shared" si="18"/>
        <v>24.154110138013291</v>
      </c>
      <c r="O163" s="31">
        <f t="shared" si="18"/>
        <v>20.631354829354937</v>
      </c>
      <c r="P163" s="31">
        <f t="shared" si="18"/>
        <v>21.491327069609991</v>
      </c>
      <c r="Q163" s="31">
        <f t="shared" si="18"/>
        <v>19.257597503274056</v>
      </c>
      <c r="R163" s="75"/>
      <c r="S163" s="73"/>
      <c r="T163" s="76"/>
    </row>
    <row r="164" spans="1:20" x14ac:dyDescent="0.25">
      <c r="A164" s="25">
        <v>43015.625009085648</v>
      </c>
      <c r="B164" s="26">
        <v>0</v>
      </c>
      <c r="C164" s="27">
        <v>0</v>
      </c>
      <c r="D164" s="26">
        <v>0</v>
      </c>
      <c r="E164" s="27">
        <v>0</v>
      </c>
      <c r="F164" s="28">
        <f t="shared" si="15"/>
        <v>0</v>
      </c>
      <c r="G164" s="28">
        <f t="shared" si="15"/>
        <v>0</v>
      </c>
      <c r="H164" s="29">
        <v>0</v>
      </c>
      <c r="I164" s="30">
        <f t="shared" si="16"/>
        <v>0</v>
      </c>
      <c r="J164" s="31">
        <f t="shared" si="14"/>
        <v>0</v>
      </c>
      <c r="K164" s="78"/>
      <c r="L164" s="75"/>
      <c r="M164" s="31">
        <f t="shared" si="18"/>
        <v>31.614813550612933</v>
      </c>
      <c r="N164" s="31">
        <f t="shared" si="18"/>
        <v>24.154110138013291</v>
      </c>
      <c r="O164" s="31">
        <f t="shared" si="18"/>
        <v>20.631354829354937</v>
      </c>
      <c r="P164" s="31">
        <f t="shared" si="18"/>
        <v>21.491327069609991</v>
      </c>
      <c r="Q164" s="31">
        <f t="shared" si="18"/>
        <v>19.257597503274056</v>
      </c>
      <c r="R164" s="75"/>
      <c r="S164" s="73"/>
      <c r="T164" s="76"/>
    </row>
    <row r="165" spans="1:20" x14ac:dyDescent="0.25">
      <c r="A165" s="25">
        <v>43015.666675810186</v>
      </c>
      <c r="B165" s="26">
        <v>0</v>
      </c>
      <c r="C165" s="27">
        <v>0</v>
      </c>
      <c r="D165" s="26">
        <v>0</v>
      </c>
      <c r="E165" s="27">
        <v>0</v>
      </c>
      <c r="F165" s="28">
        <f t="shared" si="15"/>
        <v>0</v>
      </c>
      <c r="G165" s="28">
        <f t="shared" si="15"/>
        <v>0</v>
      </c>
      <c r="H165" s="29">
        <v>0</v>
      </c>
      <c r="I165" s="30">
        <f t="shared" si="16"/>
        <v>0</v>
      </c>
      <c r="J165" s="31">
        <f t="shared" si="14"/>
        <v>0</v>
      </c>
      <c r="K165" s="78"/>
      <c r="L165" s="75"/>
      <c r="M165" s="31">
        <f t="shared" si="18"/>
        <v>31.614813550612933</v>
      </c>
      <c r="N165" s="31">
        <f t="shared" si="18"/>
        <v>24.154110138013291</v>
      </c>
      <c r="O165" s="31">
        <f t="shared" si="18"/>
        <v>20.631354829354937</v>
      </c>
      <c r="P165" s="31">
        <f t="shared" si="18"/>
        <v>21.491327069609991</v>
      </c>
      <c r="Q165" s="31">
        <f t="shared" si="18"/>
        <v>19.257597503274056</v>
      </c>
      <c r="R165" s="75"/>
      <c r="S165" s="73"/>
      <c r="T165" s="76"/>
    </row>
    <row r="166" spans="1:20" x14ac:dyDescent="0.25">
      <c r="A166" s="25">
        <v>43015.708342534723</v>
      </c>
      <c r="B166" s="26">
        <v>0</v>
      </c>
      <c r="C166" s="27">
        <v>0</v>
      </c>
      <c r="D166" s="26">
        <v>0</v>
      </c>
      <c r="E166" s="27">
        <v>0</v>
      </c>
      <c r="F166" s="28">
        <f t="shared" si="15"/>
        <v>0</v>
      </c>
      <c r="G166" s="28">
        <f t="shared" si="15"/>
        <v>0</v>
      </c>
      <c r="H166" s="29">
        <v>0</v>
      </c>
      <c r="I166" s="30">
        <f t="shared" si="16"/>
        <v>0</v>
      </c>
      <c r="J166" s="31">
        <f t="shared" si="14"/>
        <v>0</v>
      </c>
      <c r="K166" s="78"/>
      <c r="L166" s="75"/>
      <c r="M166" s="31">
        <f t="shared" si="18"/>
        <v>31.614813550612933</v>
      </c>
      <c r="N166" s="31">
        <f t="shared" si="18"/>
        <v>24.154110138013291</v>
      </c>
      <c r="O166" s="31">
        <f t="shared" si="18"/>
        <v>20.631354829354937</v>
      </c>
      <c r="P166" s="31">
        <f t="shared" si="18"/>
        <v>21.491327069609991</v>
      </c>
      <c r="Q166" s="31">
        <f t="shared" si="18"/>
        <v>19.257597503274056</v>
      </c>
      <c r="R166" s="75"/>
      <c r="S166" s="73"/>
      <c r="T166" s="76"/>
    </row>
    <row r="167" spans="1:20" x14ac:dyDescent="0.25">
      <c r="A167" s="25">
        <v>43015.75000925926</v>
      </c>
      <c r="B167" s="26">
        <v>0</v>
      </c>
      <c r="C167" s="27">
        <v>0</v>
      </c>
      <c r="D167" s="26">
        <v>0</v>
      </c>
      <c r="E167" s="27">
        <v>0</v>
      </c>
      <c r="F167" s="28">
        <f t="shared" si="15"/>
        <v>0</v>
      </c>
      <c r="G167" s="28">
        <f t="shared" si="15"/>
        <v>0</v>
      </c>
      <c r="H167" s="29">
        <v>0</v>
      </c>
      <c r="I167" s="30">
        <f t="shared" si="16"/>
        <v>0</v>
      </c>
      <c r="J167" s="31">
        <f t="shared" si="14"/>
        <v>0</v>
      </c>
      <c r="K167" s="78"/>
      <c r="L167" s="75"/>
      <c r="M167" s="31">
        <f t="shared" si="18"/>
        <v>31.614813550612933</v>
      </c>
      <c r="N167" s="31">
        <f t="shared" si="18"/>
        <v>24.154110138013291</v>
      </c>
      <c r="O167" s="31">
        <f t="shared" si="18"/>
        <v>20.631354829354937</v>
      </c>
      <c r="P167" s="31">
        <f t="shared" si="18"/>
        <v>21.491327069609991</v>
      </c>
      <c r="Q167" s="31">
        <f t="shared" si="18"/>
        <v>19.257597503274056</v>
      </c>
      <c r="R167" s="75"/>
      <c r="S167" s="73"/>
      <c r="T167" s="76"/>
    </row>
    <row r="168" spans="1:20" x14ac:dyDescent="0.25">
      <c r="A168" s="25">
        <v>43015.791675983797</v>
      </c>
      <c r="B168" s="26">
        <v>0</v>
      </c>
      <c r="C168" s="27">
        <v>0</v>
      </c>
      <c r="D168" s="26">
        <v>0</v>
      </c>
      <c r="E168" s="27">
        <v>0</v>
      </c>
      <c r="F168" s="28">
        <f t="shared" si="15"/>
        <v>0</v>
      </c>
      <c r="G168" s="28">
        <f t="shared" si="15"/>
        <v>0</v>
      </c>
      <c r="H168" s="29">
        <v>0</v>
      </c>
      <c r="I168" s="30">
        <f t="shared" si="16"/>
        <v>0</v>
      </c>
      <c r="J168" s="31">
        <f t="shared" si="14"/>
        <v>0</v>
      </c>
      <c r="K168" s="78"/>
      <c r="L168" s="75"/>
      <c r="M168" s="31">
        <f t="shared" ref="M168:Q183" si="19">M167</f>
        <v>31.614813550612933</v>
      </c>
      <c r="N168" s="31">
        <f t="shared" si="19"/>
        <v>24.154110138013291</v>
      </c>
      <c r="O168" s="31">
        <f t="shared" si="19"/>
        <v>20.631354829354937</v>
      </c>
      <c r="P168" s="31">
        <f t="shared" si="19"/>
        <v>21.491327069609991</v>
      </c>
      <c r="Q168" s="31">
        <f t="shared" si="19"/>
        <v>19.257597503274056</v>
      </c>
      <c r="R168" s="75"/>
      <c r="S168" s="73"/>
      <c r="T168" s="76"/>
    </row>
    <row r="169" spans="1:20" x14ac:dyDescent="0.25">
      <c r="A169" s="25">
        <v>43015.833342708334</v>
      </c>
      <c r="B169" s="26">
        <v>0</v>
      </c>
      <c r="C169" s="27">
        <v>0</v>
      </c>
      <c r="D169" s="26">
        <v>0</v>
      </c>
      <c r="E169" s="27">
        <v>0</v>
      </c>
      <c r="F169" s="28">
        <f t="shared" si="15"/>
        <v>0</v>
      </c>
      <c r="G169" s="28">
        <f t="shared" si="15"/>
        <v>0</v>
      </c>
      <c r="H169" s="29">
        <v>0</v>
      </c>
      <c r="I169" s="30">
        <f t="shared" si="16"/>
        <v>0</v>
      </c>
      <c r="J169" s="31">
        <f t="shared" si="14"/>
        <v>0</v>
      </c>
      <c r="K169" s="78"/>
      <c r="L169" s="75"/>
      <c r="M169" s="31">
        <f t="shared" si="19"/>
        <v>31.614813550612933</v>
      </c>
      <c r="N169" s="31">
        <f t="shared" si="19"/>
        <v>24.154110138013291</v>
      </c>
      <c r="O169" s="31">
        <f t="shared" si="19"/>
        <v>20.631354829354937</v>
      </c>
      <c r="P169" s="31">
        <f t="shared" si="19"/>
        <v>21.491327069609991</v>
      </c>
      <c r="Q169" s="31">
        <f t="shared" si="19"/>
        <v>19.257597503274056</v>
      </c>
      <c r="R169" s="75"/>
      <c r="S169" s="73"/>
      <c r="T169" s="76"/>
    </row>
    <row r="170" spans="1:20" x14ac:dyDescent="0.25">
      <c r="A170" s="25">
        <v>43015.875009432872</v>
      </c>
      <c r="B170" s="26">
        <v>0</v>
      </c>
      <c r="C170" s="27">
        <v>0</v>
      </c>
      <c r="D170" s="26">
        <v>0</v>
      </c>
      <c r="E170" s="27">
        <v>0</v>
      </c>
      <c r="F170" s="28">
        <f t="shared" si="15"/>
        <v>0</v>
      </c>
      <c r="G170" s="28">
        <f t="shared" si="15"/>
        <v>0</v>
      </c>
      <c r="H170" s="29">
        <v>0</v>
      </c>
      <c r="I170" s="30">
        <f t="shared" si="16"/>
        <v>0</v>
      </c>
      <c r="J170" s="31">
        <f t="shared" si="14"/>
        <v>0</v>
      </c>
      <c r="K170" s="78"/>
      <c r="L170" s="75"/>
      <c r="M170" s="31">
        <f t="shared" si="19"/>
        <v>31.614813550612933</v>
      </c>
      <c r="N170" s="31">
        <f t="shared" si="19"/>
        <v>24.154110138013291</v>
      </c>
      <c r="O170" s="31">
        <f t="shared" si="19"/>
        <v>20.631354829354937</v>
      </c>
      <c r="P170" s="31">
        <f t="shared" si="19"/>
        <v>21.491327069609991</v>
      </c>
      <c r="Q170" s="31">
        <f t="shared" si="19"/>
        <v>19.257597503274056</v>
      </c>
      <c r="R170" s="75"/>
      <c r="S170" s="73"/>
      <c r="T170" s="76"/>
    </row>
    <row r="171" spans="1:20" x14ac:dyDescent="0.25">
      <c r="A171" s="25">
        <v>43015.916676157409</v>
      </c>
      <c r="B171" s="26">
        <v>0</v>
      </c>
      <c r="C171" s="27">
        <v>0</v>
      </c>
      <c r="D171" s="26">
        <v>0</v>
      </c>
      <c r="E171" s="27">
        <v>0</v>
      </c>
      <c r="F171" s="28">
        <f t="shared" si="15"/>
        <v>0</v>
      </c>
      <c r="G171" s="28">
        <f t="shared" si="15"/>
        <v>0</v>
      </c>
      <c r="H171" s="29">
        <v>0</v>
      </c>
      <c r="I171" s="30">
        <f t="shared" si="16"/>
        <v>0</v>
      </c>
      <c r="J171" s="31">
        <f t="shared" si="14"/>
        <v>0</v>
      </c>
      <c r="K171" s="78"/>
      <c r="L171" s="75"/>
      <c r="M171" s="31">
        <f t="shared" si="19"/>
        <v>31.614813550612933</v>
      </c>
      <c r="N171" s="31">
        <f t="shared" si="19"/>
        <v>24.154110138013291</v>
      </c>
      <c r="O171" s="31">
        <f t="shared" si="19"/>
        <v>20.631354829354937</v>
      </c>
      <c r="P171" s="31">
        <f t="shared" si="19"/>
        <v>21.491327069609991</v>
      </c>
      <c r="Q171" s="31">
        <f t="shared" si="19"/>
        <v>19.257597503274056</v>
      </c>
      <c r="R171" s="75"/>
      <c r="S171" s="73"/>
      <c r="T171" s="76"/>
    </row>
    <row r="172" spans="1:20" x14ac:dyDescent="0.25">
      <c r="A172" s="25">
        <v>43015.958342881946</v>
      </c>
      <c r="B172" s="26">
        <v>53.768999999999998</v>
      </c>
      <c r="C172" s="27">
        <v>1225.3955100000001</v>
      </c>
      <c r="D172" s="26">
        <v>53.769000000000005</v>
      </c>
      <c r="E172" s="27">
        <v>1225.396</v>
      </c>
      <c r="F172" s="28">
        <f t="shared" si="15"/>
        <v>0</v>
      </c>
      <c r="G172" s="28">
        <f t="shared" si="15"/>
        <v>-4.899999998997373E-4</v>
      </c>
      <c r="H172" s="29">
        <v>0</v>
      </c>
      <c r="I172" s="30">
        <f t="shared" si="16"/>
        <v>0</v>
      </c>
      <c r="J172" s="31">
        <f t="shared" si="14"/>
        <v>0</v>
      </c>
      <c r="K172" s="78"/>
      <c r="L172" s="75"/>
      <c r="M172" s="31">
        <f t="shared" si="19"/>
        <v>31.614813550612933</v>
      </c>
      <c r="N172" s="31">
        <f t="shared" si="19"/>
        <v>24.154110138013291</v>
      </c>
      <c r="O172" s="31">
        <f t="shared" si="19"/>
        <v>20.631354829354937</v>
      </c>
      <c r="P172" s="31">
        <f t="shared" si="19"/>
        <v>21.491327069609991</v>
      </c>
      <c r="Q172" s="31">
        <f t="shared" si="19"/>
        <v>19.257597503274056</v>
      </c>
      <c r="R172" s="75"/>
      <c r="S172" s="73"/>
      <c r="T172" s="76"/>
    </row>
    <row r="173" spans="1:20" x14ac:dyDescent="0.25">
      <c r="A173" s="25">
        <v>43016.000009606483</v>
      </c>
      <c r="B173" s="26">
        <v>7.7709999999999999</v>
      </c>
      <c r="C173" s="27">
        <v>184.786609</v>
      </c>
      <c r="D173" s="26">
        <v>7.7710000000000008</v>
      </c>
      <c r="E173" s="27">
        <v>184.78700000000001</v>
      </c>
      <c r="F173" s="28">
        <f t="shared" si="15"/>
        <v>0</v>
      </c>
      <c r="G173" s="28">
        <f t="shared" si="15"/>
        <v>-3.9100000000757973E-4</v>
      </c>
      <c r="H173" s="29">
        <v>0</v>
      </c>
      <c r="I173" s="30">
        <f t="shared" si="16"/>
        <v>0</v>
      </c>
      <c r="J173" s="31">
        <f t="shared" si="14"/>
        <v>0</v>
      </c>
      <c r="K173" s="78"/>
      <c r="L173" s="75"/>
      <c r="M173" s="31">
        <f t="shared" si="19"/>
        <v>31.614813550612933</v>
      </c>
      <c r="N173" s="31">
        <f t="shared" si="19"/>
        <v>24.154110138013291</v>
      </c>
      <c r="O173" s="31">
        <f t="shared" si="19"/>
        <v>20.631354829354937</v>
      </c>
      <c r="P173" s="31">
        <f t="shared" si="19"/>
        <v>21.491327069609991</v>
      </c>
      <c r="Q173" s="31">
        <f t="shared" si="19"/>
        <v>19.257597503274056</v>
      </c>
      <c r="R173" s="75"/>
      <c r="S173" s="73"/>
      <c r="T173" s="76"/>
    </row>
    <row r="174" spans="1:20" x14ac:dyDescent="0.25">
      <c r="A174" s="25">
        <v>43016.04167633102</v>
      </c>
      <c r="B174" s="26">
        <v>0</v>
      </c>
      <c r="C174" s="27">
        <v>0</v>
      </c>
      <c r="D174" s="26">
        <v>0</v>
      </c>
      <c r="E174" s="27">
        <v>0</v>
      </c>
      <c r="F174" s="28">
        <f t="shared" si="15"/>
        <v>0</v>
      </c>
      <c r="G174" s="28">
        <f t="shared" si="15"/>
        <v>0</v>
      </c>
      <c r="H174" s="29">
        <v>0</v>
      </c>
      <c r="I174" s="30">
        <f t="shared" si="16"/>
        <v>0</v>
      </c>
      <c r="J174" s="31">
        <f t="shared" si="14"/>
        <v>0</v>
      </c>
      <c r="K174" s="78"/>
      <c r="L174" s="75"/>
      <c r="M174" s="31">
        <f t="shared" si="19"/>
        <v>31.614813550612933</v>
      </c>
      <c r="N174" s="31">
        <f t="shared" si="19"/>
        <v>24.154110138013291</v>
      </c>
      <c r="O174" s="31">
        <f t="shared" si="19"/>
        <v>20.631354829354937</v>
      </c>
      <c r="P174" s="31">
        <f t="shared" si="19"/>
        <v>21.491327069609991</v>
      </c>
      <c r="Q174" s="31">
        <f t="shared" si="19"/>
        <v>19.257597503274056</v>
      </c>
      <c r="R174" s="75"/>
      <c r="S174" s="73"/>
      <c r="T174" s="76"/>
    </row>
    <row r="175" spans="1:20" x14ac:dyDescent="0.25">
      <c r="A175" s="25">
        <v>43016.083343055558</v>
      </c>
      <c r="B175" s="26">
        <v>0</v>
      </c>
      <c r="C175" s="27">
        <v>0</v>
      </c>
      <c r="D175" s="26">
        <v>0</v>
      </c>
      <c r="E175" s="27">
        <v>0</v>
      </c>
      <c r="F175" s="28">
        <f t="shared" si="15"/>
        <v>0</v>
      </c>
      <c r="G175" s="28">
        <f t="shared" si="15"/>
        <v>0</v>
      </c>
      <c r="H175" s="29">
        <v>0</v>
      </c>
      <c r="I175" s="30">
        <f t="shared" si="16"/>
        <v>0</v>
      </c>
      <c r="J175" s="31">
        <f t="shared" si="14"/>
        <v>0</v>
      </c>
      <c r="K175" s="78"/>
      <c r="L175" s="75"/>
      <c r="M175" s="31">
        <f t="shared" si="19"/>
        <v>31.614813550612933</v>
      </c>
      <c r="N175" s="31">
        <f t="shared" si="19"/>
        <v>24.154110138013291</v>
      </c>
      <c r="O175" s="31">
        <f t="shared" si="19"/>
        <v>20.631354829354937</v>
      </c>
      <c r="P175" s="31">
        <f t="shared" si="19"/>
        <v>21.491327069609991</v>
      </c>
      <c r="Q175" s="31">
        <f t="shared" si="19"/>
        <v>19.257597503274056</v>
      </c>
      <c r="R175" s="75"/>
      <c r="S175" s="73"/>
      <c r="T175" s="76"/>
    </row>
    <row r="176" spans="1:20" x14ac:dyDescent="0.25">
      <c r="A176" s="25">
        <v>43016.125009780095</v>
      </c>
      <c r="B176" s="26">
        <v>0</v>
      </c>
      <c r="C176" s="27">
        <v>0</v>
      </c>
      <c r="D176" s="26">
        <v>0</v>
      </c>
      <c r="E176" s="27">
        <v>0</v>
      </c>
      <c r="F176" s="28">
        <f t="shared" si="15"/>
        <v>0</v>
      </c>
      <c r="G176" s="28">
        <f t="shared" si="15"/>
        <v>0</v>
      </c>
      <c r="H176" s="29">
        <v>0</v>
      </c>
      <c r="I176" s="30">
        <f t="shared" si="16"/>
        <v>0</v>
      </c>
      <c r="J176" s="31">
        <f t="shared" si="14"/>
        <v>0</v>
      </c>
      <c r="K176" s="78"/>
      <c r="L176" s="75"/>
      <c r="M176" s="31">
        <f t="shared" si="19"/>
        <v>31.614813550612933</v>
      </c>
      <c r="N176" s="31">
        <f t="shared" si="19"/>
        <v>24.154110138013291</v>
      </c>
      <c r="O176" s="31">
        <f t="shared" si="19"/>
        <v>20.631354829354937</v>
      </c>
      <c r="P176" s="31">
        <f t="shared" si="19"/>
        <v>21.491327069609991</v>
      </c>
      <c r="Q176" s="31">
        <f t="shared" si="19"/>
        <v>19.257597503274056</v>
      </c>
      <c r="R176" s="75"/>
      <c r="S176" s="73"/>
      <c r="T176" s="76"/>
    </row>
    <row r="177" spans="1:20" x14ac:dyDescent="0.25">
      <c r="A177" s="25">
        <v>43016.166676504632</v>
      </c>
      <c r="B177" s="26">
        <v>0</v>
      </c>
      <c r="C177" s="27">
        <v>0</v>
      </c>
      <c r="D177" s="26">
        <v>0</v>
      </c>
      <c r="E177" s="27">
        <v>0</v>
      </c>
      <c r="F177" s="28">
        <f t="shared" si="15"/>
        <v>0</v>
      </c>
      <c r="G177" s="28">
        <f t="shared" si="15"/>
        <v>0</v>
      </c>
      <c r="H177" s="29">
        <v>0</v>
      </c>
      <c r="I177" s="30">
        <f t="shared" si="16"/>
        <v>0</v>
      </c>
      <c r="J177" s="31">
        <f t="shared" si="14"/>
        <v>0</v>
      </c>
      <c r="K177" s="78"/>
      <c r="L177" s="75"/>
      <c r="M177" s="31">
        <f t="shared" si="19"/>
        <v>31.614813550612933</v>
      </c>
      <c r="N177" s="31">
        <f t="shared" si="19"/>
        <v>24.154110138013291</v>
      </c>
      <c r="O177" s="31">
        <f t="shared" si="19"/>
        <v>20.631354829354937</v>
      </c>
      <c r="P177" s="31">
        <f t="shared" si="19"/>
        <v>21.491327069609991</v>
      </c>
      <c r="Q177" s="31">
        <f t="shared" si="19"/>
        <v>19.257597503274056</v>
      </c>
      <c r="R177" s="75"/>
      <c r="S177" s="73"/>
      <c r="T177" s="76"/>
    </row>
    <row r="178" spans="1:20" x14ac:dyDescent="0.25">
      <c r="A178" s="25">
        <v>43016.208343229169</v>
      </c>
      <c r="B178" s="26">
        <v>0</v>
      </c>
      <c r="C178" s="27">
        <v>0</v>
      </c>
      <c r="D178" s="26">
        <v>0</v>
      </c>
      <c r="E178" s="27">
        <v>0</v>
      </c>
      <c r="F178" s="28">
        <f t="shared" si="15"/>
        <v>0</v>
      </c>
      <c r="G178" s="28">
        <f t="shared" si="15"/>
        <v>0</v>
      </c>
      <c r="H178" s="29">
        <v>0</v>
      </c>
      <c r="I178" s="30">
        <f t="shared" si="16"/>
        <v>0</v>
      </c>
      <c r="J178" s="31">
        <f t="shared" si="14"/>
        <v>0</v>
      </c>
      <c r="K178" s="78"/>
      <c r="L178" s="75"/>
      <c r="M178" s="31">
        <f t="shared" si="19"/>
        <v>31.614813550612933</v>
      </c>
      <c r="N178" s="31">
        <f t="shared" si="19"/>
        <v>24.154110138013291</v>
      </c>
      <c r="O178" s="31">
        <f t="shared" si="19"/>
        <v>20.631354829354937</v>
      </c>
      <c r="P178" s="31">
        <f t="shared" si="19"/>
        <v>21.491327069609991</v>
      </c>
      <c r="Q178" s="31">
        <f t="shared" si="19"/>
        <v>19.257597503274056</v>
      </c>
      <c r="R178" s="75"/>
      <c r="S178" s="73"/>
      <c r="T178" s="76"/>
    </row>
    <row r="179" spans="1:20" x14ac:dyDescent="0.25">
      <c r="A179" s="25">
        <v>43016.250009953706</v>
      </c>
      <c r="B179" s="26">
        <v>0</v>
      </c>
      <c r="C179" s="27">
        <v>0</v>
      </c>
      <c r="D179" s="26">
        <v>0</v>
      </c>
      <c r="E179" s="27">
        <v>0</v>
      </c>
      <c r="F179" s="28">
        <f t="shared" si="15"/>
        <v>0</v>
      </c>
      <c r="G179" s="28">
        <f t="shared" si="15"/>
        <v>0</v>
      </c>
      <c r="H179" s="29">
        <v>0</v>
      </c>
      <c r="I179" s="30">
        <f t="shared" si="16"/>
        <v>0</v>
      </c>
      <c r="J179" s="31">
        <f t="shared" si="14"/>
        <v>0</v>
      </c>
      <c r="K179" s="78"/>
      <c r="L179" s="75"/>
      <c r="M179" s="31">
        <f t="shared" si="19"/>
        <v>31.614813550612933</v>
      </c>
      <c r="N179" s="31">
        <f t="shared" si="19"/>
        <v>24.154110138013291</v>
      </c>
      <c r="O179" s="31">
        <f t="shared" si="19"/>
        <v>20.631354829354937</v>
      </c>
      <c r="P179" s="31">
        <f t="shared" si="19"/>
        <v>21.491327069609991</v>
      </c>
      <c r="Q179" s="31">
        <f t="shared" si="19"/>
        <v>19.257597503274056</v>
      </c>
      <c r="R179" s="75"/>
      <c r="S179" s="73"/>
      <c r="T179" s="76"/>
    </row>
    <row r="180" spans="1:20" x14ac:dyDescent="0.25">
      <c r="A180" s="25">
        <v>43016.291676678244</v>
      </c>
      <c r="B180" s="26">
        <v>0</v>
      </c>
      <c r="C180" s="27">
        <v>0</v>
      </c>
      <c r="D180" s="26">
        <v>0</v>
      </c>
      <c r="E180" s="27">
        <v>0</v>
      </c>
      <c r="F180" s="28">
        <f t="shared" si="15"/>
        <v>0</v>
      </c>
      <c r="G180" s="28">
        <f t="shared" si="15"/>
        <v>0</v>
      </c>
      <c r="H180" s="29">
        <v>0</v>
      </c>
      <c r="I180" s="30">
        <f t="shared" si="16"/>
        <v>0</v>
      </c>
      <c r="J180" s="31">
        <f t="shared" si="14"/>
        <v>0</v>
      </c>
      <c r="K180" s="78"/>
      <c r="L180" s="75"/>
      <c r="M180" s="31">
        <f t="shared" si="19"/>
        <v>31.614813550612933</v>
      </c>
      <c r="N180" s="31">
        <f t="shared" si="19"/>
        <v>24.154110138013291</v>
      </c>
      <c r="O180" s="31">
        <f t="shared" si="19"/>
        <v>20.631354829354937</v>
      </c>
      <c r="P180" s="31">
        <f t="shared" si="19"/>
        <v>21.491327069609991</v>
      </c>
      <c r="Q180" s="31">
        <f t="shared" si="19"/>
        <v>19.257597503274056</v>
      </c>
      <c r="R180" s="75"/>
      <c r="S180" s="73"/>
      <c r="T180" s="76"/>
    </row>
    <row r="181" spans="1:20" x14ac:dyDescent="0.25">
      <c r="A181" s="25">
        <v>43016.333343402781</v>
      </c>
      <c r="B181" s="26">
        <v>38.085000000000001</v>
      </c>
      <c r="C181" s="27">
        <v>808.92539999999997</v>
      </c>
      <c r="D181" s="26">
        <v>0</v>
      </c>
      <c r="E181" s="27">
        <v>0</v>
      </c>
      <c r="F181" s="28">
        <f t="shared" si="15"/>
        <v>38.085000000000001</v>
      </c>
      <c r="G181" s="28">
        <f t="shared" si="15"/>
        <v>808.92539999999997</v>
      </c>
      <c r="H181" s="29">
        <v>0</v>
      </c>
      <c r="I181" s="30">
        <f t="shared" si="16"/>
        <v>38.085000000000001</v>
      </c>
      <c r="J181" s="31">
        <f t="shared" si="14"/>
        <v>21.24</v>
      </c>
      <c r="K181" s="78"/>
      <c r="L181" s="75"/>
      <c r="M181" s="31">
        <f t="shared" si="19"/>
        <v>31.614813550612933</v>
      </c>
      <c r="N181" s="31">
        <f t="shared" si="19"/>
        <v>24.154110138013291</v>
      </c>
      <c r="O181" s="31">
        <f t="shared" si="19"/>
        <v>20.631354829354937</v>
      </c>
      <c r="P181" s="31">
        <f t="shared" si="19"/>
        <v>21.491327069609991</v>
      </c>
      <c r="Q181" s="31">
        <f t="shared" si="19"/>
        <v>19.257597503274056</v>
      </c>
      <c r="R181" s="75"/>
      <c r="S181" s="73"/>
      <c r="T181" s="76"/>
    </row>
    <row r="182" spans="1:20" x14ac:dyDescent="0.25">
      <c r="A182" s="25">
        <v>43016.375010127318</v>
      </c>
      <c r="B182" s="26">
        <v>152.84899999999999</v>
      </c>
      <c r="C182" s="27">
        <v>3304.5953800000002</v>
      </c>
      <c r="D182" s="26">
        <v>0</v>
      </c>
      <c r="E182" s="27">
        <v>0</v>
      </c>
      <c r="F182" s="28">
        <f t="shared" si="15"/>
        <v>152.84899999999999</v>
      </c>
      <c r="G182" s="28">
        <f t="shared" si="15"/>
        <v>3304.5953800000002</v>
      </c>
      <c r="H182" s="29">
        <v>0</v>
      </c>
      <c r="I182" s="30">
        <f t="shared" si="16"/>
        <v>152.84899999999999</v>
      </c>
      <c r="J182" s="31">
        <f t="shared" si="14"/>
        <v>21.620000000000005</v>
      </c>
      <c r="K182" s="78"/>
      <c r="L182" s="75"/>
      <c r="M182" s="31">
        <f t="shared" si="19"/>
        <v>31.614813550612933</v>
      </c>
      <c r="N182" s="31">
        <f t="shared" si="19"/>
        <v>24.154110138013291</v>
      </c>
      <c r="O182" s="31">
        <f t="shared" si="19"/>
        <v>20.631354829354937</v>
      </c>
      <c r="P182" s="31">
        <f t="shared" si="19"/>
        <v>21.491327069609991</v>
      </c>
      <c r="Q182" s="31">
        <f t="shared" si="19"/>
        <v>19.257597503274056</v>
      </c>
      <c r="R182" s="75"/>
      <c r="S182" s="73"/>
      <c r="T182" s="76"/>
    </row>
    <row r="183" spans="1:20" x14ac:dyDescent="0.25">
      <c r="A183" s="25">
        <v>43016.416676851855</v>
      </c>
      <c r="B183" s="26">
        <v>272.50599999999997</v>
      </c>
      <c r="C183" s="27">
        <v>6690.0222999999996</v>
      </c>
      <c r="D183" s="26">
        <v>272.50600000000003</v>
      </c>
      <c r="E183" s="27">
        <v>6690.0219999999999</v>
      </c>
      <c r="F183" s="28">
        <f t="shared" si="15"/>
        <v>0</v>
      </c>
      <c r="G183" s="28">
        <f t="shared" si="15"/>
        <v>2.9999999969732016E-4</v>
      </c>
      <c r="H183" s="29">
        <v>0</v>
      </c>
      <c r="I183" s="30">
        <f t="shared" si="16"/>
        <v>0</v>
      </c>
      <c r="J183" s="31">
        <f t="shared" si="14"/>
        <v>0</v>
      </c>
      <c r="K183" s="78"/>
      <c r="L183" s="75"/>
      <c r="M183" s="31">
        <f t="shared" si="19"/>
        <v>31.614813550612933</v>
      </c>
      <c r="N183" s="31">
        <f t="shared" si="19"/>
        <v>24.154110138013291</v>
      </c>
      <c r="O183" s="31">
        <f t="shared" si="19"/>
        <v>20.631354829354937</v>
      </c>
      <c r="P183" s="31">
        <f t="shared" si="19"/>
        <v>21.491327069609991</v>
      </c>
      <c r="Q183" s="31">
        <f t="shared" si="19"/>
        <v>19.257597503274056</v>
      </c>
      <c r="R183" s="75"/>
      <c r="S183" s="73"/>
      <c r="T183" s="76"/>
    </row>
    <row r="184" spans="1:20" x14ac:dyDescent="0.25">
      <c r="A184" s="25">
        <v>43016.458343576393</v>
      </c>
      <c r="B184" s="26">
        <v>170.00899999999999</v>
      </c>
      <c r="C184" s="27">
        <v>4291.0271599999996</v>
      </c>
      <c r="D184" s="26">
        <v>170.00900000000001</v>
      </c>
      <c r="E184" s="27">
        <v>4291.027</v>
      </c>
      <c r="F184" s="28">
        <f t="shared" si="15"/>
        <v>0</v>
      </c>
      <c r="G184" s="28">
        <f t="shared" si="15"/>
        <v>1.5999999959603883E-4</v>
      </c>
      <c r="H184" s="29">
        <v>0</v>
      </c>
      <c r="I184" s="30">
        <f t="shared" si="16"/>
        <v>0</v>
      </c>
      <c r="J184" s="31">
        <f t="shared" si="14"/>
        <v>0</v>
      </c>
      <c r="K184" s="78"/>
      <c r="L184" s="75"/>
      <c r="M184" s="31">
        <f t="shared" ref="M184:Q199" si="20">M183</f>
        <v>31.614813550612933</v>
      </c>
      <c r="N184" s="31">
        <f t="shared" si="20"/>
        <v>24.154110138013291</v>
      </c>
      <c r="O184" s="31">
        <f t="shared" si="20"/>
        <v>20.631354829354937</v>
      </c>
      <c r="P184" s="31">
        <f t="shared" si="20"/>
        <v>21.491327069609991</v>
      </c>
      <c r="Q184" s="31">
        <f t="shared" si="20"/>
        <v>19.257597503274056</v>
      </c>
      <c r="R184" s="75"/>
      <c r="S184" s="73"/>
      <c r="T184" s="76"/>
    </row>
    <row r="185" spans="1:20" x14ac:dyDescent="0.25">
      <c r="A185" s="25">
        <v>43016.500010300922</v>
      </c>
      <c r="B185" s="26">
        <v>114.69499999999999</v>
      </c>
      <c r="C185" s="27">
        <v>3237.8398499999998</v>
      </c>
      <c r="D185" s="26">
        <v>114.69500000000001</v>
      </c>
      <c r="E185" s="27">
        <v>3237.84</v>
      </c>
      <c r="F185" s="28">
        <f t="shared" si="15"/>
        <v>0</v>
      </c>
      <c r="G185" s="28">
        <f t="shared" si="15"/>
        <v>-1.5000000030340743E-4</v>
      </c>
      <c r="H185" s="29">
        <v>0</v>
      </c>
      <c r="I185" s="30">
        <f t="shared" si="16"/>
        <v>0</v>
      </c>
      <c r="J185" s="31">
        <f t="shared" si="14"/>
        <v>0</v>
      </c>
      <c r="K185" s="78"/>
      <c r="L185" s="75"/>
      <c r="M185" s="31">
        <f t="shared" si="20"/>
        <v>31.614813550612933</v>
      </c>
      <c r="N185" s="31">
        <f t="shared" si="20"/>
        <v>24.154110138013291</v>
      </c>
      <c r="O185" s="31">
        <f t="shared" si="20"/>
        <v>20.631354829354937</v>
      </c>
      <c r="P185" s="31">
        <f t="shared" si="20"/>
        <v>21.491327069609991</v>
      </c>
      <c r="Q185" s="31">
        <f t="shared" si="20"/>
        <v>19.257597503274056</v>
      </c>
      <c r="R185" s="75"/>
      <c r="S185" s="73"/>
      <c r="T185" s="76"/>
    </row>
    <row r="186" spans="1:20" x14ac:dyDescent="0.25">
      <c r="A186" s="25">
        <v>43016.54167702546</v>
      </c>
      <c r="B186" s="26">
        <v>23.006</v>
      </c>
      <c r="C186" s="27">
        <v>625.99325999999996</v>
      </c>
      <c r="D186" s="26">
        <v>23.006</v>
      </c>
      <c r="E186" s="27">
        <v>625.99300000000005</v>
      </c>
      <c r="F186" s="28">
        <f t="shared" si="15"/>
        <v>0</v>
      </c>
      <c r="G186" s="28">
        <f t="shared" si="15"/>
        <v>2.5999999991199729E-4</v>
      </c>
      <c r="H186" s="29">
        <v>0</v>
      </c>
      <c r="I186" s="30">
        <f t="shared" si="16"/>
        <v>0</v>
      </c>
      <c r="J186" s="31">
        <f t="shared" si="14"/>
        <v>0</v>
      </c>
      <c r="K186" s="78"/>
      <c r="L186" s="75"/>
      <c r="M186" s="31">
        <f t="shared" si="20"/>
        <v>31.614813550612933</v>
      </c>
      <c r="N186" s="31">
        <f t="shared" si="20"/>
        <v>24.154110138013291</v>
      </c>
      <c r="O186" s="31">
        <f t="shared" si="20"/>
        <v>20.631354829354937</v>
      </c>
      <c r="P186" s="31">
        <f t="shared" si="20"/>
        <v>21.491327069609991</v>
      </c>
      <c r="Q186" s="31">
        <f t="shared" si="20"/>
        <v>19.257597503274056</v>
      </c>
      <c r="R186" s="75"/>
      <c r="S186" s="73"/>
      <c r="T186" s="76"/>
    </row>
    <row r="187" spans="1:20" x14ac:dyDescent="0.25">
      <c r="A187" s="25">
        <v>43016.583343749997</v>
      </c>
      <c r="B187" s="26">
        <v>0</v>
      </c>
      <c r="C187" s="27">
        <v>0</v>
      </c>
      <c r="D187" s="26">
        <v>0</v>
      </c>
      <c r="E187" s="27">
        <v>0</v>
      </c>
      <c r="F187" s="28">
        <f t="shared" ref="F187:G250" si="21">B187-D187</f>
        <v>0</v>
      </c>
      <c r="G187" s="28">
        <f t="shared" si="21"/>
        <v>0</v>
      </c>
      <c r="H187" s="29">
        <v>0</v>
      </c>
      <c r="I187" s="30">
        <f t="shared" si="16"/>
        <v>0</v>
      </c>
      <c r="J187" s="31">
        <f t="shared" si="14"/>
        <v>0</v>
      </c>
      <c r="K187" s="78"/>
      <c r="L187" s="75"/>
      <c r="M187" s="31">
        <f t="shared" si="20"/>
        <v>31.614813550612933</v>
      </c>
      <c r="N187" s="31">
        <f t="shared" si="20"/>
        <v>24.154110138013291</v>
      </c>
      <c r="O187" s="31">
        <f t="shared" si="20"/>
        <v>20.631354829354937</v>
      </c>
      <c r="P187" s="31">
        <f t="shared" si="20"/>
        <v>21.491327069609991</v>
      </c>
      <c r="Q187" s="31">
        <f t="shared" si="20"/>
        <v>19.257597503274056</v>
      </c>
      <c r="R187" s="75"/>
      <c r="S187" s="73"/>
      <c r="T187" s="76"/>
    </row>
    <row r="188" spans="1:20" x14ac:dyDescent="0.25">
      <c r="A188" s="25">
        <v>43016.625010474534</v>
      </c>
      <c r="B188" s="26">
        <v>68.525000000000006</v>
      </c>
      <c r="C188" s="27">
        <v>1859.7684999999999</v>
      </c>
      <c r="D188" s="26">
        <v>68.525000000000006</v>
      </c>
      <c r="E188" s="27">
        <v>1859.769</v>
      </c>
      <c r="F188" s="28">
        <f t="shared" si="21"/>
        <v>0</v>
      </c>
      <c r="G188" s="28">
        <f t="shared" si="21"/>
        <v>-5.0000000010186341E-4</v>
      </c>
      <c r="H188" s="29">
        <v>0</v>
      </c>
      <c r="I188" s="30">
        <f t="shared" si="16"/>
        <v>0</v>
      </c>
      <c r="J188" s="31">
        <f t="shared" si="14"/>
        <v>0</v>
      </c>
      <c r="K188" s="78"/>
      <c r="L188" s="75"/>
      <c r="M188" s="31">
        <f t="shared" si="20"/>
        <v>31.614813550612933</v>
      </c>
      <c r="N188" s="31">
        <f t="shared" si="20"/>
        <v>24.154110138013291</v>
      </c>
      <c r="O188" s="31">
        <f t="shared" si="20"/>
        <v>20.631354829354937</v>
      </c>
      <c r="P188" s="31">
        <f t="shared" si="20"/>
        <v>21.491327069609991</v>
      </c>
      <c r="Q188" s="31">
        <f t="shared" si="20"/>
        <v>19.257597503274056</v>
      </c>
      <c r="R188" s="75"/>
      <c r="S188" s="73"/>
      <c r="T188" s="76"/>
    </row>
    <row r="189" spans="1:20" x14ac:dyDescent="0.25">
      <c r="A189" s="25">
        <v>43016.666677199071</v>
      </c>
      <c r="B189" s="26">
        <v>46.143999999999998</v>
      </c>
      <c r="C189" s="27">
        <v>1433.69408</v>
      </c>
      <c r="D189" s="26">
        <v>46.144000000000005</v>
      </c>
      <c r="E189" s="27">
        <v>1433.694</v>
      </c>
      <c r="F189" s="28">
        <f t="shared" si="21"/>
        <v>0</v>
      </c>
      <c r="G189" s="28">
        <f t="shared" si="21"/>
        <v>8.0000000025393092E-5</v>
      </c>
      <c r="H189" s="29">
        <v>0</v>
      </c>
      <c r="I189" s="30">
        <f t="shared" si="16"/>
        <v>0</v>
      </c>
      <c r="J189" s="31">
        <f t="shared" si="14"/>
        <v>0</v>
      </c>
      <c r="K189" s="78"/>
      <c r="L189" s="75"/>
      <c r="M189" s="31">
        <f t="shared" si="20"/>
        <v>31.614813550612933</v>
      </c>
      <c r="N189" s="31">
        <f t="shared" si="20"/>
        <v>24.154110138013291</v>
      </c>
      <c r="O189" s="31">
        <f t="shared" si="20"/>
        <v>20.631354829354937</v>
      </c>
      <c r="P189" s="31">
        <f t="shared" si="20"/>
        <v>21.491327069609991</v>
      </c>
      <c r="Q189" s="31">
        <f t="shared" si="20"/>
        <v>19.257597503274056</v>
      </c>
      <c r="R189" s="75"/>
      <c r="S189" s="73"/>
      <c r="T189" s="76"/>
    </row>
    <row r="190" spans="1:20" x14ac:dyDescent="0.25">
      <c r="A190" s="25">
        <v>43016.708343923608</v>
      </c>
      <c r="B190" s="26">
        <v>33.783000000000001</v>
      </c>
      <c r="C190" s="27">
        <v>1018.21962</v>
      </c>
      <c r="D190" s="26">
        <v>33.783000000000001</v>
      </c>
      <c r="E190" s="27">
        <v>1018.22</v>
      </c>
      <c r="F190" s="28">
        <f t="shared" si="21"/>
        <v>0</v>
      </c>
      <c r="G190" s="28">
        <f t="shared" si="21"/>
        <v>-3.8000000006377377E-4</v>
      </c>
      <c r="H190" s="29">
        <v>0</v>
      </c>
      <c r="I190" s="30">
        <f t="shared" si="16"/>
        <v>0</v>
      </c>
      <c r="J190" s="31">
        <f t="shared" si="14"/>
        <v>0</v>
      </c>
      <c r="K190" s="78"/>
      <c r="L190" s="75"/>
      <c r="M190" s="31">
        <f t="shared" si="20"/>
        <v>31.614813550612933</v>
      </c>
      <c r="N190" s="31">
        <f t="shared" si="20"/>
        <v>24.154110138013291</v>
      </c>
      <c r="O190" s="31">
        <f t="shared" si="20"/>
        <v>20.631354829354937</v>
      </c>
      <c r="P190" s="31">
        <f t="shared" si="20"/>
        <v>21.491327069609991</v>
      </c>
      <c r="Q190" s="31">
        <f t="shared" si="20"/>
        <v>19.257597503274056</v>
      </c>
      <c r="R190" s="75"/>
      <c r="S190" s="73"/>
      <c r="T190" s="76"/>
    </row>
    <row r="191" spans="1:20" x14ac:dyDescent="0.25">
      <c r="A191" s="25">
        <v>43016.750010648146</v>
      </c>
      <c r="B191" s="26">
        <v>0</v>
      </c>
      <c r="C191" s="27">
        <v>0</v>
      </c>
      <c r="D191" s="26">
        <v>0</v>
      </c>
      <c r="E191" s="27">
        <v>0</v>
      </c>
      <c r="F191" s="28">
        <f t="shared" si="21"/>
        <v>0</v>
      </c>
      <c r="G191" s="28">
        <f t="shared" si="21"/>
        <v>0</v>
      </c>
      <c r="H191" s="29">
        <v>0</v>
      </c>
      <c r="I191" s="30">
        <f t="shared" si="16"/>
        <v>0</v>
      </c>
      <c r="J191" s="31">
        <f t="shared" si="14"/>
        <v>0</v>
      </c>
      <c r="K191" s="78"/>
      <c r="L191" s="75"/>
      <c r="M191" s="31">
        <f t="shared" si="20"/>
        <v>31.614813550612933</v>
      </c>
      <c r="N191" s="31">
        <f t="shared" si="20"/>
        <v>24.154110138013291</v>
      </c>
      <c r="O191" s="31">
        <f t="shared" si="20"/>
        <v>20.631354829354937</v>
      </c>
      <c r="P191" s="31">
        <f t="shared" si="20"/>
        <v>21.491327069609991</v>
      </c>
      <c r="Q191" s="31">
        <f t="shared" si="20"/>
        <v>19.257597503274056</v>
      </c>
      <c r="R191" s="75"/>
      <c r="S191" s="73"/>
      <c r="T191" s="76"/>
    </row>
    <row r="192" spans="1:20" x14ac:dyDescent="0.25">
      <c r="A192" s="25">
        <v>43016.791677372683</v>
      </c>
      <c r="B192" s="26">
        <v>0</v>
      </c>
      <c r="C192" s="27">
        <v>0</v>
      </c>
      <c r="D192" s="26">
        <v>0</v>
      </c>
      <c r="E192" s="27">
        <v>0</v>
      </c>
      <c r="F192" s="28">
        <f t="shared" si="21"/>
        <v>0</v>
      </c>
      <c r="G192" s="28">
        <f t="shared" si="21"/>
        <v>0</v>
      </c>
      <c r="H192" s="29">
        <v>0</v>
      </c>
      <c r="I192" s="30">
        <f t="shared" si="16"/>
        <v>0</v>
      </c>
      <c r="J192" s="31">
        <f t="shared" si="14"/>
        <v>0</v>
      </c>
      <c r="K192" s="78"/>
      <c r="L192" s="75"/>
      <c r="M192" s="31">
        <f t="shared" si="20"/>
        <v>31.614813550612933</v>
      </c>
      <c r="N192" s="31">
        <f t="shared" si="20"/>
        <v>24.154110138013291</v>
      </c>
      <c r="O192" s="31">
        <f t="shared" si="20"/>
        <v>20.631354829354937</v>
      </c>
      <c r="P192" s="31">
        <f t="shared" si="20"/>
        <v>21.491327069609991</v>
      </c>
      <c r="Q192" s="31">
        <f t="shared" si="20"/>
        <v>19.257597503274056</v>
      </c>
      <c r="R192" s="75"/>
      <c r="S192" s="73"/>
      <c r="T192" s="76"/>
    </row>
    <row r="193" spans="1:20" x14ac:dyDescent="0.25">
      <c r="A193" s="25">
        <v>43016.83334409722</v>
      </c>
      <c r="B193" s="26">
        <v>68.385000000000005</v>
      </c>
      <c r="C193" s="27">
        <v>3832.9792499999999</v>
      </c>
      <c r="D193" s="26">
        <v>68.385000000000005</v>
      </c>
      <c r="E193" s="27">
        <v>3832.9790000000003</v>
      </c>
      <c r="F193" s="28">
        <f t="shared" si="21"/>
        <v>0</v>
      </c>
      <c r="G193" s="28">
        <f t="shared" si="21"/>
        <v>2.4999999959618435E-4</v>
      </c>
      <c r="H193" s="29">
        <v>0</v>
      </c>
      <c r="I193" s="30">
        <f t="shared" si="16"/>
        <v>0</v>
      </c>
      <c r="J193" s="31">
        <f t="shared" si="14"/>
        <v>0</v>
      </c>
      <c r="K193" s="78"/>
      <c r="L193" s="75"/>
      <c r="M193" s="31">
        <f t="shared" si="20"/>
        <v>31.614813550612933</v>
      </c>
      <c r="N193" s="31">
        <f t="shared" si="20"/>
        <v>24.154110138013291</v>
      </c>
      <c r="O193" s="31">
        <f t="shared" si="20"/>
        <v>20.631354829354937</v>
      </c>
      <c r="P193" s="31">
        <f t="shared" si="20"/>
        <v>21.491327069609991</v>
      </c>
      <c r="Q193" s="31">
        <f t="shared" si="20"/>
        <v>19.257597503274056</v>
      </c>
      <c r="R193" s="75"/>
      <c r="S193" s="73"/>
      <c r="T193" s="76"/>
    </row>
    <row r="194" spans="1:20" x14ac:dyDescent="0.25">
      <c r="A194" s="25">
        <v>43016.875010821757</v>
      </c>
      <c r="B194" s="26">
        <v>32.542999999999999</v>
      </c>
      <c r="C194" s="27">
        <v>970.43226000000004</v>
      </c>
      <c r="D194" s="26">
        <v>32.542999999999999</v>
      </c>
      <c r="E194" s="27">
        <v>970.43200000000002</v>
      </c>
      <c r="F194" s="28">
        <f t="shared" si="21"/>
        <v>0</v>
      </c>
      <c r="G194" s="28">
        <f t="shared" si="21"/>
        <v>2.6000000002568413E-4</v>
      </c>
      <c r="H194" s="29">
        <v>0</v>
      </c>
      <c r="I194" s="30">
        <f t="shared" si="16"/>
        <v>0</v>
      </c>
      <c r="J194" s="31">
        <f t="shared" si="14"/>
        <v>0</v>
      </c>
      <c r="K194" s="78"/>
      <c r="L194" s="75"/>
      <c r="M194" s="31">
        <f t="shared" si="20"/>
        <v>31.614813550612933</v>
      </c>
      <c r="N194" s="31">
        <f t="shared" si="20"/>
        <v>24.154110138013291</v>
      </c>
      <c r="O194" s="31">
        <f t="shared" si="20"/>
        <v>20.631354829354937</v>
      </c>
      <c r="P194" s="31">
        <f t="shared" si="20"/>
        <v>21.491327069609991</v>
      </c>
      <c r="Q194" s="31">
        <f t="shared" si="20"/>
        <v>19.257597503274056</v>
      </c>
      <c r="R194" s="75"/>
      <c r="S194" s="73"/>
      <c r="T194" s="76"/>
    </row>
    <row r="195" spans="1:20" x14ac:dyDescent="0.25">
      <c r="A195" s="25">
        <v>43016.916677546295</v>
      </c>
      <c r="B195" s="26">
        <v>35.546999999999997</v>
      </c>
      <c r="C195" s="27">
        <v>1051.1247900000001</v>
      </c>
      <c r="D195" s="26">
        <v>35.547000000000004</v>
      </c>
      <c r="E195" s="27">
        <v>1051.125</v>
      </c>
      <c r="F195" s="28">
        <f t="shared" si="21"/>
        <v>0</v>
      </c>
      <c r="G195" s="28">
        <f t="shared" si="21"/>
        <v>-2.0999999992454832E-4</v>
      </c>
      <c r="H195" s="29">
        <v>0</v>
      </c>
      <c r="I195" s="30">
        <f t="shared" si="16"/>
        <v>0</v>
      </c>
      <c r="J195" s="31">
        <f t="shared" si="14"/>
        <v>0</v>
      </c>
      <c r="K195" s="78"/>
      <c r="L195" s="75"/>
      <c r="M195" s="31">
        <f t="shared" si="20"/>
        <v>31.614813550612933</v>
      </c>
      <c r="N195" s="31">
        <f t="shared" si="20"/>
        <v>24.154110138013291</v>
      </c>
      <c r="O195" s="31">
        <f t="shared" si="20"/>
        <v>20.631354829354937</v>
      </c>
      <c r="P195" s="31">
        <f t="shared" si="20"/>
        <v>21.491327069609991</v>
      </c>
      <c r="Q195" s="31">
        <f t="shared" si="20"/>
        <v>19.257597503274056</v>
      </c>
      <c r="R195" s="75"/>
      <c r="S195" s="73"/>
      <c r="T195" s="76"/>
    </row>
    <row r="196" spans="1:20" x14ac:dyDescent="0.25">
      <c r="A196" s="25">
        <v>43016.958344270832</v>
      </c>
      <c r="B196" s="26">
        <v>164.49700000000001</v>
      </c>
      <c r="C196" s="27">
        <v>3865.6795000000002</v>
      </c>
      <c r="D196" s="26">
        <v>164.49700000000001</v>
      </c>
      <c r="E196" s="27">
        <v>3865.68</v>
      </c>
      <c r="F196" s="28">
        <f t="shared" si="21"/>
        <v>0</v>
      </c>
      <c r="G196" s="28">
        <f t="shared" si="21"/>
        <v>-4.9999999964711606E-4</v>
      </c>
      <c r="H196" s="29">
        <v>0</v>
      </c>
      <c r="I196" s="30">
        <f t="shared" si="16"/>
        <v>0</v>
      </c>
      <c r="J196" s="31">
        <f t="shared" si="14"/>
        <v>0</v>
      </c>
      <c r="K196" s="78"/>
      <c r="L196" s="75"/>
      <c r="M196" s="31">
        <f t="shared" si="20"/>
        <v>31.614813550612933</v>
      </c>
      <c r="N196" s="31">
        <f t="shared" si="20"/>
        <v>24.154110138013291</v>
      </c>
      <c r="O196" s="31">
        <f t="shared" si="20"/>
        <v>20.631354829354937</v>
      </c>
      <c r="P196" s="31">
        <f t="shared" si="20"/>
        <v>21.491327069609991</v>
      </c>
      <c r="Q196" s="31">
        <f t="shared" si="20"/>
        <v>19.257597503274056</v>
      </c>
      <c r="R196" s="75"/>
      <c r="S196" s="73"/>
      <c r="T196" s="76"/>
    </row>
    <row r="197" spans="1:20" x14ac:dyDescent="0.25">
      <c r="A197" s="25">
        <v>43017.000010995369</v>
      </c>
      <c r="B197" s="26">
        <v>203.89500000000001</v>
      </c>
      <c r="C197" s="27">
        <v>4720.1692499999999</v>
      </c>
      <c r="D197" s="26">
        <v>203.89500000000001</v>
      </c>
      <c r="E197" s="27">
        <v>4720.1689999999999</v>
      </c>
      <c r="F197" s="28">
        <f t="shared" si="21"/>
        <v>0</v>
      </c>
      <c r="G197" s="28">
        <f t="shared" si="21"/>
        <v>2.500000000509317E-4</v>
      </c>
      <c r="H197" s="29">
        <v>0</v>
      </c>
      <c r="I197" s="30">
        <f t="shared" si="16"/>
        <v>0</v>
      </c>
      <c r="J197" s="31">
        <f t="shared" si="14"/>
        <v>0</v>
      </c>
      <c r="K197" s="78"/>
      <c r="L197" s="75"/>
      <c r="M197" s="31">
        <f t="shared" si="20"/>
        <v>31.614813550612933</v>
      </c>
      <c r="N197" s="31">
        <f t="shared" si="20"/>
        <v>24.154110138013291</v>
      </c>
      <c r="O197" s="31">
        <f t="shared" si="20"/>
        <v>20.631354829354937</v>
      </c>
      <c r="P197" s="31">
        <f t="shared" si="20"/>
        <v>21.491327069609991</v>
      </c>
      <c r="Q197" s="31">
        <f t="shared" si="20"/>
        <v>19.257597503274056</v>
      </c>
      <c r="R197" s="75"/>
      <c r="S197" s="73"/>
      <c r="T197" s="76"/>
    </row>
    <row r="198" spans="1:20" x14ac:dyDescent="0.25">
      <c r="A198" s="25">
        <v>43017.041677719906</v>
      </c>
      <c r="B198" s="26">
        <v>0</v>
      </c>
      <c r="C198" s="27">
        <v>0</v>
      </c>
      <c r="D198" s="26">
        <v>0</v>
      </c>
      <c r="E198" s="27">
        <v>0</v>
      </c>
      <c r="F198" s="28">
        <f t="shared" si="21"/>
        <v>0</v>
      </c>
      <c r="G198" s="28">
        <f t="shared" si="21"/>
        <v>0</v>
      </c>
      <c r="H198" s="29">
        <v>0</v>
      </c>
      <c r="I198" s="30">
        <f t="shared" si="16"/>
        <v>0</v>
      </c>
      <c r="J198" s="31">
        <f t="shared" si="14"/>
        <v>0</v>
      </c>
      <c r="K198" s="78"/>
      <c r="L198" s="75"/>
      <c r="M198" s="31">
        <f t="shared" si="20"/>
        <v>31.614813550612933</v>
      </c>
      <c r="N198" s="31">
        <f t="shared" si="20"/>
        <v>24.154110138013291</v>
      </c>
      <c r="O198" s="31">
        <f t="shared" si="20"/>
        <v>20.631354829354937</v>
      </c>
      <c r="P198" s="31">
        <f t="shared" si="20"/>
        <v>21.491327069609991</v>
      </c>
      <c r="Q198" s="31">
        <f t="shared" si="20"/>
        <v>19.257597503274056</v>
      </c>
      <c r="R198" s="75"/>
      <c r="S198" s="73"/>
      <c r="T198" s="76"/>
    </row>
    <row r="199" spans="1:20" x14ac:dyDescent="0.25">
      <c r="A199" s="25">
        <v>43017.083344444443</v>
      </c>
      <c r="B199" s="26">
        <v>0</v>
      </c>
      <c r="C199" s="27">
        <v>0</v>
      </c>
      <c r="D199" s="26">
        <v>0</v>
      </c>
      <c r="E199" s="27">
        <v>0</v>
      </c>
      <c r="F199" s="28">
        <f t="shared" si="21"/>
        <v>0</v>
      </c>
      <c r="G199" s="28">
        <f t="shared" si="21"/>
        <v>0</v>
      </c>
      <c r="H199" s="29">
        <v>0</v>
      </c>
      <c r="I199" s="30">
        <f t="shared" si="16"/>
        <v>0</v>
      </c>
      <c r="J199" s="31">
        <f t="shared" ref="J199:J262" si="22">IF(F199&gt;0,G199/F199,0)</f>
        <v>0</v>
      </c>
      <c r="K199" s="78"/>
      <c r="L199" s="75"/>
      <c r="M199" s="31">
        <f t="shared" si="20"/>
        <v>31.614813550612933</v>
      </c>
      <c r="N199" s="31">
        <f t="shared" si="20"/>
        <v>24.154110138013291</v>
      </c>
      <c r="O199" s="31">
        <f t="shared" si="20"/>
        <v>20.631354829354937</v>
      </c>
      <c r="P199" s="31">
        <f t="shared" si="20"/>
        <v>21.491327069609991</v>
      </c>
      <c r="Q199" s="31">
        <f t="shared" si="20"/>
        <v>19.257597503274056</v>
      </c>
      <c r="R199" s="75"/>
      <c r="S199" s="73"/>
      <c r="T199" s="76"/>
    </row>
    <row r="200" spans="1:20" x14ac:dyDescent="0.25">
      <c r="A200" s="25">
        <v>43017.125011168981</v>
      </c>
      <c r="B200" s="26">
        <v>0</v>
      </c>
      <c r="C200" s="27">
        <v>0</v>
      </c>
      <c r="D200" s="26">
        <v>0</v>
      </c>
      <c r="E200" s="27">
        <v>0</v>
      </c>
      <c r="F200" s="28">
        <f t="shared" si="21"/>
        <v>0</v>
      </c>
      <c r="G200" s="28">
        <f t="shared" si="21"/>
        <v>0</v>
      </c>
      <c r="H200" s="29">
        <v>0</v>
      </c>
      <c r="I200" s="30">
        <f t="shared" ref="I200:I263" si="23">F200-H200</f>
        <v>0</v>
      </c>
      <c r="J200" s="31">
        <f t="shared" si="22"/>
        <v>0</v>
      </c>
      <c r="K200" s="78"/>
      <c r="L200" s="75"/>
      <c r="M200" s="31">
        <f t="shared" ref="M200:Q215" si="24">M199</f>
        <v>31.614813550612933</v>
      </c>
      <c r="N200" s="31">
        <f t="shared" si="24"/>
        <v>24.154110138013291</v>
      </c>
      <c r="O200" s="31">
        <f t="shared" si="24"/>
        <v>20.631354829354937</v>
      </c>
      <c r="P200" s="31">
        <f t="shared" si="24"/>
        <v>21.491327069609991</v>
      </c>
      <c r="Q200" s="31">
        <f t="shared" si="24"/>
        <v>19.257597503274056</v>
      </c>
      <c r="R200" s="75"/>
      <c r="S200" s="73"/>
      <c r="T200" s="76"/>
    </row>
    <row r="201" spans="1:20" x14ac:dyDescent="0.25">
      <c r="A201" s="25">
        <v>43017.166677893518</v>
      </c>
      <c r="B201" s="26">
        <v>0</v>
      </c>
      <c r="C201" s="27">
        <v>0</v>
      </c>
      <c r="D201" s="26">
        <v>0</v>
      </c>
      <c r="E201" s="27">
        <v>0</v>
      </c>
      <c r="F201" s="28">
        <f t="shared" si="21"/>
        <v>0</v>
      </c>
      <c r="G201" s="28">
        <f t="shared" si="21"/>
        <v>0</v>
      </c>
      <c r="H201" s="29">
        <v>0</v>
      </c>
      <c r="I201" s="30">
        <f t="shared" si="23"/>
        <v>0</v>
      </c>
      <c r="J201" s="31">
        <f t="shared" si="22"/>
        <v>0</v>
      </c>
      <c r="K201" s="78"/>
      <c r="L201" s="75"/>
      <c r="M201" s="31">
        <f t="shared" si="24"/>
        <v>31.614813550612933</v>
      </c>
      <c r="N201" s="31">
        <f t="shared" si="24"/>
        <v>24.154110138013291</v>
      </c>
      <c r="O201" s="31">
        <f t="shared" si="24"/>
        <v>20.631354829354937</v>
      </c>
      <c r="P201" s="31">
        <f t="shared" si="24"/>
        <v>21.491327069609991</v>
      </c>
      <c r="Q201" s="31">
        <f t="shared" si="24"/>
        <v>19.257597503274056</v>
      </c>
      <c r="R201" s="75"/>
      <c r="S201" s="73"/>
      <c r="T201" s="76"/>
    </row>
    <row r="202" spans="1:20" x14ac:dyDescent="0.25">
      <c r="A202" s="25">
        <v>43017.208344618055</v>
      </c>
      <c r="B202" s="26">
        <v>0</v>
      </c>
      <c r="C202" s="27">
        <v>0</v>
      </c>
      <c r="D202" s="26">
        <v>0</v>
      </c>
      <c r="E202" s="27">
        <v>0</v>
      </c>
      <c r="F202" s="28">
        <f t="shared" si="21"/>
        <v>0</v>
      </c>
      <c r="G202" s="28">
        <f t="shared" si="21"/>
        <v>0</v>
      </c>
      <c r="H202" s="29">
        <v>0</v>
      </c>
      <c r="I202" s="30">
        <f t="shared" si="23"/>
        <v>0</v>
      </c>
      <c r="J202" s="31">
        <f t="shared" si="22"/>
        <v>0</v>
      </c>
      <c r="K202" s="78"/>
      <c r="L202" s="75"/>
      <c r="M202" s="31">
        <f t="shared" si="24"/>
        <v>31.614813550612933</v>
      </c>
      <c r="N202" s="31">
        <f t="shared" si="24"/>
        <v>24.154110138013291</v>
      </c>
      <c r="O202" s="31">
        <f t="shared" si="24"/>
        <v>20.631354829354937</v>
      </c>
      <c r="P202" s="31">
        <f t="shared" si="24"/>
        <v>21.491327069609991</v>
      </c>
      <c r="Q202" s="31">
        <f t="shared" si="24"/>
        <v>19.257597503274056</v>
      </c>
      <c r="R202" s="75"/>
      <c r="S202" s="73"/>
      <c r="T202" s="76"/>
    </row>
    <row r="203" spans="1:20" x14ac:dyDescent="0.25">
      <c r="A203" s="25">
        <v>43017.250011342592</v>
      </c>
      <c r="B203" s="26">
        <v>0</v>
      </c>
      <c r="C203" s="27">
        <v>0</v>
      </c>
      <c r="D203" s="26">
        <v>0</v>
      </c>
      <c r="E203" s="27">
        <v>0</v>
      </c>
      <c r="F203" s="28">
        <f t="shared" si="21"/>
        <v>0</v>
      </c>
      <c r="G203" s="28">
        <f t="shared" si="21"/>
        <v>0</v>
      </c>
      <c r="H203" s="29">
        <v>0</v>
      </c>
      <c r="I203" s="30">
        <f t="shared" si="23"/>
        <v>0</v>
      </c>
      <c r="J203" s="31">
        <f t="shared" si="22"/>
        <v>0</v>
      </c>
      <c r="K203" s="78"/>
      <c r="L203" s="75"/>
      <c r="M203" s="31">
        <f t="shared" si="24"/>
        <v>31.614813550612933</v>
      </c>
      <c r="N203" s="31">
        <f t="shared" si="24"/>
        <v>24.154110138013291</v>
      </c>
      <c r="O203" s="31">
        <f t="shared" si="24"/>
        <v>20.631354829354937</v>
      </c>
      <c r="P203" s="31">
        <f t="shared" si="24"/>
        <v>21.491327069609991</v>
      </c>
      <c r="Q203" s="31">
        <f t="shared" si="24"/>
        <v>19.257597503274056</v>
      </c>
      <c r="R203" s="75"/>
      <c r="S203" s="73"/>
      <c r="T203" s="76"/>
    </row>
    <row r="204" spans="1:20" x14ac:dyDescent="0.25">
      <c r="A204" s="25">
        <v>43017.291678067129</v>
      </c>
      <c r="B204" s="26">
        <v>13.987</v>
      </c>
      <c r="C204" s="27">
        <v>544.93352000000004</v>
      </c>
      <c r="D204" s="26">
        <v>13.987</v>
      </c>
      <c r="E204" s="27">
        <v>544.93400000000008</v>
      </c>
      <c r="F204" s="28">
        <f t="shared" si="21"/>
        <v>0</v>
      </c>
      <c r="G204" s="28">
        <f t="shared" si="21"/>
        <v>-4.8000000003867171E-4</v>
      </c>
      <c r="H204" s="29">
        <v>0</v>
      </c>
      <c r="I204" s="30">
        <f t="shared" si="23"/>
        <v>0</v>
      </c>
      <c r="J204" s="31">
        <f t="shared" si="22"/>
        <v>0</v>
      </c>
      <c r="K204" s="78"/>
      <c r="L204" s="75"/>
      <c r="M204" s="31">
        <f t="shared" si="24"/>
        <v>31.614813550612933</v>
      </c>
      <c r="N204" s="31">
        <f t="shared" si="24"/>
        <v>24.154110138013291</v>
      </c>
      <c r="O204" s="31">
        <f t="shared" si="24"/>
        <v>20.631354829354937</v>
      </c>
      <c r="P204" s="31">
        <f t="shared" si="24"/>
        <v>21.491327069609991</v>
      </c>
      <c r="Q204" s="31">
        <f t="shared" si="24"/>
        <v>19.257597503274056</v>
      </c>
      <c r="R204" s="75"/>
      <c r="S204" s="73"/>
      <c r="T204" s="76"/>
    </row>
    <row r="205" spans="1:20" x14ac:dyDescent="0.25">
      <c r="A205" s="25">
        <v>43017.333344791667</v>
      </c>
      <c r="B205" s="26">
        <v>28.585999999999999</v>
      </c>
      <c r="C205" s="27">
        <v>1116.56916</v>
      </c>
      <c r="D205" s="26">
        <v>28.586000000000002</v>
      </c>
      <c r="E205" s="27">
        <v>1116.569</v>
      </c>
      <c r="F205" s="28">
        <f t="shared" si="21"/>
        <v>0</v>
      </c>
      <c r="G205" s="28">
        <f t="shared" si="21"/>
        <v>1.6000000005078618E-4</v>
      </c>
      <c r="H205" s="29">
        <v>0</v>
      </c>
      <c r="I205" s="30">
        <f t="shared" si="23"/>
        <v>0</v>
      </c>
      <c r="J205" s="31">
        <f t="shared" si="22"/>
        <v>0</v>
      </c>
      <c r="K205" s="78"/>
      <c r="L205" s="75"/>
      <c r="M205" s="31">
        <f t="shared" si="24"/>
        <v>31.614813550612933</v>
      </c>
      <c r="N205" s="31">
        <f t="shared" si="24"/>
        <v>24.154110138013291</v>
      </c>
      <c r="O205" s="31">
        <f t="shared" si="24"/>
        <v>20.631354829354937</v>
      </c>
      <c r="P205" s="31">
        <f t="shared" si="24"/>
        <v>21.491327069609991</v>
      </c>
      <c r="Q205" s="31">
        <f t="shared" si="24"/>
        <v>19.257597503274056</v>
      </c>
      <c r="R205" s="75"/>
      <c r="S205" s="77"/>
      <c r="T205" s="76"/>
    </row>
    <row r="206" spans="1:20" x14ac:dyDescent="0.25">
      <c r="A206" s="25">
        <v>43017.375011516204</v>
      </c>
      <c r="B206" s="26">
        <v>0</v>
      </c>
      <c r="C206" s="27">
        <v>0</v>
      </c>
      <c r="D206" s="26">
        <v>0</v>
      </c>
      <c r="E206" s="27">
        <v>0</v>
      </c>
      <c r="F206" s="28">
        <f t="shared" si="21"/>
        <v>0</v>
      </c>
      <c r="G206" s="28">
        <f t="shared" si="21"/>
        <v>0</v>
      </c>
      <c r="H206" s="29">
        <v>0</v>
      </c>
      <c r="I206" s="30">
        <f t="shared" si="23"/>
        <v>0</v>
      </c>
      <c r="J206" s="31">
        <f t="shared" si="22"/>
        <v>0</v>
      </c>
      <c r="K206" s="78"/>
      <c r="L206" s="75"/>
      <c r="M206" s="31">
        <f t="shared" si="24"/>
        <v>31.614813550612933</v>
      </c>
      <c r="N206" s="31">
        <f t="shared" si="24"/>
        <v>24.154110138013291</v>
      </c>
      <c r="O206" s="31">
        <f t="shared" si="24"/>
        <v>20.631354829354937</v>
      </c>
      <c r="P206" s="31">
        <f t="shared" si="24"/>
        <v>21.491327069609991</v>
      </c>
      <c r="Q206" s="31">
        <f t="shared" si="24"/>
        <v>19.257597503274056</v>
      </c>
      <c r="R206" s="75"/>
      <c r="S206" s="73"/>
      <c r="T206" s="76"/>
    </row>
    <row r="207" spans="1:20" x14ac:dyDescent="0.25">
      <c r="A207" s="25">
        <v>43017.416678240741</v>
      </c>
      <c r="B207" s="26">
        <v>0</v>
      </c>
      <c r="C207" s="27">
        <v>0</v>
      </c>
      <c r="D207" s="26">
        <v>0</v>
      </c>
      <c r="E207" s="27">
        <v>0</v>
      </c>
      <c r="F207" s="28">
        <f t="shared" si="21"/>
        <v>0</v>
      </c>
      <c r="G207" s="28">
        <f t="shared" si="21"/>
        <v>0</v>
      </c>
      <c r="H207" s="29">
        <v>0</v>
      </c>
      <c r="I207" s="30">
        <f t="shared" si="23"/>
        <v>0</v>
      </c>
      <c r="J207" s="31">
        <f t="shared" si="22"/>
        <v>0</v>
      </c>
      <c r="K207" s="78"/>
      <c r="L207" s="75"/>
      <c r="M207" s="31">
        <f t="shared" si="24"/>
        <v>31.614813550612933</v>
      </c>
      <c r="N207" s="31">
        <f t="shared" si="24"/>
        <v>24.154110138013291</v>
      </c>
      <c r="O207" s="31">
        <f t="shared" si="24"/>
        <v>20.631354829354937</v>
      </c>
      <c r="P207" s="31">
        <f t="shared" si="24"/>
        <v>21.491327069609991</v>
      </c>
      <c r="Q207" s="31">
        <f t="shared" si="24"/>
        <v>19.257597503274056</v>
      </c>
      <c r="R207" s="75"/>
      <c r="S207" s="73"/>
      <c r="T207" s="76"/>
    </row>
    <row r="208" spans="1:20" x14ac:dyDescent="0.25">
      <c r="A208" s="25">
        <v>43017.458344965278</v>
      </c>
      <c r="B208" s="26">
        <v>0</v>
      </c>
      <c r="C208" s="27">
        <v>0</v>
      </c>
      <c r="D208" s="26">
        <v>0</v>
      </c>
      <c r="E208" s="27">
        <v>0</v>
      </c>
      <c r="F208" s="28">
        <f t="shared" si="21"/>
        <v>0</v>
      </c>
      <c r="G208" s="28">
        <f t="shared" si="21"/>
        <v>0</v>
      </c>
      <c r="H208" s="29">
        <v>0</v>
      </c>
      <c r="I208" s="30">
        <f t="shared" si="23"/>
        <v>0</v>
      </c>
      <c r="J208" s="31">
        <f t="shared" si="22"/>
        <v>0</v>
      </c>
      <c r="K208" s="78"/>
      <c r="L208" s="75"/>
      <c r="M208" s="31">
        <f t="shared" si="24"/>
        <v>31.614813550612933</v>
      </c>
      <c r="N208" s="31">
        <f t="shared" si="24"/>
        <v>24.154110138013291</v>
      </c>
      <c r="O208" s="31">
        <f t="shared" si="24"/>
        <v>20.631354829354937</v>
      </c>
      <c r="P208" s="31">
        <f t="shared" si="24"/>
        <v>21.491327069609991</v>
      </c>
      <c r="Q208" s="31">
        <f t="shared" si="24"/>
        <v>19.257597503274056</v>
      </c>
      <c r="R208" s="75"/>
      <c r="S208" s="73"/>
      <c r="T208" s="76"/>
    </row>
    <row r="209" spans="1:20" x14ac:dyDescent="0.25">
      <c r="A209" s="25">
        <v>43017.500011689815</v>
      </c>
      <c r="B209" s="26">
        <v>0</v>
      </c>
      <c r="C209" s="27">
        <v>0</v>
      </c>
      <c r="D209" s="26">
        <v>0</v>
      </c>
      <c r="E209" s="27">
        <v>0</v>
      </c>
      <c r="F209" s="28">
        <f t="shared" si="21"/>
        <v>0</v>
      </c>
      <c r="G209" s="28">
        <f t="shared" si="21"/>
        <v>0</v>
      </c>
      <c r="H209" s="29">
        <v>0</v>
      </c>
      <c r="I209" s="30">
        <f t="shared" si="23"/>
        <v>0</v>
      </c>
      <c r="J209" s="31">
        <f t="shared" si="22"/>
        <v>0</v>
      </c>
      <c r="K209" s="78"/>
      <c r="L209" s="75"/>
      <c r="M209" s="31">
        <f t="shared" si="24"/>
        <v>31.614813550612933</v>
      </c>
      <c r="N209" s="31">
        <f t="shared" si="24"/>
        <v>24.154110138013291</v>
      </c>
      <c r="O209" s="31">
        <f t="shared" si="24"/>
        <v>20.631354829354937</v>
      </c>
      <c r="P209" s="31">
        <f t="shared" si="24"/>
        <v>21.491327069609991</v>
      </c>
      <c r="Q209" s="31">
        <f t="shared" si="24"/>
        <v>19.257597503274056</v>
      </c>
      <c r="R209" s="75"/>
      <c r="S209" s="73"/>
      <c r="T209" s="76"/>
    </row>
    <row r="210" spans="1:20" x14ac:dyDescent="0.25">
      <c r="A210" s="25">
        <v>43017.541678414353</v>
      </c>
      <c r="B210" s="26">
        <v>0</v>
      </c>
      <c r="C210" s="27">
        <v>0</v>
      </c>
      <c r="D210" s="26">
        <v>0</v>
      </c>
      <c r="E210" s="27">
        <v>0</v>
      </c>
      <c r="F210" s="28">
        <f t="shared" si="21"/>
        <v>0</v>
      </c>
      <c r="G210" s="28">
        <f t="shared" si="21"/>
        <v>0</v>
      </c>
      <c r="H210" s="29">
        <v>0</v>
      </c>
      <c r="I210" s="30">
        <f t="shared" si="23"/>
        <v>0</v>
      </c>
      <c r="J210" s="31">
        <f t="shared" si="22"/>
        <v>0</v>
      </c>
      <c r="K210" s="78"/>
      <c r="L210" s="75"/>
      <c r="M210" s="31">
        <f t="shared" si="24"/>
        <v>31.614813550612933</v>
      </c>
      <c r="N210" s="31">
        <f t="shared" si="24"/>
        <v>24.154110138013291</v>
      </c>
      <c r="O210" s="31">
        <f t="shared" si="24"/>
        <v>20.631354829354937</v>
      </c>
      <c r="P210" s="31">
        <f t="shared" si="24"/>
        <v>21.491327069609991</v>
      </c>
      <c r="Q210" s="31">
        <f t="shared" si="24"/>
        <v>19.257597503274056</v>
      </c>
      <c r="R210" s="75"/>
      <c r="S210" s="73"/>
      <c r="T210" s="76"/>
    </row>
    <row r="211" spans="1:20" x14ac:dyDescent="0.25">
      <c r="A211" s="25">
        <v>43017.58334513889</v>
      </c>
      <c r="B211" s="26">
        <v>0</v>
      </c>
      <c r="C211" s="27">
        <v>0</v>
      </c>
      <c r="D211" s="26">
        <v>0</v>
      </c>
      <c r="E211" s="27">
        <v>0</v>
      </c>
      <c r="F211" s="28">
        <f t="shared" si="21"/>
        <v>0</v>
      </c>
      <c r="G211" s="28">
        <f t="shared" si="21"/>
        <v>0</v>
      </c>
      <c r="H211" s="29">
        <v>0</v>
      </c>
      <c r="I211" s="30">
        <f t="shared" si="23"/>
        <v>0</v>
      </c>
      <c r="J211" s="31">
        <f t="shared" si="22"/>
        <v>0</v>
      </c>
      <c r="K211" s="78"/>
      <c r="L211" s="75"/>
      <c r="M211" s="31">
        <f t="shared" si="24"/>
        <v>31.614813550612933</v>
      </c>
      <c r="N211" s="31">
        <f t="shared" si="24"/>
        <v>24.154110138013291</v>
      </c>
      <c r="O211" s="31">
        <f t="shared" si="24"/>
        <v>20.631354829354937</v>
      </c>
      <c r="P211" s="31">
        <f t="shared" si="24"/>
        <v>21.491327069609991</v>
      </c>
      <c r="Q211" s="31">
        <f t="shared" si="24"/>
        <v>19.257597503274056</v>
      </c>
      <c r="R211" s="75"/>
      <c r="S211" s="73"/>
      <c r="T211" s="76"/>
    </row>
    <row r="212" spans="1:20" x14ac:dyDescent="0.25">
      <c r="A212" s="25">
        <v>43017.625011863427</v>
      </c>
      <c r="B212" s="26">
        <v>0</v>
      </c>
      <c r="C212" s="27">
        <v>0</v>
      </c>
      <c r="D212" s="26">
        <v>0</v>
      </c>
      <c r="E212" s="27">
        <v>0</v>
      </c>
      <c r="F212" s="28">
        <f t="shared" si="21"/>
        <v>0</v>
      </c>
      <c r="G212" s="28">
        <f t="shared" si="21"/>
        <v>0</v>
      </c>
      <c r="H212" s="29">
        <v>0</v>
      </c>
      <c r="I212" s="30">
        <f t="shared" si="23"/>
        <v>0</v>
      </c>
      <c r="J212" s="31">
        <f t="shared" si="22"/>
        <v>0</v>
      </c>
      <c r="K212" s="78"/>
      <c r="L212" s="75"/>
      <c r="M212" s="31">
        <f t="shared" si="24"/>
        <v>31.614813550612933</v>
      </c>
      <c r="N212" s="31">
        <f t="shared" si="24"/>
        <v>24.154110138013291</v>
      </c>
      <c r="O212" s="31">
        <f t="shared" si="24"/>
        <v>20.631354829354937</v>
      </c>
      <c r="P212" s="31">
        <f t="shared" si="24"/>
        <v>21.491327069609991</v>
      </c>
      <c r="Q212" s="31">
        <f t="shared" si="24"/>
        <v>19.257597503274056</v>
      </c>
      <c r="R212" s="75"/>
      <c r="S212" s="73"/>
      <c r="T212" s="76"/>
    </row>
    <row r="213" spans="1:20" x14ac:dyDescent="0.25">
      <c r="A213" s="25">
        <v>43017.666678587964</v>
      </c>
      <c r="B213" s="26">
        <v>0</v>
      </c>
      <c r="C213" s="27">
        <v>0</v>
      </c>
      <c r="D213" s="26">
        <v>0</v>
      </c>
      <c r="E213" s="27">
        <v>0</v>
      </c>
      <c r="F213" s="28">
        <f t="shared" si="21"/>
        <v>0</v>
      </c>
      <c r="G213" s="28">
        <f t="shared" si="21"/>
        <v>0</v>
      </c>
      <c r="H213" s="29">
        <v>0</v>
      </c>
      <c r="I213" s="30">
        <f t="shared" si="23"/>
        <v>0</v>
      </c>
      <c r="J213" s="31">
        <f t="shared" si="22"/>
        <v>0</v>
      </c>
      <c r="K213" s="78"/>
      <c r="L213" s="75"/>
      <c r="M213" s="31">
        <f t="shared" si="24"/>
        <v>31.614813550612933</v>
      </c>
      <c r="N213" s="31">
        <f t="shared" si="24"/>
        <v>24.154110138013291</v>
      </c>
      <c r="O213" s="31">
        <f t="shared" si="24"/>
        <v>20.631354829354937</v>
      </c>
      <c r="P213" s="31">
        <f t="shared" si="24"/>
        <v>21.491327069609991</v>
      </c>
      <c r="Q213" s="31">
        <f t="shared" si="24"/>
        <v>19.257597503274056</v>
      </c>
      <c r="R213" s="75"/>
      <c r="S213" s="73"/>
      <c r="T213" s="76"/>
    </row>
    <row r="214" spans="1:20" x14ac:dyDescent="0.25">
      <c r="A214" s="25">
        <v>43017.708345312501</v>
      </c>
      <c r="B214" s="26">
        <v>0</v>
      </c>
      <c r="C214" s="27">
        <v>0</v>
      </c>
      <c r="D214" s="26">
        <v>0</v>
      </c>
      <c r="E214" s="27">
        <v>0</v>
      </c>
      <c r="F214" s="28">
        <f t="shared" si="21"/>
        <v>0</v>
      </c>
      <c r="G214" s="28">
        <f t="shared" si="21"/>
        <v>0</v>
      </c>
      <c r="H214" s="29">
        <v>0</v>
      </c>
      <c r="I214" s="30">
        <f t="shared" si="23"/>
        <v>0</v>
      </c>
      <c r="J214" s="31">
        <f t="shared" si="22"/>
        <v>0</v>
      </c>
      <c r="K214" s="78"/>
      <c r="L214" s="75"/>
      <c r="M214" s="31">
        <f t="shared" si="24"/>
        <v>31.614813550612933</v>
      </c>
      <c r="N214" s="31">
        <f t="shared" si="24"/>
        <v>24.154110138013291</v>
      </c>
      <c r="O214" s="31">
        <f t="shared" si="24"/>
        <v>20.631354829354937</v>
      </c>
      <c r="P214" s="31">
        <f t="shared" si="24"/>
        <v>21.491327069609991</v>
      </c>
      <c r="Q214" s="31">
        <f t="shared" si="24"/>
        <v>19.257597503274056</v>
      </c>
      <c r="R214" s="75"/>
      <c r="S214" s="73"/>
      <c r="T214" s="76"/>
    </row>
    <row r="215" spans="1:20" x14ac:dyDescent="0.25">
      <c r="A215" s="25">
        <v>43017.750012037039</v>
      </c>
      <c r="B215" s="26">
        <v>0</v>
      </c>
      <c r="C215" s="27">
        <v>0</v>
      </c>
      <c r="D215" s="26">
        <v>0</v>
      </c>
      <c r="E215" s="27">
        <v>0</v>
      </c>
      <c r="F215" s="28">
        <f t="shared" si="21"/>
        <v>0</v>
      </c>
      <c r="G215" s="28">
        <f t="shared" si="21"/>
        <v>0</v>
      </c>
      <c r="H215" s="29">
        <v>0</v>
      </c>
      <c r="I215" s="30">
        <f t="shared" si="23"/>
        <v>0</v>
      </c>
      <c r="J215" s="31">
        <f t="shared" si="22"/>
        <v>0</v>
      </c>
      <c r="K215" s="78"/>
      <c r="L215" s="75"/>
      <c r="M215" s="31">
        <f t="shared" si="24"/>
        <v>31.614813550612933</v>
      </c>
      <c r="N215" s="31">
        <f t="shared" si="24"/>
        <v>24.154110138013291</v>
      </c>
      <c r="O215" s="31">
        <f t="shared" si="24"/>
        <v>20.631354829354937</v>
      </c>
      <c r="P215" s="31">
        <f t="shared" si="24"/>
        <v>21.491327069609991</v>
      </c>
      <c r="Q215" s="31">
        <f t="shared" si="24"/>
        <v>19.257597503274056</v>
      </c>
      <c r="R215" s="75"/>
      <c r="S215" s="73"/>
      <c r="T215" s="76"/>
    </row>
    <row r="216" spans="1:20" x14ac:dyDescent="0.25">
      <c r="A216" s="25">
        <v>43017.791678761576</v>
      </c>
      <c r="B216" s="26">
        <v>0</v>
      </c>
      <c r="C216" s="27">
        <v>0</v>
      </c>
      <c r="D216" s="26">
        <v>0</v>
      </c>
      <c r="E216" s="27">
        <v>0</v>
      </c>
      <c r="F216" s="28">
        <f t="shared" si="21"/>
        <v>0</v>
      </c>
      <c r="G216" s="28">
        <f t="shared" si="21"/>
        <v>0</v>
      </c>
      <c r="H216" s="29">
        <v>0</v>
      </c>
      <c r="I216" s="30">
        <f t="shared" si="23"/>
        <v>0</v>
      </c>
      <c r="J216" s="31">
        <f t="shared" si="22"/>
        <v>0</v>
      </c>
      <c r="K216" s="78"/>
      <c r="L216" s="75"/>
      <c r="M216" s="31">
        <f t="shared" ref="M216:Q231" si="25">M215</f>
        <v>31.614813550612933</v>
      </c>
      <c r="N216" s="31">
        <f t="shared" si="25"/>
        <v>24.154110138013291</v>
      </c>
      <c r="O216" s="31">
        <f t="shared" si="25"/>
        <v>20.631354829354937</v>
      </c>
      <c r="P216" s="31">
        <f t="shared" si="25"/>
        <v>21.491327069609991</v>
      </c>
      <c r="Q216" s="31">
        <f t="shared" si="25"/>
        <v>19.257597503274056</v>
      </c>
      <c r="R216" s="75"/>
      <c r="S216" s="73"/>
      <c r="T216" s="76"/>
    </row>
    <row r="217" spans="1:20" x14ac:dyDescent="0.25">
      <c r="A217" s="25">
        <v>43017.833345486113</v>
      </c>
      <c r="B217" s="26">
        <v>0</v>
      </c>
      <c r="C217" s="27">
        <v>0</v>
      </c>
      <c r="D217" s="26">
        <v>0</v>
      </c>
      <c r="E217" s="27">
        <v>0</v>
      </c>
      <c r="F217" s="28">
        <f t="shared" si="21"/>
        <v>0</v>
      </c>
      <c r="G217" s="28">
        <f t="shared" si="21"/>
        <v>0</v>
      </c>
      <c r="H217" s="29">
        <v>0</v>
      </c>
      <c r="I217" s="30">
        <f t="shared" si="23"/>
        <v>0</v>
      </c>
      <c r="J217" s="31">
        <f t="shared" si="22"/>
        <v>0</v>
      </c>
      <c r="K217" s="78"/>
      <c r="L217" s="75"/>
      <c r="M217" s="31">
        <f t="shared" si="25"/>
        <v>31.614813550612933</v>
      </c>
      <c r="N217" s="31">
        <f t="shared" si="25"/>
        <v>24.154110138013291</v>
      </c>
      <c r="O217" s="31">
        <f t="shared" si="25"/>
        <v>20.631354829354937</v>
      </c>
      <c r="P217" s="31">
        <f t="shared" si="25"/>
        <v>21.491327069609991</v>
      </c>
      <c r="Q217" s="31">
        <f t="shared" si="25"/>
        <v>19.257597503274056</v>
      </c>
      <c r="R217" s="75"/>
      <c r="S217" s="73"/>
      <c r="T217" s="76"/>
    </row>
    <row r="218" spans="1:20" x14ac:dyDescent="0.25">
      <c r="A218" s="25">
        <v>43017.87501221065</v>
      </c>
      <c r="B218" s="26">
        <v>0</v>
      </c>
      <c r="C218" s="27">
        <v>0</v>
      </c>
      <c r="D218" s="26">
        <v>0</v>
      </c>
      <c r="E218" s="27">
        <v>0</v>
      </c>
      <c r="F218" s="28">
        <f t="shared" si="21"/>
        <v>0</v>
      </c>
      <c r="G218" s="28">
        <f t="shared" si="21"/>
        <v>0</v>
      </c>
      <c r="H218" s="29">
        <v>0</v>
      </c>
      <c r="I218" s="30">
        <f t="shared" si="23"/>
        <v>0</v>
      </c>
      <c r="J218" s="31">
        <f t="shared" si="22"/>
        <v>0</v>
      </c>
      <c r="K218" s="78"/>
      <c r="L218" s="75"/>
      <c r="M218" s="31">
        <f t="shared" si="25"/>
        <v>31.614813550612933</v>
      </c>
      <c r="N218" s="31">
        <f t="shared" si="25"/>
        <v>24.154110138013291</v>
      </c>
      <c r="O218" s="31">
        <f t="shared" si="25"/>
        <v>20.631354829354937</v>
      </c>
      <c r="P218" s="31">
        <f t="shared" si="25"/>
        <v>21.491327069609991</v>
      </c>
      <c r="Q218" s="31">
        <f t="shared" si="25"/>
        <v>19.257597503274056</v>
      </c>
      <c r="R218" s="75"/>
      <c r="S218" s="73"/>
      <c r="T218" s="76"/>
    </row>
    <row r="219" spans="1:20" x14ac:dyDescent="0.25">
      <c r="A219" s="25">
        <v>43017.916678935188</v>
      </c>
      <c r="B219" s="26">
        <v>11.824</v>
      </c>
      <c r="C219" s="27">
        <v>346.56144</v>
      </c>
      <c r="D219" s="26">
        <v>11.824</v>
      </c>
      <c r="E219" s="27">
        <v>346.56100000000004</v>
      </c>
      <c r="F219" s="28">
        <f t="shared" si="21"/>
        <v>0</v>
      </c>
      <c r="G219" s="28">
        <f t="shared" si="21"/>
        <v>4.3999999996913175E-4</v>
      </c>
      <c r="H219" s="29">
        <v>0</v>
      </c>
      <c r="I219" s="30">
        <f t="shared" si="23"/>
        <v>0</v>
      </c>
      <c r="J219" s="31">
        <f t="shared" si="22"/>
        <v>0</v>
      </c>
      <c r="K219" s="78"/>
      <c r="L219" s="75"/>
      <c r="M219" s="31">
        <f t="shared" si="25"/>
        <v>31.614813550612933</v>
      </c>
      <c r="N219" s="31">
        <f t="shared" si="25"/>
        <v>24.154110138013291</v>
      </c>
      <c r="O219" s="31">
        <f t="shared" si="25"/>
        <v>20.631354829354937</v>
      </c>
      <c r="P219" s="31">
        <f t="shared" si="25"/>
        <v>21.491327069609991</v>
      </c>
      <c r="Q219" s="31">
        <f t="shared" si="25"/>
        <v>19.257597503274056</v>
      </c>
      <c r="R219" s="75"/>
      <c r="S219" s="73"/>
      <c r="T219" s="76"/>
    </row>
    <row r="220" spans="1:20" x14ac:dyDescent="0.25">
      <c r="A220" s="25">
        <v>43017.958345659725</v>
      </c>
      <c r="B220" s="26">
        <v>102.976</v>
      </c>
      <c r="C220" s="27">
        <v>2598.08448</v>
      </c>
      <c r="D220" s="26">
        <v>102.976</v>
      </c>
      <c r="E220" s="27">
        <v>2598.0840000000003</v>
      </c>
      <c r="F220" s="28">
        <f t="shared" si="21"/>
        <v>0</v>
      </c>
      <c r="G220" s="28">
        <f t="shared" si="21"/>
        <v>4.799999996976112E-4</v>
      </c>
      <c r="H220" s="29">
        <v>0</v>
      </c>
      <c r="I220" s="30">
        <f t="shared" si="23"/>
        <v>0</v>
      </c>
      <c r="J220" s="31">
        <f t="shared" si="22"/>
        <v>0</v>
      </c>
      <c r="K220" s="78"/>
      <c r="L220" s="75"/>
      <c r="M220" s="31">
        <f t="shared" si="25"/>
        <v>31.614813550612933</v>
      </c>
      <c r="N220" s="31">
        <f t="shared" si="25"/>
        <v>24.154110138013291</v>
      </c>
      <c r="O220" s="31">
        <f t="shared" si="25"/>
        <v>20.631354829354937</v>
      </c>
      <c r="P220" s="31">
        <f t="shared" si="25"/>
        <v>21.491327069609991</v>
      </c>
      <c r="Q220" s="31">
        <f t="shared" si="25"/>
        <v>19.257597503274056</v>
      </c>
      <c r="R220" s="75"/>
      <c r="S220" s="73"/>
      <c r="T220" s="76"/>
    </row>
    <row r="221" spans="1:20" x14ac:dyDescent="0.25">
      <c r="A221" s="25">
        <v>43018.000012384262</v>
      </c>
      <c r="B221" s="26">
        <v>220.23500000000001</v>
      </c>
      <c r="C221" s="27">
        <v>5058.7979500000001</v>
      </c>
      <c r="D221" s="26">
        <v>220.23500000000001</v>
      </c>
      <c r="E221" s="27">
        <v>5058.7980000000007</v>
      </c>
      <c r="F221" s="28">
        <f t="shared" si="21"/>
        <v>0</v>
      </c>
      <c r="G221" s="28">
        <f t="shared" si="21"/>
        <v>-5.0000000555883162E-5</v>
      </c>
      <c r="H221" s="29">
        <v>0</v>
      </c>
      <c r="I221" s="30">
        <f t="shared" si="23"/>
        <v>0</v>
      </c>
      <c r="J221" s="31">
        <f t="shared" si="22"/>
        <v>0</v>
      </c>
      <c r="K221" s="78"/>
      <c r="L221" s="75"/>
      <c r="M221" s="31">
        <f t="shared" si="25"/>
        <v>31.614813550612933</v>
      </c>
      <c r="N221" s="31">
        <f t="shared" si="25"/>
        <v>24.154110138013291</v>
      </c>
      <c r="O221" s="31">
        <f t="shared" si="25"/>
        <v>20.631354829354937</v>
      </c>
      <c r="P221" s="31">
        <f t="shared" si="25"/>
        <v>21.491327069609991</v>
      </c>
      <c r="Q221" s="31">
        <f t="shared" si="25"/>
        <v>19.257597503274056</v>
      </c>
      <c r="R221" s="75"/>
      <c r="S221" s="73"/>
      <c r="T221" s="76"/>
    </row>
    <row r="222" spans="1:20" x14ac:dyDescent="0.25">
      <c r="A222" s="25">
        <v>43018.041679108799</v>
      </c>
      <c r="B222" s="26">
        <v>99.515000000000001</v>
      </c>
      <c r="C222" s="27">
        <v>2542.6082500000002</v>
      </c>
      <c r="D222" s="26">
        <v>99.515000000000001</v>
      </c>
      <c r="E222" s="27">
        <v>2542.6080000000002</v>
      </c>
      <c r="F222" s="28">
        <f t="shared" si="21"/>
        <v>0</v>
      </c>
      <c r="G222" s="28">
        <f t="shared" si="21"/>
        <v>2.500000000509317E-4</v>
      </c>
      <c r="H222" s="29">
        <v>0</v>
      </c>
      <c r="I222" s="30">
        <f t="shared" si="23"/>
        <v>0</v>
      </c>
      <c r="J222" s="31">
        <f t="shared" si="22"/>
        <v>0</v>
      </c>
      <c r="K222" s="78"/>
      <c r="L222" s="75"/>
      <c r="M222" s="31">
        <f t="shared" si="25"/>
        <v>31.614813550612933</v>
      </c>
      <c r="N222" s="31">
        <f t="shared" si="25"/>
        <v>24.154110138013291</v>
      </c>
      <c r="O222" s="31">
        <f t="shared" si="25"/>
        <v>20.631354829354937</v>
      </c>
      <c r="P222" s="31">
        <f t="shared" si="25"/>
        <v>21.491327069609991</v>
      </c>
      <c r="Q222" s="31">
        <f t="shared" si="25"/>
        <v>19.257597503274056</v>
      </c>
      <c r="R222" s="75"/>
      <c r="S222" s="73"/>
      <c r="T222" s="76"/>
    </row>
    <row r="223" spans="1:20" x14ac:dyDescent="0.25">
      <c r="A223" s="25">
        <v>43018.083345833336</v>
      </c>
      <c r="B223" s="26">
        <v>0</v>
      </c>
      <c r="C223" s="27">
        <v>0</v>
      </c>
      <c r="D223" s="26">
        <v>0</v>
      </c>
      <c r="E223" s="27">
        <v>0</v>
      </c>
      <c r="F223" s="28">
        <f t="shared" si="21"/>
        <v>0</v>
      </c>
      <c r="G223" s="28">
        <f t="shared" si="21"/>
        <v>0</v>
      </c>
      <c r="H223" s="29">
        <v>0</v>
      </c>
      <c r="I223" s="30">
        <f t="shared" si="23"/>
        <v>0</v>
      </c>
      <c r="J223" s="31">
        <f t="shared" si="22"/>
        <v>0</v>
      </c>
      <c r="K223" s="78"/>
      <c r="L223" s="75"/>
      <c r="M223" s="31">
        <f t="shared" si="25"/>
        <v>31.614813550612933</v>
      </c>
      <c r="N223" s="31">
        <f t="shared" si="25"/>
        <v>24.154110138013291</v>
      </c>
      <c r="O223" s="31">
        <f t="shared" si="25"/>
        <v>20.631354829354937</v>
      </c>
      <c r="P223" s="31">
        <f t="shared" si="25"/>
        <v>21.491327069609991</v>
      </c>
      <c r="Q223" s="31">
        <f t="shared" si="25"/>
        <v>19.257597503274056</v>
      </c>
      <c r="R223" s="75"/>
      <c r="S223" s="73"/>
      <c r="T223" s="76"/>
    </row>
    <row r="224" spans="1:20" x14ac:dyDescent="0.25">
      <c r="A224" s="25">
        <v>43018.125012557874</v>
      </c>
      <c r="B224" s="26">
        <v>0</v>
      </c>
      <c r="C224" s="27">
        <v>0</v>
      </c>
      <c r="D224" s="26">
        <v>0</v>
      </c>
      <c r="E224" s="27">
        <v>0</v>
      </c>
      <c r="F224" s="28">
        <f t="shared" si="21"/>
        <v>0</v>
      </c>
      <c r="G224" s="28">
        <f t="shared" si="21"/>
        <v>0</v>
      </c>
      <c r="H224" s="29">
        <v>0</v>
      </c>
      <c r="I224" s="30">
        <f t="shared" si="23"/>
        <v>0</v>
      </c>
      <c r="J224" s="31">
        <f t="shared" si="22"/>
        <v>0</v>
      </c>
      <c r="K224" s="78"/>
      <c r="L224" s="75"/>
      <c r="M224" s="31">
        <f t="shared" si="25"/>
        <v>31.614813550612933</v>
      </c>
      <c r="N224" s="31">
        <f t="shared" si="25"/>
        <v>24.154110138013291</v>
      </c>
      <c r="O224" s="31">
        <f t="shared" si="25"/>
        <v>20.631354829354937</v>
      </c>
      <c r="P224" s="31">
        <f t="shared" si="25"/>
        <v>21.491327069609991</v>
      </c>
      <c r="Q224" s="31">
        <f t="shared" si="25"/>
        <v>19.257597503274056</v>
      </c>
      <c r="R224" s="75"/>
      <c r="S224" s="73"/>
      <c r="T224" s="76"/>
    </row>
    <row r="225" spans="1:20" x14ac:dyDescent="0.25">
      <c r="A225" s="25">
        <v>43018.166679282411</v>
      </c>
      <c r="B225" s="26">
        <v>0</v>
      </c>
      <c r="C225" s="27">
        <v>0</v>
      </c>
      <c r="D225" s="26">
        <v>0</v>
      </c>
      <c r="E225" s="27">
        <v>0</v>
      </c>
      <c r="F225" s="28">
        <f t="shared" si="21"/>
        <v>0</v>
      </c>
      <c r="G225" s="28">
        <f t="shared" si="21"/>
        <v>0</v>
      </c>
      <c r="H225" s="29">
        <v>0</v>
      </c>
      <c r="I225" s="30">
        <f t="shared" si="23"/>
        <v>0</v>
      </c>
      <c r="J225" s="31">
        <f t="shared" si="22"/>
        <v>0</v>
      </c>
      <c r="K225" s="78"/>
      <c r="L225" s="75"/>
      <c r="M225" s="31">
        <f t="shared" si="25"/>
        <v>31.614813550612933</v>
      </c>
      <c r="N225" s="31">
        <f t="shared" si="25"/>
        <v>24.154110138013291</v>
      </c>
      <c r="O225" s="31">
        <f t="shared" si="25"/>
        <v>20.631354829354937</v>
      </c>
      <c r="P225" s="31">
        <f t="shared" si="25"/>
        <v>21.491327069609991</v>
      </c>
      <c r="Q225" s="31">
        <f t="shared" si="25"/>
        <v>19.257597503274056</v>
      </c>
      <c r="R225" s="75"/>
      <c r="S225" s="73"/>
      <c r="T225" s="76"/>
    </row>
    <row r="226" spans="1:20" x14ac:dyDescent="0.25">
      <c r="A226" s="25">
        <v>43018.208346006948</v>
      </c>
      <c r="B226" s="26">
        <v>0.44600000000000001</v>
      </c>
      <c r="C226" s="27">
        <v>9.9101199999999992</v>
      </c>
      <c r="D226" s="26">
        <v>0.44600000000000001</v>
      </c>
      <c r="E226" s="27">
        <v>9.91</v>
      </c>
      <c r="F226" s="28">
        <f t="shared" si="21"/>
        <v>0</v>
      </c>
      <c r="G226" s="28">
        <f t="shared" si="21"/>
        <v>1.1999999999900979E-4</v>
      </c>
      <c r="H226" s="29">
        <v>0</v>
      </c>
      <c r="I226" s="30">
        <f t="shared" si="23"/>
        <v>0</v>
      </c>
      <c r="J226" s="31">
        <f t="shared" si="22"/>
        <v>0</v>
      </c>
      <c r="K226" s="78"/>
      <c r="L226" s="75"/>
      <c r="M226" s="31">
        <f t="shared" si="25"/>
        <v>31.614813550612933</v>
      </c>
      <c r="N226" s="31">
        <f t="shared" si="25"/>
        <v>24.154110138013291</v>
      </c>
      <c r="O226" s="31">
        <f t="shared" si="25"/>
        <v>20.631354829354937</v>
      </c>
      <c r="P226" s="31">
        <f t="shared" si="25"/>
        <v>21.491327069609991</v>
      </c>
      <c r="Q226" s="31">
        <f t="shared" si="25"/>
        <v>19.257597503274056</v>
      </c>
      <c r="R226" s="75"/>
      <c r="S226" s="73"/>
      <c r="T226" s="76"/>
    </row>
    <row r="227" spans="1:20" x14ac:dyDescent="0.25">
      <c r="A227" s="25">
        <v>43018.250012731478</v>
      </c>
      <c r="B227" s="26">
        <v>187.06700000000001</v>
      </c>
      <c r="C227" s="27">
        <v>4891.8020500000002</v>
      </c>
      <c r="D227" s="26">
        <v>187.06700000000001</v>
      </c>
      <c r="E227" s="27">
        <v>4891.8020000000006</v>
      </c>
      <c r="F227" s="28">
        <f t="shared" si="21"/>
        <v>0</v>
      </c>
      <c r="G227" s="28">
        <f t="shared" si="21"/>
        <v>4.999999964638846E-5</v>
      </c>
      <c r="H227" s="29">
        <v>0</v>
      </c>
      <c r="I227" s="30">
        <f t="shared" si="23"/>
        <v>0</v>
      </c>
      <c r="J227" s="31">
        <f t="shared" si="22"/>
        <v>0</v>
      </c>
      <c r="K227" s="78"/>
      <c r="L227" s="75"/>
      <c r="M227" s="31">
        <f t="shared" si="25"/>
        <v>31.614813550612933</v>
      </c>
      <c r="N227" s="31">
        <f t="shared" si="25"/>
        <v>24.154110138013291</v>
      </c>
      <c r="O227" s="31">
        <f t="shared" si="25"/>
        <v>20.631354829354937</v>
      </c>
      <c r="P227" s="31">
        <f t="shared" si="25"/>
        <v>21.491327069609991</v>
      </c>
      <c r="Q227" s="31">
        <f t="shared" si="25"/>
        <v>19.257597503274056</v>
      </c>
      <c r="R227" s="75"/>
      <c r="S227" s="73"/>
      <c r="T227" s="76"/>
    </row>
    <row r="228" spans="1:20" x14ac:dyDescent="0.25">
      <c r="A228" s="25">
        <v>43018.291679456015</v>
      </c>
      <c r="B228" s="26">
        <v>181.602</v>
      </c>
      <c r="C228" s="27">
        <v>5880.2727599999998</v>
      </c>
      <c r="D228" s="26">
        <v>181.602</v>
      </c>
      <c r="E228" s="27">
        <v>5880.2730000000001</v>
      </c>
      <c r="F228" s="28">
        <f t="shared" si="21"/>
        <v>0</v>
      </c>
      <c r="G228" s="28">
        <f t="shared" si="21"/>
        <v>-2.4000000030355295E-4</v>
      </c>
      <c r="H228" s="29">
        <v>0</v>
      </c>
      <c r="I228" s="30">
        <f t="shared" si="23"/>
        <v>0</v>
      </c>
      <c r="J228" s="31">
        <f t="shared" si="22"/>
        <v>0</v>
      </c>
      <c r="K228" s="78"/>
      <c r="L228" s="75"/>
      <c r="M228" s="31">
        <f t="shared" si="25"/>
        <v>31.614813550612933</v>
      </c>
      <c r="N228" s="31">
        <f t="shared" si="25"/>
        <v>24.154110138013291</v>
      </c>
      <c r="O228" s="31">
        <f t="shared" si="25"/>
        <v>20.631354829354937</v>
      </c>
      <c r="P228" s="31">
        <f t="shared" si="25"/>
        <v>21.491327069609991</v>
      </c>
      <c r="Q228" s="31">
        <f t="shared" si="25"/>
        <v>19.257597503274056</v>
      </c>
      <c r="R228" s="75"/>
      <c r="S228" s="73"/>
      <c r="T228" s="76"/>
    </row>
    <row r="229" spans="1:20" x14ac:dyDescent="0.25">
      <c r="A229" s="25">
        <v>43018.333346180552</v>
      </c>
      <c r="B229" s="26">
        <v>37.103000000000002</v>
      </c>
      <c r="C229" s="27">
        <v>1088.9730500000001</v>
      </c>
      <c r="D229" s="26">
        <v>37.103000000000002</v>
      </c>
      <c r="E229" s="27">
        <v>1088.973</v>
      </c>
      <c r="F229" s="28">
        <f t="shared" si="21"/>
        <v>0</v>
      </c>
      <c r="G229" s="28">
        <f t="shared" si="21"/>
        <v>5.0000000101135811E-5</v>
      </c>
      <c r="H229" s="29">
        <v>0</v>
      </c>
      <c r="I229" s="30">
        <f t="shared" si="23"/>
        <v>0</v>
      </c>
      <c r="J229" s="31">
        <f t="shared" si="22"/>
        <v>0</v>
      </c>
      <c r="K229" s="78"/>
      <c r="L229" s="75"/>
      <c r="M229" s="31">
        <f t="shared" si="25"/>
        <v>31.614813550612933</v>
      </c>
      <c r="N229" s="31">
        <f t="shared" si="25"/>
        <v>24.154110138013291</v>
      </c>
      <c r="O229" s="31">
        <f t="shared" si="25"/>
        <v>20.631354829354937</v>
      </c>
      <c r="P229" s="31">
        <f t="shared" si="25"/>
        <v>21.491327069609991</v>
      </c>
      <c r="Q229" s="31">
        <f t="shared" si="25"/>
        <v>19.257597503274056</v>
      </c>
      <c r="R229" s="75"/>
      <c r="S229" s="73"/>
      <c r="T229" s="76"/>
    </row>
    <row r="230" spans="1:20" x14ac:dyDescent="0.25">
      <c r="A230" s="25">
        <v>43018.37501290509</v>
      </c>
      <c r="B230" s="26">
        <v>11.254</v>
      </c>
      <c r="C230" s="27">
        <v>343.47208000000001</v>
      </c>
      <c r="D230" s="26">
        <v>11.254000000000001</v>
      </c>
      <c r="E230" s="27">
        <v>343.47200000000004</v>
      </c>
      <c r="F230" s="28">
        <f t="shared" si="21"/>
        <v>0</v>
      </c>
      <c r="G230" s="28">
        <f t="shared" si="21"/>
        <v>7.9999999968549673E-5</v>
      </c>
      <c r="H230" s="29">
        <v>0</v>
      </c>
      <c r="I230" s="30">
        <f t="shared" si="23"/>
        <v>0</v>
      </c>
      <c r="J230" s="31">
        <f t="shared" si="22"/>
        <v>0</v>
      </c>
      <c r="K230" s="78"/>
      <c r="L230" s="75"/>
      <c r="M230" s="31">
        <f t="shared" si="25"/>
        <v>31.614813550612933</v>
      </c>
      <c r="N230" s="31">
        <f t="shared" si="25"/>
        <v>24.154110138013291</v>
      </c>
      <c r="O230" s="31">
        <f t="shared" si="25"/>
        <v>20.631354829354937</v>
      </c>
      <c r="P230" s="31">
        <f t="shared" si="25"/>
        <v>21.491327069609991</v>
      </c>
      <c r="Q230" s="31">
        <f t="shared" si="25"/>
        <v>19.257597503274056</v>
      </c>
      <c r="R230" s="75"/>
      <c r="S230" s="73"/>
      <c r="T230" s="76"/>
    </row>
    <row r="231" spans="1:20" x14ac:dyDescent="0.25">
      <c r="A231" s="25">
        <v>43018.416679629627</v>
      </c>
      <c r="B231" s="26">
        <v>0</v>
      </c>
      <c r="C231" s="27">
        <v>0</v>
      </c>
      <c r="D231" s="26">
        <v>0</v>
      </c>
      <c r="E231" s="27">
        <v>0</v>
      </c>
      <c r="F231" s="28">
        <f t="shared" si="21"/>
        <v>0</v>
      </c>
      <c r="G231" s="28">
        <f t="shared" si="21"/>
        <v>0</v>
      </c>
      <c r="H231" s="29">
        <v>0</v>
      </c>
      <c r="I231" s="30">
        <f t="shared" si="23"/>
        <v>0</v>
      </c>
      <c r="J231" s="31">
        <f t="shared" si="22"/>
        <v>0</v>
      </c>
      <c r="K231" s="78"/>
      <c r="L231" s="75"/>
      <c r="M231" s="31">
        <f t="shared" si="25"/>
        <v>31.614813550612933</v>
      </c>
      <c r="N231" s="31">
        <f t="shared" si="25"/>
        <v>24.154110138013291</v>
      </c>
      <c r="O231" s="31">
        <f t="shared" si="25"/>
        <v>20.631354829354937</v>
      </c>
      <c r="P231" s="31">
        <f t="shared" si="25"/>
        <v>21.491327069609991</v>
      </c>
      <c r="Q231" s="31">
        <f t="shared" si="25"/>
        <v>19.257597503274056</v>
      </c>
      <c r="R231" s="75"/>
      <c r="S231" s="73"/>
      <c r="T231" s="76"/>
    </row>
    <row r="232" spans="1:20" x14ac:dyDescent="0.25">
      <c r="A232" s="25">
        <v>43018.458346354164</v>
      </c>
      <c r="B232" s="26">
        <v>0</v>
      </c>
      <c r="C232" s="27">
        <v>0</v>
      </c>
      <c r="D232" s="26">
        <v>0</v>
      </c>
      <c r="E232" s="27">
        <v>0</v>
      </c>
      <c r="F232" s="28">
        <f t="shared" si="21"/>
        <v>0</v>
      </c>
      <c r="G232" s="28">
        <f t="shared" si="21"/>
        <v>0</v>
      </c>
      <c r="H232" s="29">
        <v>0</v>
      </c>
      <c r="I232" s="30">
        <f t="shared" si="23"/>
        <v>0</v>
      </c>
      <c r="J232" s="31">
        <f t="shared" si="22"/>
        <v>0</v>
      </c>
      <c r="K232" s="78"/>
      <c r="L232" s="75"/>
      <c r="M232" s="31">
        <f t="shared" ref="M232:Q247" si="26">M231</f>
        <v>31.614813550612933</v>
      </c>
      <c r="N232" s="31">
        <f t="shared" si="26"/>
        <v>24.154110138013291</v>
      </c>
      <c r="O232" s="31">
        <f t="shared" si="26"/>
        <v>20.631354829354937</v>
      </c>
      <c r="P232" s="31">
        <f t="shared" si="26"/>
        <v>21.491327069609991</v>
      </c>
      <c r="Q232" s="31">
        <f t="shared" si="26"/>
        <v>19.257597503274056</v>
      </c>
      <c r="R232" s="75"/>
      <c r="S232" s="73"/>
      <c r="T232" s="76"/>
    </row>
    <row r="233" spans="1:20" x14ac:dyDescent="0.25">
      <c r="A233" s="25">
        <v>43018.500013078701</v>
      </c>
      <c r="B233" s="26">
        <v>0</v>
      </c>
      <c r="C233" s="27">
        <v>0</v>
      </c>
      <c r="D233" s="26">
        <v>0</v>
      </c>
      <c r="E233" s="27">
        <v>0</v>
      </c>
      <c r="F233" s="28">
        <f t="shared" si="21"/>
        <v>0</v>
      </c>
      <c r="G233" s="28">
        <f t="shared" si="21"/>
        <v>0</v>
      </c>
      <c r="H233" s="29">
        <v>0</v>
      </c>
      <c r="I233" s="30">
        <f t="shared" si="23"/>
        <v>0</v>
      </c>
      <c r="J233" s="31">
        <f t="shared" si="22"/>
        <v>0</v>
      </c>
      <c r="K233" s="78"/>
      <c r="L233" s="75"/>
      <c r="M233" s="31">
        <f t="shared" si="26"/>
        <v>31.614813550612933</v>
      </c>
      <c r="N233" s="31">
        <f t="shared" si="26"/>
        <v>24.154110138013291</v>
      </c>
      <c r="O233" s="31">
        <f t="shared" si="26"/>
        <v>20.631354829354937</v>
      </c>
      <c r="P233" s="31">
        <f t="shared" si="26"/>
        <v>21.491327069609991</v>
      </c>
      <c r="Q233" s="31">
        <f t="shared" si="26"/>
        <v>19.257597503274056</v>
      </c>
      <c r="R233" s="75"/>
      <c r="S233" s="73"/>
      <c r="T233" s="76"/>
    </row>
    <row r="234" spans="1:20" x14ac:dyDescent="0.25">
      <c r="A234" s="25">
        <v>43018.541679803238</v>
      </c>
      <c r="B234" s="34">
        <v>0</v>
      </c>
      <c r="C234" s="35">
        <v>0</v>
      </c>
      <c r="D234" s="34">
        <v>0</v>
      </c>
      <c r="E234" s="35">
        <v>0</v>
      </c>
      <c r="F234" s="28">
        <f t="shared" si="21"/>
        <v>0</v>
      </c>
      <c r="G234" s="28">
        <f t="shared" si="21"/>
        <v>0</v>
      </c>
      <c r="H234" s="29">
        <v>0</v>
      </c>
      <c r="I234" s="30">
        <f t="shared" si="23"/>
        <v>0</v>
      </c>
      <c r="J234" s="31">
        <f t="shared" si="22"/>
        <v>0</v>
      </c>
      <c r="K234" s="78"/>
      <c r="L234" s="75"/>
      <c r="M234" s="31">
        <f t="shared" si="26"/>
        <v>31.614813550612933</v>
      </c>
      <c r="N234" s="31">
        <f t="shared" si="26"/>
        <v>24.154110138013291</v>
      </c>
      <c r="O234" s="31">
        <f t="shared" si="26"/>
        <v>20.631354829354937</v>
      </c>
      <c r="P234" s="31">
        <f t="shared" si="26"/>
        <v>21.491327069609991</v>
      </c>
      <c r="Q234" s="31">
        <f t="shared" si="26"/>
        <v>19.257597503274056</v>
      </c>
      <c r="R234" s="75"/>
      <c r="S234" s="73"/>
      <c r="T234" s="76"/>
    </row>
    <row r="235" spans="1:20" x14ac:dyDescent="0.25">
      <c r="A235" s="25">
        <v>43018.583346527776</v>
      </c>
      <c r="B235" s="34">
        <v>0</v>
      </c>
      <c r="C235" s="35">
        <v>0</v>
      </c>
      <c r="D235" s="34">
        <v>0</v>
      </c>
      <c r="E235" s="35">
        <v>0</v>
      </c>
      <c r="F235" s="28">
        <f t="shared" si="21"/>
        <v>0</v>
      </c>
      <c r="G235" s="28">
        <f t="shared" si="21"/>
        <v>0</v>
      </c>
      <c r="H235" s="29">
        <v>0</v>
      </c>
      <c r="I235" s="30">
        <f t="shared" si="23"/>
        <v>0</v>
      </c>
      <c r="J235" s="31">
        <f t="shared" si="22"/>
        <v>0</v>
      </c>
      <c r="K235" s="78"/>
      <c r="L235" s="75"/>
      <c r="M235" s="31">
        <f t="shared" si="26"/>
        <v>31.614813550612933</v>
      </c>
      <c r="N235" s="31">
        <f t="shared" si="26"/>
        <v>24.154110138013291</v>
      </c>
      <c r="O235" s="31">
        <f t="shared" si="26"/>
        <v>20.631354829354937</v>
      </c>
      <c r="P235" s="31">
        <f t="shared" si="26"/>
        <v>21.491327069609991</v>
      </c>
      <c r="Q235" s="31">
        <f t="shared" si="26"/>
        <v>19.257597503274056</v>
      </c>
      <c r="R235" s="75"/>
      <c r="S235" s="73"/>
      <c r="T235" s="76"/>
    </row>
    <row r="236" spans="1:20" x14ac:dyDescent="0.25">
      <c r="A236" s="25">
        <v>43018.625013252313</v>
      </c>
      <c r="B236" s="34">
        <v>43.811</v>
      </c>
      <c r="C236" s="35">
        <v>2702.2624799999999</v>
      </c>
      <c r="D236" s="34">
        <v>43.811</v>
      </c>
      <c r="E236" s="35">
        <v>2702.2620000000002</v>
      </c>
      <c r="F236" s="28">
        <f t="shared" si="21"/>
        <v>0</v>
      </c>
      <c r="G236" s="28">
        <f t="shared" si="21"/>
        <v>4.799999996976112E-4</v>
      </c>
      <c r="H236" s="29">
        <v>0</v>
      </c>
      <c r="I236" s="30">
        <f t="shared" si="23"/>
        <v>0</v>
      </c>
      <c r="J236" s="31">
        <f t="shared" si="22"/>
        <v>0</v>
      </c>
      <c r="K236" s="78"/>
      <c r="L236" s="75"/>
      <c r="M236" s="31">
        <f t="shared" si="26"/>
        <v>31.614813550612933</v>
      </c>
      <c r="N236" s="31">
        <f t="shared" si="26"/>
        <v>24.154110138013291</v>
      </c>
      <c r="O236" s="31">
        <f t="shared" si="26"/>
        <v>20.631354829354937</v>
      </c>
      <c r="P236" s="31">
        <f t="shared" si="26"/>
        <v>21.491327069609991</v>
      </c>
      <c r="Q236" s="31">
        <f t="shared" si="26"/>
        <v>19.257597503274056</v>
      </c>
      <c r="R236" s="75"/>
      <c r="S236" s="73"/>
      <c r="T236" s="76"/>
    </row>
    <row r="237" spans="1:20" x14ac:dyDescent="0.25">
      <c r="A237" s="25">
        <v>43018.66667997685</v>
      </c>
      <c r="B237" s="34">
        <v>0</v>
      </c>
      <c r="C237" s="35">
        <v>0</v>
      </c>
      <c r="D237" s="34">
        <v>0</v>
      </c>
      <c r="E237" s="35">
        <v>0</v>
      </c>
      <c r="F237" s="28">
        <f t="shared" si="21"/>
        <v>0</v>
      </c>
      <c r="G237" s="28">
        <f t="shared" si="21"/>
        <v>0</v>
      </c>
      <c r="H237" s="29">
        <v>0</v>
      </c>
      <c r="I237" s="30">
        <f t="shared" si="23"/>
        <v>0</v>
      </c>
      <c r="J237" s="31">
        <f t="shared" si="22"/>
        <v>0</v>
      </c>
      <c r="K237" s="78"/>
      <c r="L237" s="75"/>
      <c r="M237" s="31">
        <f t="shared" si="26"/>
        <v>31.614813550612933</v>
      </c>
      <c r="N237" s="31">
        <f t="shared" si="26"/>
        <v>24.154110138013291</v>
      </c>
      <c r="O237" s="31">
        <f t="shared" si="26"/>
        <v>20.631354829354937</v>
      </c>
      <c r="P237" s="31">
        <f t="shared" si="26"/>
        <v>21.491327069609991</v>
      </c>
      <c r="Q237" s="31">
        <f t="shared" si="26"/>
        <v>19.257597503274056</v>
      </c>
      <c r="R237" s="75"/>
      <c r="S237" s="73"/>
      <c r="T237" s="76"/>
    </row>
    <row r="238" spans="1:20" x14ac:dyDescent="0.25">
      <c r="A238" s="25">
        <v>43018.708346701387</v>
      </c>
      <c r="B238" s="34">
        <v>0</v>
      </c>
      <c r="C238" s="35">
        <v>0</v>
      </c>
      <c r="D238" s="34">
        <v>0</v>
      </c>
      <c r="E238" s="35">
        <v>0</v>
      </c>
      <c r="F238" s="28">
        <f t="shared" si="21"/>
        <v>0</v>
      </c>
      <c r="G238" s="28">
        <f t="shared" si="21"/>
        <v>0</v>
      </c>
      <c r="H238" s="29">
        <v>0</v>
      </c>
      <c r="I238" s="30">
        <f t="shared" si="23"/>
        <v>0</v>
      </c>
      <c r="J238" s="31">
        <f t="shared" si="22"/>
        <v>0</v>
      </c>
      <c r="K238" s="78"/>
      <c r="L238" s="75"/>
      <c r="M238" s="31">
        <f t="shared" si="26"/>
        <v>31.614813550612933</v>
      </c>
      <c r="N238" s="31">
        <f t="shared" si="26"/>
        <v>24.154110138013291</v>
      </c>
      <c r="O238" s="31">
        <f t="shared" si="26"/>
        <v>20.631354829354937</v>
      </c>
      <c r="P238" s="31">
        <f t="shared" si="26"/>
        <v>21.491327069609991</v>
      </c>
      <c r="Q238" s="31">
        <f t="shared" si="26"/>
        <v>19.257597503274056</v>
      </c>
      <c r="R238" s="75"/>
      <c r="S238" s="73"/>
      <c r="T238" s="76"/>
    </row>
    <row r="239" spans="1:20" x14ac:dyDescent="0.25">
      <c r="A239" s="25">
        <v>43018.750013425924</v>
      </c>
      <c r="B239" s="34">
        <v>0</v>
      </c>
      <c r="C239" s="35">
        <v>0</v>
      </c>
      <c r="D239" s="34">
        <v>0</v>
      </c>
      <c r="E239" s="35">
        <v>0</v>
      </c>
      <c r="F239" s="28">
        <f t="shared" si="21"/>
        <v>0</v>
      </c>
      <c r="G239" s="28">
        <f t="shared" si="21"/>
        <v>0</v>
      </c>
      <c r="H239" s="29">
        <v>0</v>
      </c>
      <c r="I239" s="30">
        <f t="shared" si="23"/>
        <v>0</v>
      </c>
      <c r="J239" s="31">
        <f t="shared" si="22"/>
        <v>0</v>
      </c>
      <c r="K239" s="78"/>
      <c r="L239" s="75"/>
      <c r="M239" s="31">
        <f t="shared" si="26"/>
        <v>31.614813550612933</v>
      </c>
      <c r="N239" s="31">
        <f t="shared" si="26"/>
        <v>24.154110138013291</v>
      </c>
      <c r="O239" s="31">
        <f t="shared" si="26"/>
        <v>20.631354829354937</v>
      </c>
      <c r="P239" s="31">
        <f t="shared" si="26"/>
        <v>21.491327069609991</v>
      </c>
      <c r="Q239" s="31">
        <f t="shared" si="26"/>
        <v>19.257597503274056</v>
      </c>
      <c r="R239" s="75"/>
      <c r="S239" s="73"/>
      <c r="T239" s="76"/>
    </row>
    <row r="240" spans="1:20" x14ac:dyDescent="0.25">
      <c r="A240" s="25">
        <v>43018.791680150462</v>
      </c>
      <c r="B240" s="34">
        <v>0</v>
      </c>
      <c r="C240" s="35">
        <v>0</v>
      </c>
      <c r="D240" s="34">
        <v>0</v>
      </c>
      <c r="E240" s="35">
        <v>0</v>
      </c>
      <c r="F240" s="28">
        <f t="shared" si="21"/>
        <v>0</v>
      </c>
      <c r="G240" s="28">
        <f t="shared" si="21"/>
        <v>0</v>
      </c>
      <c r="H240" s="29">
        <v>0</v>
      </c>
      <c r="I240" s="30">
        <f t="shared" si="23"/>
        <v>0</v>
      </c>
      <c r="J240" s="31">
        <f t="shared" si="22"/>
        <v>0</v>
      </c>
      <c r="K240" s="78"/>
      <c r="L240" s="75"/>
      <c r="M240" s="31">
        <f t="shared" si="26"/>
        <v>31.614813550612933</v>
      </c>
      <c r="N240" s="31">
        <f t="shared" si="26"/>
        <v>24.154110138013291</v>
      </c>
      <c r="O240" s="31">
        <f t="shared" si="26"/>
        <v>20.631354829354937</v>
      </c>
      <c r="P240" s="31">
        <f t="shared" si="26"/>
        <v>21.491327069609991</v>
      </c>
      <c r="Q240" s="31">
        <f t="shared" si="26"/>
        <v>19.257597503274056</v>
      </c>
      <c r="R240" s="75"/>
      <c r="S240" s="73"/>
      <c r="T240" s="76"/>
    </row>
    <row r="241" spans="1:20" x14ac:dyDescent="0.25">
      <c r="A241" s="25">
        <v>43018.833346874999</v>
      </c>
      <c r="B241" s="34">
        <v>30.396999999999998</v>
      </c>
      <c r="C241" s="35">
        <v>1630.4950799999999</v>
      </c>
      <c r="D241" s="34">
        <v>30.397000000000002</v>
      </c>
      <c r="E241" s="35">
        <v>1630.4950000000001</v>
      </c>
      <c r="F241" s="28">
        <f t="shared" si="21"/>
        <v>0</v>
      </c>
      <c r="G241" s="28">
        <f t="shared" si="21"/>
        <v>7.9999999798019417E-5</v>
      </c>
      <c r="H241" s="29">
        <v>0</v>
      </c>
      <c r="I241" s="30">
        <f t="shared" si="23"/>
        <v>0</v>
      </c>
      <c r="J241" s="31">
        <f t="shared" si="22"/>
        <v>0</v>
      </c>
      <c r="K241" s="78"/>
      <c r="L241" s="75"/>
      <c r="M241" s="31">
        <f t="shared" si="26"/>
        <v>31.614813550612933</v>
      </c>
      <c r="N241" s="31">
        <f t="shared" si="26"/>
        <v>24.154110138013291</v>
      </c>
      <c r="O241" s="31">
        <f t="shared" si="26"/>
        <v>20.631354829354937</v>
      </c>
      <c r="P241" s="31">
        <f t="shared" si="26"/>
        <v>21.491327069609991</v>
      </c>
      <c r="Q241" s="31">
        <f t="shared" si="26"/>
        <v>19.257597503274056</v>
      </c>
      <c r="R241" s="75"/>
      <c r="S241" s="73"/>
      <c r="T241" s="76"/>
    </row>
    <row r="242" spans="1:20" x14ac:dyDescent="0.25">
      <c r="A242" s="25">
        <v>43018.875013599536</v>
      </c>
      <c r="B242" s="34">
        <v>9.2479999999999993</v>
      </c>
      <c r="C242" s="35">
        <v>290.38720000000001</v>
      </c>
      <c r="D242" s="34">
        <v>9.2480000000000011</v>
      </c>
      <c r="E242" s="35">
        <v>290.387</v>
      </c>
      <c r="F242" s="28">
        <f t="shared" si="21"/>
        <v>0</v>
      </c>
      <c r="G242" s="28">
        <f t="shared" si="21"/>
        <v>2.0000000000663931E-4</v>
      </c>
      <c r="H242" s="29">
        <v>0</v>
      </c>
      <c r="I242" s="30">
        <f t="shared" si="23"/>
        <v>0</v>
      </c>
      <c r="J242" s="31">
        <f t="shared" si="22"/>
        <v>0</v>
      </c>
      <c r="K242" s="78"/>
      <c r="L242" s="75"/>
      <c r="M242" s="31">
        <f t="shared" si="26"/>
        <v>31.614813550612933</v>
      </c>
      <c r="N242" s="31">
        <f t="shared" si="26"/>
        <v>24.154110138013291</v>
      </c>
      <c r="O242" s="31">
        <f t="shared" si="26"/>
        <v>20.631354829354937</v>
      </c>
      <c r="P242" s="31">
        <f t="shared" si="26"/>
        <v>21.491327069609991</v>
      </c>
      <c r="Q242" s="31">
        <f t="shared" si="26"/>
        <v>19.257597503274056</v>
      </c>
      <c r="R242" s="75"/>
      <c r="S242" s="73"/>
      <c r="T242" s="76"/>
    </row>
    <row r="243" spans="1:20" x14ac:dyDescent="0.25">
      <c r="A243" s="25">
        <v>43018.916680324073</v>
      </c>
      <c r="B243" s="34">
        <v>20.704999999999998</v>
      </c>
      <c r="C243" s="35">
        <v>600.65205000000003</v>
      </c>
      <c r="D243" s="34">
        <v>20.705000000000002</v>
      </c>
      <c r="E243" s="36">
        <v>600.65200000000004</v>
      </c>
      <c r="F243" s="28">
        <f t="shared" si="21"/>
        <v>0</v>
      </c>
      <c r="G243" s="28">
        <f t="shared" si="21"/>
        <v>4.9999999987448973E-5</v>
      </c>
      <c r="H243" s="29">
        <v>0</v>
      </c>
      <c r="I243" s="30">
        <f t="shared" si="23"/>
        <v>0</v>
      </c>
      <c r="J243" s="31">
        <f t="shared" si="22"/>
        <v>0</v>
      </c>
      <c r="K243" s="78"/>
      <c r="L243" s="75"/>
      <c r="M243" s="31">
        <f t="shared" si="26"/>
        <v>31.614813550612933</v>
      </c>
      <c r="N243" s="31">
        <f t="shared" si="26"/>
        <v>24.154110138013291</v>
      </c>
      <c r="O243" s="31">
        <f t="shared" si="26"/>
        <v>20.631354829354937</v>
      </c>
      <c r="P243" s="31">
        <f t="shared" si="26"/>
        <v>21.491327069609991</v>
      </c>
      <c r="Q243" s="31">
        <f t="shared" si="26"/>
        <v>19.257597503274056</v>
      </c>
      <c r="R243" s="75"/>
      <c r="S243" s="73"/>
      <c r="T243" s="76"/>
    </row>
    <row r="244" spans="1:20" x14ac:dyDescent="0.25">
      <c r="A244" s="25">
        <v>43018.95834704861</v>
      </c>
      <c r="B244" s="34">
        <v>130.22399999999999</v>
      </c>
      <c r="C244" s="35">
        <v>3009.4766399999999</v>
      </c>
      <c r="D244" s="34">
        <v>130.22400000000002</v>
      </c>
      <c r="E244" s="35">
        <v>3009.4770000000003</v>
      </c>
      <c r="F244" s="28">
        <f t="shared" si="21"/>
        <v>0</v>
      </c>
      <c r="G244" s="28">
        <f t="shared" si="21"/>
        <v>-3.6000000045532943E-4</v>
      </c>
      <c r="H244" s="29">
        <v>0</v>
      </c>
      <c r="I244" s="30">
        <f t="shared" si="23"/>
        <v>0</v>
      </c>
      <c r="J244" s="31">
        <f t="shared" si="22"/>
        <v>0</v>
      </c>
      <c r="K244" s="78"/>
      <c r="L244" s="75"/>
      <c r="M244" s="31">
        <f t="shared" si="26"/>
        <v>31.614813550612933</v>
      </c>
      <c r="N244" s="31">
        <f t="shared" si="26"/>
        <v>24.154110138013291</v>
      </c>
      <c r="O244" s="31">
        <f t="shared" si="26"/>
        <v>20.631354829354937</v>
      </c>
      <c r="P244" s="31">
        <f t="shared" si="26"/>
        <v>21.491327069609991</v>
      </c>
      <c r="Q244" s="31">
        <f t="shared" si="26"/>
        <v>19.257597503274056</v>
      </c>
      <c r="R244" s="75"/>
      <c r="S244" s="73"/>
      <c r="T244" s="76"/>
    </row>
    <row r="245" spans="1:20" x14ac:dyDescent="0.25">
      <c r="A245" s="25">
        <v>43019.000013773148</v>
      </c>
      <c r="B245" s="34">
        <v>0</v>
      </c>
      <c r="C245" s="35">
        <v>0</v>
      </c>
      <c r="D245" s="34">
        <v>0</v>
      </c>
      <c r="E245" s="35">
        <v>0</v>
      </c>
      <c r="F245" s="28">
        <f t="shared" si="21"/>
        <v>0</v>
      </c>
      <c r="G245" s="28">
        <f t="shared" si="21"/>
        <v>0</v>
      </c>
      <c r="H245" s="29">
        <v>0</v>
      </c>
      <c r="I245" s="30">
        <f t="shared" si="23"/>
        <v>0</v>
      </c>
      <c r="J245" s="31">
        <f t="shared" si="22"/>
        <v>0</v>
      </c>
      <c r="K245" s="78"/>
      <c r="L245" s="75"/>
      <c r="M245" s="31">
        <f t="shared" si="26"/>
        <v>31.614813550612933</v>
      </c>
      <c r="N245" s="31">
        <f t="shared" si="26"/>
        <v>24.154110138013291</v>
      </c>
      <c r="O245" s="31">
        <f t="shared" si="26"/>
        <v>20.631354829354937</v>
      </c>
      <c r="P245" s="31">
        <f t="shared" si="26"/>
        <v>21.491327069609991</v>
      </c>
      <c r="Q245" s="31">
        <f t="shared" si="26"/>
        <v>19.257597503274056</v>
      </c>
      <c r="R245" s="75"/>
      <c r="S245" s="73"/>
      <c r="T245" s="76"/>
    </row>
    <row r="246" spans="1:20" x14ac:dyDescent="0.25">
      <c r="A246" s="25">
        <v>43019.041680497685</v>
      </c>
      <c r="B246" s="34">
        <v>0</v>
      </c>
      <c r="C246" s="35">
        <v>0</v>
      </c>
      <c r="D246" s="34">
        <v>0</v>
      </c>
      <c r="E246" s="35">
        <v>0</v>
      </c>
      <c r="F246" s="28">
        <f t="shared" si="21"/>
        <v>0</v>
      </c>
      <c r="G246" s="28">
        <f t="shared" si="21"/>
        <v>0</v>
      </c>
      <c r="H246" s="29">
        <v>0</v>
      </c>
      <c r="I246" s="30">
        <f t="shared" si="23"/>
        <v>0</v>
      </c>
      <c r="J246" s="31">
        <f t="shared" si="22"/>
        <v>0</v>
      </c>
      <c r="K246" s="78"/>
      <c r="L246" s="75"/>
      <c r="M246" s="31">
        <f t="shared" si="26"/>
        <v>31.614813550612933</v>
      </c>
      <c r="N246" s="31">
        <f t="shared" si="26"/>
        <v>24.154110138013291</v>
      </c>
      <c r="O246" s="31">
        <f t="shared" si="26"/>
        <v>20.631354829354937</v>
      </c>
      <c r="P246" s="31">
        <f t="shared" si="26"/>
        <v>21.491327069609991</v>
      </c>
      <c r="Q246" s="31">
        <f t="shared" si="26"/>
        <v>19.257597503274056</v>
      </c>
      <c r="R246" s="75"/>
      <c r="S246" s="73"/>
      <c r="T246" s="76"/>
    </row>
    <row r="247" spans="1:20" x14ac:dyDescent="0.25">
      <c r="A247" s="25">
        <v>43019.083347222222</v>
      </c>
      <c r="B247" s="34">
        <v>0</v>
      </c>
      <c r="C247" s="35">
        <v>0</v>
      </c>
      <c r="D247" s="34">
        <v>0</v>
      </c>
      <c r="E247" s="35">
        <v>0</v>
      </c>
      <c r="F247" s="28">
        <f t="shared" si="21"/>
        <v>0</v>
      </c>
      <c r="G247" s="28">
        <f t="shared" si="21"/>
        <v>0</v>
      </c>
      <c r="H247" s="29">
        <v>0</v>
      </c>
      <c r="I247" s="30">
        <f t="shared" si="23"/>
        <v>0</v>
      </c>
      <c r="J247" s="31">
        <f t="shared" si="22"/>
        <v>0</v>
      </c>
      <c r="K247" s="78"/>
      <c r="L247" s="75"/>
      <c r="M247" s="31">
        <f t="shared" si="26"/>
        <v>31.614813550612933</v>
      </c>
      <c r="N247" s="31">
        <f t="shared" si="26"/>
        <v>24.154110138013291</v>
      </c>
      <c r="O247" s="31">
        <f t="shared" si="26"/>
        <v>20.631354829354937</v>
      </c>
      <c r="P247" s="31">
        <f t="shared" si="26"/>
        <v>21.491327069609991</v>
      </c>
      <c r="Q247" s="31">
        <f t="shared" si="26"/>
        <v>19.257597503274056</v>
      </c>
      <c r="R247" s="75"/>
      <c r="S247" s="73"/>
      <c r="T247" s="76"/>
    </row>
    <row r="248" spans="1:20" x14ac:dyDescent="0.25">
      <c r="A248" s="25">
        <v>43019.125013946759</v>
      </c>
      <c r="B248" s="34">
        <v>0</v>
      </c>
      <c r="C248" s="35">
        <v>0</v>
      </c>
      <c r="D248" s="34">
        <v>0</v>
      </c>
      <c r="E248" s="35">
        <v>0</v>
      </c>
      <c r="F248" s="28">
        <f t="shared" si="21"/>
        <v>0</v>
      </c>
      <c r="G248" s="28">
        <f t="shared" si="21"/>
        <v>0</v>
      </c>
      <c r="H248" s="29">
        <v>0</v>
      </c>
      <c r="I248" s="30">
        <f t="shared" si="23"/>
        <v>0</v>
      </c>
      <c r="J248" s="31">
        <f t="shared" si="22"/>
        <v>0</v>
      </c>
      <c r="K248" s="78"/>
      <c r="L248" s="75"/>
      <c r="M248" s="31">
        <f t="shared" ref="M248:Q263" si="27">M247</f>
        <v>31.614813550612933</v>
      </c>
      <c r="N248" s="31">
        <f t="shared" si="27"/>
        <v>24.154110138013291</v>
      </c>
      <c r="O248" s="31">
        <f t="shared" si="27"/>
        <v>20.631354829354937</v>
      </c>
      <c r="P248" s="31">
        <f t="shared" si="27"/>
        <v>21.491327069609991</v>
      </c>
      <c r="Q248" s="31">
        <f t="shared" si="27"/>
        <v>19.257597503274056</v>
      </c>
      <c r="R248" s="75"/>
      <c r="S248" s="73"/>
      <c r="T248" s="76"/>
    </row>
    <row r="249" spans="1:20" x14ac:dyDescent="0.25">
      <c r="A249" s="25">
        <v>43019.166680671296</v>
      </c>
      <c r="B249" s="34">
        <v>0</v>
      </c>
      <c r="C249" s="35">
        <v>0</v>
      </c>
      <c r="D249" s="34">
        <v>0</v>
      </c>
      <c r="E249" s="35">
        <v>0</v>
      </c>
      <c r="F249" s="28">
        <f t="shared" si="21"/>
        <v>0</v>
      </c>
      <c r="G249" s="28">
        <f t="shared" si="21"/>
        <v>0</v>
      </c>
      <c r="H249" s="29">
        <v>0</v>
      </c>
      <c r="I249" s="30">
        <f t="shared" si="23"/>
        <v>0</v>
      </c>
      <c r="J249" s="31">
        <f t="shared" si="22"/>
        <v>0</v>
      </c>
      <c r="K249" s="78"/>
      <c r="L249" s="75"/>
      <c r="M249" s="31">
        <f t="shared" si="27"/>
        <v>31.614813550612933</v>
      </c>
      <c r="N249" s="31">
        <f t="shared" si="27"/>
        <v>24.154110138013291</v>
      </c>
      <c r="O249" s="31">
        <f t="shared" si="27"/>
        <v>20.631354829354937</v>
      </c>
      <c r="P249" s="31">
        <f t="shared" si="27"/>
        <v>21.491327069609991</v>
      </c>
      <c r="Q249" s="31">
        <f t="shared" si="27"/>
        <v>19.257597503274056</v>
      </c>
      <c r="R249" s="75"/>
      <c r="S249" s="73"/>
      <c r="T249" s="76"/>
    </row>
    <row r="250" spans="1:20" x14ac:dyDescent="0.25">
      <c r="A250" s="25">
        <v>43019.208347395834</v>
      </c>
      <c r="B250" s="34">
        <v>0</v>
      </c>
      <c r="C250" s="35">
        <v>0</v>
      </c>
      <c r="D250" s="34">
        <v>0</v>
      </c>
      <c r="E250" s="35">
        <v>0</v>
      </c>
      <c r="F250" s="28">
        <f t="shared" si="21"/>
        <v>0</v>
      </c>
      <c r="G250" s="28">
        <f t="shared" si="21"/>
        <v>0</v>
      </c>
      <c r="H250" s="29">
        <v>0</v>
      </c>
      <c r="I250" s="30">
        <f t="shared" si="23"/>
        <v>0</v>
      </c>
      <c r="J250" s="31">
        <f t="shared" si="22"/>
        <v>0</v>
      </c>
      <c r="K250" s="78"/>
      <c r="L250" s="75"/>
      <c r="M250" s="31">
        <f t="shared" si="27"/>
        <v>31.614813550612933</v>
      </c>
      <c r="N250" s="31">
        <f t="shared" si="27"/>
        <v>24.154110138013291</v>
      </c>
      <c r="O250" s="31">
        <f t="shared" si="27"/>
        <v>20.631354829354937</v>
      </c>
      <c r="P250" s="31">
        <f t="shared" si="27"/>
        <v>21.491327069609991</v>
      </c>
      <c r="Q250" s="31">
        <f t="shared" si="27"/>
        <v>19.257597503274056</v>
      </c>
      <c r="R250" s="75"/>
      <c r="S250" s="73"/>
      <c r="T250" s="76"/>
    </row>
    <row r="251" spans="1:20" x14ac:dyDescent="0.25">
      <c r="A251" s="25">
        <v>43019.250014120371</v>
      </c>
      <c r="B251" s="34">
        <v>0</v>
      </c>
      <c r="C251" s="35">
        <v>0</v>
      </c>
      <c r="D251" s="34">
        <v>0</v>
      </c>
      <c r="E251" s="35">
        <v>0</v>
      </c>
      <c r="F251" s="28">
        <f t="shared" ref="F251:G313" si="28">B251-D251</f>
        <v>0</v>
      </c>
      <c r="G251" s="28">
        <f t="shared" si="28"/>
        <v>0</v>
      </c>
      <c r="H251" s="29">
        <v>0</v>
      </c>
      <c r="I251" s="30">
        <f t="shared" si="23"/>
        <v>0</v>
      </c>
      <c r="J251" s="31">
        <f t="shared" si="22"/>
        <v>0</v>
      </c>
      <c r="K251" s="78"/>
      <c r="L251" s="75"/>
      <c r="M251" s="31">
        <f t="shared" si="27"/>
        <v>31.614813550612933</v>
      </c>
      <c r="N251" s="31">
        <f t="shared" si="27"/>
        <v>24.154110138013291</v>
      </c>
      <c r="O251" s="31">
        <f t="shared" si="27"/>
        <v>20.631354829354937</v>
      </c>
      <c r="P251" s="31">
        <f t="shared" si="27"/>
        <v>21.491327069609991</v>
      </c>
      <c r="Q251" s="31">
        <f t="shared" si="27"/>
        <v>19.257597503274056</v>
      </c>
      <c r="R251" s="75"/>
      <c r="S251" s="73"/>
      <c r="T251" s="76"/>
    </row>
    <row r="252" spans="1:20" x14ac:dyDescent="0.25">
      <c r="A252" s="25">
        <v>43019.291680844908</v>
      </c>
      <c r="B252" s="34">
        <v>170.839</v>
      </c>
      <c r="C252" s="35">
        <v>5384.8452799999995</v>
      </c>
      <c r="D252" s="34">
        <v>170.839</v>
      </c>
      <c r="E252" s="35">
        <v>5384.8450000000003</v>
      </c>
      <c r="F252" s="28">
        <f t="shared" si="28"/>
        <v>0</v>
      </c>
      <c r="G252" s="28">
        <f t="shared" si="28"/>
        <v>2.7999999929306796E-4</v>
      </c>
      <c r="H252" s="29">
        <v>0</v>
      </c>
      <c r="I252" s="30">
        <f t="shared" si="23"/>
        <v>0</v>
      </c>
      <c r="J252" s="31">
        <f t="shared" si="22"/>
        <v>0</v>
      </c>
      <c r="K252" s="78"/>
      <c r="L252" s="75"/>
      <c r="M252" s="31">
        <f t="shared" si="27"/>
        <v>31.614813550612933</v>
      </c>
      <c r="N252" s="31">
        <f t="shared" si="27"/>
        <v>24.154110138013291</v>
      </c>
      <c r="O252" s="31">
        <f t="shared" si="27"/>
        <v>20.631354829354937</v>
      </c>
      <c r="P252" s="31">
        <f t="shared" si="27"/>
        <v>21.491327069609991</v>
      </c>
      <c r="Q252" s="31">
        <f t="shared" si="27"/>
        <v>19.257597503274056</v>
      </c>
      <c r="R252" s="75"/>
      <c r="S252" s="73"/>
      <c r="T252" s="76"/>
    </row>
    <row r="253" spans="1:20" x14ac:dyDescent="0.25">
      <c r="A253" s="25">
        <v>43019.333347569445</v>
      </c>
      <c r="B253" s="34">
        <v>160.251</v>
      </c>
      <c r="C253" s="35">
        <v>5839.5464400000001</v>
      </c>
      <c r="D253" s="34">
        <v>160.251</v>
      </c>
      <c r="E253" s="35">
        <v>5839.5460000000003</v>
      </c>
      <c r="F253" s="28">
        <f t="shared" si="28"/>
        <v>0</v>
      </c>
      <c r="G253" s="28">
        <f t="shared" si="28"/>
        <v>4.3999999979860149E-4</v>
      </c>
      <c r="H253" s="29">
        <v>0</v>
      </c>
      <c r="I253" s="30">
        <f t="shared" si="23"/>
        <v>0</v>
      </c>
      <c r="J253" s="31">
        <f t="shared" si="22"/>
        <v>0</v>
      </c>
      <c r="K253" s="78"/>
      <c r="L253" s="75"/>
      <c r="M253" s="31">
        <f t="shared" si="27"/>
        <v>31.614813550612933</v>
      </c>
      <c r="N253" s="31">
        <f t="shared" si="27"/>
        <v>24.154110138013291</v>
      </c>
      <c r="O253" s="31">
        <f t="shared" si="27"/>
        <v>20.631354829354937</v>
      </c>
      <c r="P253" s="31">
        <f t="shared" si="27"/>
        <v>21.491327069609991</v>
      </c>
      <c r="Q253" s="31">
        <f t="shared" si="27"/>
        <v>19.257597503274056</v>
      </c>
      <c r="R253" s="75"/>
      <c r="S253" s="73"/>
      <c r="T253" s="76"/>
    </row>
    <row r="254" spans="1:20" x14ac:dyDescent="0.25">
      <c r="A254" s="25">
        <v>43019.375014293983</v>
      </c>
      <c r="B254" s="34">
        <v>99.843999999999994</v>
      </c>
      <c r="C254" s="35">
        <v>2807.61328</v>
      </c>
      <c r="D254" s="34">
        <v>99.844000000000008</v>
      </c>
      <c r="E254" s="35">
        <v>2807.6130000000003</v>
      </c>
      <c r="F254" s="28">
        <f t="shared" si="28"/>
        <v>0</v>
      </c>
      <c r="G254" s="28">
        <f t="shared" si="28"/>
        <v>2.7999999974781531E-4</v>
      </c>
      <c r="H254" s="29">
        <v>0</v>
      </c>
      <c r="I254" s="30">
        <f t="shared" si="23"/>
        <v>0</v>
      </c>
      <c r="J254" s="31">
        <f t="shared" si="22"/>
        <v>0</v>
      </c>
      <c r="K254" s="78"/>
      <c r="L254" s="75"/>
      <c r="M254" s="31">
        <f t="shared" si="27"/>
        <v>31.614813550612933</v>
      </c>
      <c r="N254" s="31">
        <f t="shared" si="27"/>
        <v>24.154110138013291</v>
      </c>
      <c r="O254" s="31">
        <f t="shared" si="27"/>
        <v>20.631354829354937</v>
      </c>
      <c r="P254" s="31">
        <f t="shared" si="27"/>
        <v>21.491327069609991</v>
      </c>
      <c r="Q254" s="31">
        <f t="shared" si="27"/>
        <v>19.257597503274056</v>
      </c>
      <c r="R254" s="75"/>
      <c r="S254" s="73"/>
      <c r="T254" s="76"/>
    </row>
    <row r="255" spans="1:20" x14ac:dyDescent="0.25">
      <c r="A255" s="25">
        <v>43019.41668101852</v>
      </c>
      <c r="B255" s="34">
        <v>0</v>
      </c>
      <c r="C255" s="35">
        <v>0</v>
      </c>
      <c r="D255" s="34">
        <v>0</v>
      </c>
      <c r="E255" s="35">
        <v>0</v>
      </c>
      <c r="F255" s="28">
        <f t="shared" si="28"/>
        <v>0</v>
      </c>
      <c r="G255" s="28">
        <f t="shared" si="28"/>
        <v>0</v>
      </c>
      <c r="H255" s="29">
        <v>0</v>
      </c>
      <c r="I255" s="30">
        <f t="shared" si="23"/>
        <v>0</v>
      </c>
      <c r="J255" s="31">
        <f t="shared" si="22"/>
        <v>0</v>
      </c>
      <c r="K255" s="78"/>
      <c r="L255" s="75"/>
      <c r="M255" s="31">
        <f t="shared" si="27"/>
        <v>31.614813550612933</v>
      </c>
      <c r="N255" s="31">
        <f t="shared" si="27"/>
        <v>24.154110138013291</v>
      </c>
      <c r="O255" s="31">
        <f t="shared" si="27"/>
        <v>20.631354829354937</v>
      </c>
      <c r="P255" s="31">
        <f t="shared" si="27"/>
        <v>21.491327069609991</v>
      </c>
      <c r="Q255" s="31">
        <f t="shared" si="27"/>
        <v>19.257597503274056</v>
      </c>
      <c r="R255" s="75"/>
      <c r="S255" s="73"/>
      <c r="T255" s="76"/>
    </row>
    <row r="256" spans="1:20" x14ac:dyDescent="0.25">
      <c r="A256" s="25">
        <v>43019.458347743057</v>
      </c>
      <c r="B256" s="34">
        <v>0</v>
      </c>
      <c r="C256" s="35">
        <v>0</v>
      </c>
      <c r="D256" s="34">
        <v>0</v>
      </c>
      <c r="E256" s="35">
        <v>0</v>
      </c>
      <c r="F256" s="28">
        <f t="shared" si="28"/>
        <v>0</v>
      </c>
      <c r="G256" s="28">
        <f t="shared" si="28"/>
        <v>0</v>
      </c>
      <c r="H256" s="29">
        <v>0</v>
      </c>
      <c r="I256" s="30">
        <f t="shared" si="23"/>
        <v>0</v>
      </c>
      <c r="J256" s="31">
        <f t="shared" si="22"/>
        <v>0</v>
      </c>
      <c r="K256" s="78"/>
      <c r="L256" s="75"/>
      <c r="M256" s="31">
        <f t="shared" si="27"/>
        <v>31.614813550612933</v>
      </c>
      <c r="N256" s="31">
        <f t="shared" si="27"/>
        <v>24.154110138013291</v>
      </c>
      <c r="O256" s="31">
        <f t="shared" si="27"/>
        <v>20.631354829354937</v>
      </c>
      <c r="P256" s="31">
        <f t="shared" si="27"/>
        <v>21.491327069609991</v>
      </c>
      <c r="Q256" s="31">
        <f t="shared" si="27"/>
        <v>19.257597503274056</v>
      </c>
      <c r="R256" s="75"/>
      <c r="S256" s="73"/>
      <c r="T256" s="76"/>
    </row>
    <row r="257" spans="1:20" x14ac:dyDescent="0.25">
      <c r="A257" s="25">
        <v>43019.500014467594</v>
      </c>
      <c r="B257" s="34">
        <v>0</v>
      </c>
      <c r="C257" s="35">
        <v>0</v>
      </c>
      <c r="D257" s="34">
        <v>0</v>
      </c>
      <c r="E257" s="35">
        <v>0</v>
      </c>
      <c r="F257" s="28">
        <f t="shared" si="28"/>
        <v>0</v>
      </c>
      <c r="G257" s="28">
        <f t="shared" si="28"/>
        <v>0</v>
      </c>
      <c r="H257" s="29">
        <v>0</v>
      </c>
      <c r="I257" s="30">
        <f t="shared" si="23"/>
        <v>0</v>
      </c>
      <c r="J257" s="31">
        <f t="shared" si="22"/>
        <v>0</v>
      </c>
      <c r="K257" s="78"/>
      <c r="L257" s="75"/>
      <c r="M257" s="31">
        <f t="shared" si="27"/>
        <v>31.614813550612933</v>
      </c>
      <c r="N257" s="31">
        <f t="shared" si="27"/>
        <v>24.154110138013291</v>
      </c>
      <c r="O257" s="31">
        <f t="shared" si="27"/>
        <v>20.631354829354937</v>
      </c>
      <c r="P257" s="31">
        <f t="shared" si="27"/>
        <v>21.491327069609991</v>
      </c>
      <c r="Q257" s="31">
        <f t="shared" si="27"/>
        <v>19.257597503274056</v>
      </c>
      <c r="R257" s="75"/>
      <c r="S257" s="73"/>
      <c r="T257" s="76"/>
    </row>
    <row r="258" spans="1:20" x14ac:dyDescent="0.25">
      <c r="A258" s="25">
        <v>43019.541681192131</v>
      </c>
      <c r="B258" s="34">
        <v>0</v>
      </c>
      <c r="C258" s="35">
        <v>0</v>
      </c>
      <c r="D258" s="34">
        <v>0</v>
      </c>
      <c r="E258" s="35">
        <v>0</v>
      </c>
      <c r="F258" s="28">
        <f t="shared" si="28"/>
        <v>0</v>
      </c>
      <c r="G258" s="28">
        <f t="shared" si="28"/>
        <v>0</v>
      </c>
      <c r="H258" s="29">
        <v>0</v>
      </c>
      <c r="I258" s="30">
        <f t="shared" si="23"/>
        <v>0</v>
      </c>
      <c r="J258" s="31">
        <f t="shared" si="22"/>
        <v>0</v>
      </c>
      <c r="K258" s="78"/>
      <c r="L258" s="75"/>
      <c r="M258" s="31">
        <f t="shared" si="27"/>
        <v>31.614813550612933</v>
      </c>
      <c r="N258" s="31">
        <f t="shared" si="27"/>
        <v>24.154110138013291</v>
      </c>
      <c r="O258" s="31">
        <f t="shared" si="27"/>
        <v>20.631354829354937</v>
      </c>
      <c r="P258" s="31">
        <f t="shared" si="27"/>
        <v>21.491327069609991</v>
      </c>
      <c r="Q258" s="31">
        <f t="shared" si="27"/>
        <v>19.257597503274056</v>
      </c>
      <c r="R258" s="75"/>
      <c r="S258" s="73"/>
      <c r="T258" s="76"/>
    </row>
    <row r="259" spans="1:20" x14ac:dyDescent="0.25">
      <c r="A259" s="25">
        <v>43019.583347916669</v>
      </c>
      <c r="B259" s="34">
        <v>1.579</v>
      </c>
      <c r="C259" s="35">
        <v>50.889591000000003</v>
      </c>
      <c r="D259" s="34">
        <v>1.5790000000000002</v>
      </c>
      <c r="E259" s="35">
        <v>50.89</v>
      </c>
      <c r="F259" s="28">
        <f t="shared" si="28"/>
        <v>0</v>
      </c>
      <c r="G259" s="28">
        <f t="shared" si="28"/>
        <v>-4.0899999999766123E-4</v>
      </c>
      <c r="H259" s="29">
        <v>0</v>
      </c>
      <c r="I259" s="30">
        <f t="shared" si="23"/>
        <v>0</v>
      </c>
      <c r="J259" s="31">
        <f t="shared" si="22"/>
        <v>0</v>
      </c>
      <c r="K259" s="78"/>
      <c r="L259" s="75"/>
      <c r="M259" s="31">
        <f t="shared" si="27"/>
        <v>31.614813550612933</v>
      </c>
      <c r="N259" s="31">
        <f t="shared" si="27"/>
        <v>24.154110138013291</v>
      </c>
      <c r="O259" s="31">
        <f t="shared" si="27"/>
        <v>20.631354829354937</v>
      </c>
      <c r="P259" s="31">
        <f t="shared" si="27"/>
        <v>21.491327069609991</v>
      </c>
      <c r="Q259" s="31">
        <f t="shared" si="27"/>
        <v>19.257597503274056</v>
      </c>
      <c r="R259" s="75"/>
      <c r="S259" s="73"/>
      <c r="T259" s="76"/>
    </row>
    <row r="260" spans="1:20" x14ac:dyDescent="0.25">
      <c r="A260" s="25">
        <v>43019.625014641206</v>
      </c>
      <c r="B260" s="34">
        <v>21.821999999999999</v>
      </c>
      <c r="C260" s="35">
        <v>739.76580000000001</v>
      </c>
      <c r="D260" s="34">
        <v>21.822000000000003</v>
      </c>
      <c r="E260" s="35">
        <v>739.76600000000008</v>
      </c>
      <c r="F260" s="28">
        <f t="shared" si="28"/>
        <v>0</v>
      </c>
      <c r="G260" s="28">
        <f t="shared" si="28"/>
        <v>-2.0000000006348273E-4</v>
      </c>
      <c r="H260" s="29">
        <v>0</v>
      </c>
      <c r="I260" s="30">
        <f t="shared" si="23"/>
        <v>0</v>
      </c>
      <c r="J260" s="31">
        <f t="shared" si="22"/>
        <v>0</v>
      </c>
      <c r="K260" s="78"/>
      <c r="L260" s="75"/>
      <c r="M260" s="31">
        <f t="shared" si="27"/>
        <v>31.614813550612933</v>
      </c>
      <c r="N260" s="31">
        <f t="shared" si="27"/>
        <v>24.154110138013291</v>
      </c>
      <c r="O260" s="31">
        <f t="shared" si="27"/>
        <v>20.631354829354937</v>
      </c>
      <c r="P260" s="31">
        <f t="shared" si="27"/>
        <v>21.491327069609991</v>
      </c>
      <c r="Q260" s="31">
        <f t="shared" si="27"/>
        <v>19.257597503274056</v>
      </c>
      <c r="R260" s="75"/>
      <c r="S260" s="73"/>
      <c r="T260" s="76"/>
    </row>
    <row r="261" spans="1:20" x14ac:dyDescent="0.25">
      <c r="A261" s="25">
        <v>43019.666681365743</v>
      </c>
      <c r="B261" s="34">
        <v>24.318000000000001</v>
      </c>
      <c r="C261" s="35">
        <v>860.61401999999998</v>
      </c>
      <c r="D261" s="34">
        <v>24.318000000000001</v>
      </c>
      <c r="E261" s="35">
        <v>860.61400000000003</v>
      </c>
      <c r="F261" s="28">
        <f t="shared" si="28"/>
        <v>0</v>
      </c>
      <c r="G261" s="28">
        <f t="shared" si="28"/>
        <v>1.9999999949504854E-5</v>
      </c>
      <c r="H261" s="29">
        <v>0</v>
      </c>
      <c r="I261" s="30">
        <f t="shared" si="23"/>
        <v>0</v>
      </c>
      <c r="J261" s="31">
        <f t="shared" si="22"/>
        <v>0</v>
      </c>
      <c r="K261" s="78"/>
      <c r="L261" s="75"/>
      <c r="M261" s="31">
        <f t="shared" si="27"/>
        <v>31.614813550612933</v>
      </c>
      <c r="N261" s="31">
        <f t="shared" si="27"/>
        <v>24.154110138013291</v>
      </c>
      <c r="O261" s="31">
        <f t="shared" si="27"/>
        <v>20.631354829354937</v>
      </c>
      <c r="P261" s="31">
        <f t="shared" si="27"/>
        <v>21.491327069609991</v>
      </c>
      <c r="Q261" s="31">
        <f t="shared" si="27"/>
        <v>19.257597503274056</v>
      </c>
      <c r="R261" s="75"/>
      <c r="S261" s="73"/>
      <c r="T261" s="76"/>
    </row>
    <row r="262" spans="1:20" x14ac:dyDescent="0.25">
      <c r="A262" s="25">
        <v>43019.70834809028</v>
      </c>
      <c r="B262" s="34">
        <v>74.218000000000004</v>
      </c>
      <c r="C262" s="35">
        <v>2488.52954</v>
      </c>
      <c r="D262" s="34">
        <v>74.218000000000004</v>
      </c>
      <c r="E262" s="35">
        <v>2488.5300000000002</v>
      </c>
      <c r="F262" s="28">
        <f t="shared" si="28"/>
        <v>0</v>
      </c>
      <c r="G262" s="28">
        <f t="shared" si="28"/>
        <v>-4.600000002028537E-4</v>
      </c>
      <c r="H262" s="29">
        <v>0</v>
      </c>
      <c r="I262" s="30">
        <f t="shared" si="23"/>
        <v>0</v>
      </c>
      <c r="J262" s="31">
        <f t="shared" si="22"/>
        <v>0</v>
      </c>
      <c r="K262" s="78"/>
      <c r="L262" s="75"/>
      <c r="M262" s="31">
        <f t="shared" si="27"/>
        <v>31.614813550612933</v>
      </c>
      <c r="N262" s="31">
        <f t="shared" si="27"/>
        <v>24.154110138013291</v>
      </c>
      <c r="O262" s="31">
        <f t="shared" si="27"/>
        <v>20.631354829354937</v>
      </c>
      <c r="P262" s="31">
        <f t="shared" si="27"/>
        <v>21.491327069609991</v>
      </c>
      <c r="Q262" s="31">
        <f t="shared" si="27"/>
        <v>19.257597503274056</v>
      </c>
      <c r="R262" s="75"/>
      <c r="S262" s="73"/>
      <c r="T262" s="76"/>
    </row>
    <row r="263" spans="1:20" x14ac:dyDescent="0.25">
      <c r="A263" s="25">
        <v>43019.750014814817</v>
      </c>
      <c r="B263" s="34">
        <v>166.28800000000001</v>
      </c>
      <c r="C263" s="35">
        <v>10504.41296</v>
      </c>
      <c r="D263" s="34">
        <v>166.28800000000001</v>
      </c>
      <c r="E263" s="35">
        <v>10504.413</v>
      </c>
      <c r="F263" s="28">
        <f t="shared" si="28"/>
        <v>0</v>
      </c>
      <c r="G263" s="28">
        <f t="shared" si="28"/>
        <v>-4.000000080850441E-5</v>
      </c>
      <c r="H263" s="29">
        <v>0</v>
      </c>
      <c r="I263" s="30">
        <f t="shared" si="23"/>
        <v>0</v>
      </c>
      <c r="J263" s="31">
        <f t="shared" ref="J263:J326" si="29">IF(F263&gt;0,G263/F263,0)</f>
        <v>0</v>
      </c>
      <c r="K263" s="78"/>
      <c r="L263" s="75"/>
      <c r="M263" s="31">
        <f t="shared" si="27"/>
        <v>31.614813550612933</v>
      </c>
      <c r="N263" s="31">
        <f t="shared" si="27"/>
        <v>24.154110138013291</v>
      </c>
      <c r="O263" s="31">
        <f t="shared" si="27"/>
        <v>20.631354829354937</v>
      </c>
      <c r="P263" s="31">
        <f t="shared" si="27"/>
        <v>21.491327069609991</v>
      </c>
      <c r="Q263" s="31">
        <f t="shared" si="27"/>
        <v>19.257597503274056</v>
      </c>
      <c r="R263" s="75"/>
      <c r="S263" s="73"/>
      <c r="T263" s="76"/>
    </row>
    <row r="264" spans="1:20" x14ac:dyDescent="0.25">
      <c r="A264" s="25">
        <v>43019.791681539355</v>
      </c>
      <c r="B264" s="34">
        <v>151.27799999999999</v>
      </c>
      <c r="C264" s="35">
        <v>4804.5892800000001</v>
      </c>
      <c r="D264" s="34">
        <v>151.27800000000002</v>
      </c>
      <c r="E264" s="35">
        <v>4804.5889999999999</v>
      </c>
      <c r="F264" s="28">
        <f t="shared" si="28"/>
        <v>0</v>
      </c>
      <c r="G264" s="28">
        <f t="shared" si="28"/>
        <v>2.8000000020256266E-4</v>
      </c>
      <c r="H264" s="29">
        <v>0</v>
      </c>
      <c r="I264" s="30">
        <f t="shared" ref="I264:I327" si="30">F264-H264</f>
        <v>0</v>
      </c>
      <c r="J264" s="31">
        <f t="shared" si="29"/>
        <v>0</v>
      </c>
      <c r="K264" s="78"/>
      <c r="L264" s="75"/>
      <c r="M264" s="31">
        <f t="shared" ref="M264:Q279" si="31">M263</f>
        <v>31.614813550612933</v>
      </c>
      <c r="N264" s="31">
        <f t="shared" si="31"/>
        <v>24.154110138013291</v>
      </c>
      <c r="O264" s="31">
        <f t="shared" si="31"/>
        <v>20.631354829354937</v>
      </c>
      <c r="P264" s="31">
        <f t="shared" si="31"/>
        <v>21.491327069609991</v>
      </c>
      <c r="Q264" s="31">
        <f t="shared" si="31"/>
        <v>19.257597503274056</v>
      </c>
      <c r="R264" s="75"/>
      <c r="S264" s="73"/>
      <c r="T264" s="76"/>
    </row>
    <row r="265" spans="1:20" x14ac:dyDescent="0.25">
      <c r="A265" s="25">
        <v>43019.833348263892</v>
      </c>
      <c r="B265" s="34">
        <v>160.11199999999999</v>
      </c>
      <c r="C265" s="35">
        <v>5989.7899200000002</v>
      </c>
      <c r="D265" s="34">
        <v>160.11199999999999</v>
      </c>
      <c r="E265" s="35">
        <v>5989.79</v>
      </c>
      <c r="F265" s="28">
        <f t="shared" si="28"/>
        <v>0</v>
      </c>
      <c r="G265" s="28">
        <f t="shared" si="28"/>
        <v>-7.9999999798019417E-5</v>
      </c>
      <c r="H265" s="29">
        <v>0</v>
      </c>
      <c r="I265" s="30">
        <f t="shared" si="30"/>
        <v>0</v>
      </c>
      <c r="J265" s="31">
        <f t="shared" si="29"/>
        <v>0</v>
      </c>
      <c r="K265" s="78"/>
      <c r="L265" s="75"/>
      <c r="M265" s="31">
        <f t="shared" si="31"/>
        <v>31.614813550612933</v>
      </c>
      <c r="N265" s="31">
        <f t="shared" si="31"/>
        <v>24.154110138013291</v>
      </c>
      <c r="O265" s="31">
        <f t="shared" si="31"/>
        <v>20.631354829354937</v>
      </c>
      <c r="P265" s="31">
        <f t="shared" si="31"/>
        <v>21.491327069609991</v>
      </c>
      <c r="Q265" s="31">
        <f t="shared" si="31"/>
        <v>19.257597503274056</v>
      </c>
      <c r="R265" s="75"/>
      <c r="S265" s="73"/>
      <c r="T265" s="76"/>
    </row>
    <row r="266" spans="1:20" x14ac:dyDescent="0.25">
      <c r="A266" s="25">
        <v>43019.875014988429</v>
      </c>
      <c r="B266" s="34">
        <v>151.04900000000001</v>
      </c>
      <c r="C266" s="35">
        <v>4455.9454999999998</v>
      </c>
      <c r="D266" s="34">
        <v>151.04900000000001</v>
      </c>
      <c r="E266" s="35">
        <v>4455.9459999999999</v>
      </c>
      <c r="F266" s="28">
        <f t="shared" si="28"/>
        <v>0</v>
      </c>
      <c r="G266" s="28">
        <f t="shared" si="28"/>
        <v>-5.0000000010186341E-4</v>
      </c>
      <c r="H266" s="29">
        <v>0</v>
      </c>
      <c r="I266" s="30">
        <f t="shared" si="30"/>
        <v>0</v>
      </c>
      <c r="J266" s="31">
        <f t="shared" si="29"/>
        <v>0</v>
      </c>
      <c r="K266" s="78"/>
      <c r="L266" s="75"/>
      <c r="M266" s="31">
        <f t="shared" si="31"/>
        <v>31.614813550612933</v>
      </c>
      <c r="N266" s="31">
        <f t="shared" si="31"/>
        <v>24.154110138013291</v>
      </c>
      <c r="O266" s="31">
        <f t="shared" si="31"/>
        <v>20.631354829354937</v>
      </c>
      <c r="P266" s="31">
        <f t="shared" si="31"/>
        <v>21.491327069609991</v>
      </c>
      <c r="Q266" s="31">
        <f t="shared" si="31"/>
        <v>19.257597503274056</v>
      </c>
      <c r="R266" s="75"/>
      <c r="S266" s="73"/>
      <c r="T266" s="76"/>
    </row>
    <row r="267" spans="1:20" x14ac:dyDescent="0.25">
      <c r="A267" s="25">
        <v>43019.916681712966</v>
      </c>
      <c r="B267" s="34">
        <v>119.764</v>
      </c>
      <c r="C267" s="35">
        <v>3208.4775599999998</v>
      </c>
      <c r="D267" s="34">
        <v>119.76400000000001</v>
      </c>
      <c r="E267" s="35">
        <v>3208.4780000000001</v>
      </c>
      <c r="F267" s="28">
        <f t="shared" si="28"/>
        <v>0</v>
      </c>
      <c r="G267" s="28">
        <f t="shared" si="28"/>
        <v>-4.4000000025334884E-4</v>
      </c>
      <c r="H267" s="29">
        <v>0</v>
      </c>
      <c r="I267" s="30">
        <f t="shared" si="30"/>
        <v>0</v>
      </c>
      <c r="J267" s="31">
        <f t="shared" si="29"/>
        <v>0</v>
      </c>
      <c r="K267" s="78"/>
      <c r="L267" s="75"/>
      <c r="M267" s="31">
        <f t="shared" si="31"/>
        <v>31.614813550612933</v>
      </c>
      <c r="N267" s="31">
        <f t="shared" si="31"/>
        <v>24.154110138013291</v>
      </c>
      <c r="O267" s="31">
        <f t="shared" si="31"/>
        <v>20.631354829354937</v>
      </c>
      <c r="P267" s="31">
        <f t="shared" si="31"/>
        <v>21.491327069609991</v>
      </c>
      <c r="Q267" s="31">
        <f t="shared" si="31"/>
        <v>19.257597503274056</v>
      </c>
      <c r="R267" s="75"/>
      <c r="S267" s="73"/>
      <c r="T267" s="76"/>
    </row>
    <row r="268" spans="1:20" x14ac:dyDescent="0.25">
      <c r="A268" s="25">
        <v>43019.958348437503</v>
      </c>
      <c r="B268" s="34">
        <v>36.863</v>
      </c>
      <c r="C268" s="35">
        <v>866.28049999999996</v>
      </c>
      <c r="D268" s="34">
        <v>36.863</v>
      </c>
      <c r="E268" s="35">
        <v>866.28100000000006</v>
      </c>
      <c r="F268" s="28">
        <f t="shared" si="28"/>
        <v>0</v>
      </c>
      <c r="G268" s="28">
        <f t="shared" si="28"/>
        <v>-5.0000000010186341E-4</v>
      </c>
      <c r="H268" s="29">
        <v>0</v>
      </c>
      <c r="I268" s="30">
        <f t="shared" si="30"/>
        <v>0</v>
      </c>
      <c r="J268" s="31">
        <f t="shared" si="29"/>
        <v>0</v>
      </c>
      <c r="K268" s="78"/>
      <c r="L268" s="75"/>
      <c r="M268" s="31">
        <f t="shared" si="31"/>
        <v>31.614813550612933</v>
      </c>
      <c r="N268" s="31">
        <f t="shared" si="31"/>
        <v>24.154110138013291</v>
      </c>
      <c r="O268" s="31">
        <f t="shared" si="31"/>
        <v>20.631354829354937</v>
      </c>
      <c r="P268" s="31">
        <f t="shared" si="31"/>
        <v>21.491327069609991</v>
      </c>
      <c r="Q268" s="31">
        <f t="shared" si="31"/>
        <v>19.257597503274056</v>
      </c>
      <c r="R268" s="75"/>
      <c r="S268" s="73"/>
      <c r="T268" s="76"/>
    </row>
    <row r="269" spans="1:20" x14ac:dyDescent="0.25">
      <c r="A269" s="25">
        <v>43020.000015162041</v>
      </c>
      <c r="B269" s="34">
        <v>0</v>
      </c>
      <c r="C269" s="35">
        <v>0</v>
      </c>
      <c r="D269" s="34">
        <v>0</v>
      </c>
      <c r="E269" s="35">
        <v>0</v>
      </c>
      <c r="F269" s="28">
        <f t="shared" si="28"/>
        <v>0</v>
      </c>
      <c r="G269" s="28">
        <f t="shared" si="28"/>
        <v>0</v>
      </c>
      <c r="H269" s="29">
        <v>0</v>
      </c>
      <c r="I269" s="30">
        <f t="shared" si="30"/>
        <v>0</v>
      </c>
      <c r="J269" s="31">
        <f t="shared" si="29"/>
        <v>0</v>
      </c>
      <c r="K269" s="78"/>
      <c r="L269" s="75"/>
      <c r="M269" s="31">
        <f t="shared" si="31"/>
        <v>31.614813550612933</v>
      </c>
      <c r="N269" s="31">
        <f t="shared" si="31"/>
        <v>24.154110138013291</v>
      </c>
      <c r="O269" s="31">
        <f t="shared" si="31"/>
        <v>20.631354829354937</v>
      </c>
      <c r="P269" s="31">
        <f t="shared" si="31"/>
        <v>21.491327069609991</v>
      </c>
      <c r="Q269" s="31">
        <f t="shared" si="31"/>
        <v>19.257597503274056</v>
      </c>
      <c r="R269" s="75"/>
      <c r="S269" s="73"/>
      <c r="T269" s="76"/>
    </row>
    <row r="270" spans="1:20" x14ac:dyDescent="0.25">
      <c r="A270" s="25">
        <v>43020.041681886571</v>
      </c>
      <c r="B270" s="34">
        <v>0</v>
      </c>
      <c r="C270" s="35">
        <v>0</v>
      </c>
      <c r="D270" s="34">
        <v>0</v>
      </c>
      <c r="E270" s="35">
        <v>0</v>
      </c>
      <c r="F270" s="28">
        <f t="shared" si="28"/>
        <v>0</v>
      </c>
      <c r="G270" s="28">
        <f t="shared" si="28"/>
        <v>0</v>
      </c>
      <c r="H270" s="29">
        <v>0</v>
      </c>
      <c r="I270" s="30">
        <f t="shared" si="30"/>
        <v>0</v>
      </c>
      <c r="J270" s="31">
        <f t="shared" si="29"/>
        <v>0</v>
      </c>
      <c r="K270" s="78"/>
      <c r="L270" s="75"/>
      <c r="M270" s="31">
        <f t="shared" si="31"/>
        <v>31.614813550612933</v>
      </c>
      <c r="N270" s="31">
        <f t="shared" si="31"/>
        <v>24.154110138013291</v>
      </c>
      <c r="O270" s="31">
        <f t="shared" si="31"/>
        <v>20.631354829354937</v>
      </c>
      <c r="P270" s="31">
        <f t="shared" si="31"/>
        <v>21.491327069609991</v>
      </c>
      <c r="Q270" s="31">
        <f t="shared" si="31"/>
        <v>19.257597503274056</v>
      </c>
      <c r="R270" s="75"/>
      <c r="S270" s="73"/>
      <c r="T270" s="76"/>
    </row>
    <row r="271" spans="1:20" x14ac:dyDescent="0.25">
      <c r="A271" s="25">
        <v>43020.083348611108</v>
      </c>
      <c r="B271" s="34">
        <v>0</v>
      </c>
      <c r="C271" s="35">
        <v>0</v>
      </c>
      <c r="D271" s="34">
        <v>0</v>
      </c>
      <c r="E271" s="35">
        <v>0</v>
      </c>
      <c r="F271" s="28">
        <f t="shared" si="28"/>
        <v>0</v>
      </c>
      <c r="G271" s="28">
        <f t="shared" si="28"/>
        <v>0</v>
      </c>
      <c r="H271" s="29">
        <v>0</v>
      </c>
      <c r="I271" s="30">
        <f t="shared" si="30"/>
        <v>0</v>
      </c>
      <c r="J271" s="31">
        <f t="shared" si="29"/>
        <v>0</v>
      </c>
      <c r="K271" s="78"/>
      <c r="L271" s="75"/>
      <c r="M271" s="31">
        <f t="shared" si="31"/>
        <v>31.614813550612933</v>
      </c>
      <c r="N271" s="31">
        <f t="shared" si="31"/>
        <v>24.154110138013291</v>
      </c>
      <c r="O271" s="31">
        <f t="shared" si="31"/>
        <v>20.631354829354937</v>
      </c>
      <c r="P271" s="31">
        <f t="shared" si="31"/>
        <v>21.491327069609991</v>
      </c>
      <c r="Q271" s="31">
        <f t="shared" si="31"/>
        <v>19.257597503274056</v>
      </c>
      <c r="R271" s="75"/>
      <c r="S271" s="73"/>
      <c r="T271" s="76"/>
    </row>
    <row r="272" spans="1:20" x14ac:dyDescent="0.25">
      <c r="A272" s="25">
        <v>43020.125015335645</v>
      </c>
      <c r="B272" s="34">
        <v>0</v>
      </c>
      <c r="C272" s="35">
        <v>0</v>
      </c>
      <c r="D272" s="34">
        <v>0</v>
      </c>
      <c r="E272" s="35">
        <v>0</v>
      </c>
      <c r="F272" s="28">
        <f t="shared" si="28"/>
        <v>0</v>
      </c>
      <c r="G272" s="28">
        <f t="shared" si="28"/>
        <v>0</v>
      </c>
      <c r="H272" s="29">
        <v>0</v>
      </c>
      <c r="I272" s="30">
        <f t="shared" si="30"/>
        <v>0</v>
      </c>
      <c r="J272" s="31">
        <f t="shared" si="29"/>
        <v>0</v>
      </c>
      <c r="K272" s="78"/>
      <c r="L272" s="75"/>
      <c r="M272" s="31">
        <f t="shared" si="31"/>
        <v>31.614813550612933</v>
      </c>
      <c r="N272" s="31">
        <f t="shared" si="31"/>
        <v>24.154110138013291</v>
      </c>
      <c r="O272" s="31">
        <f t="shared" si="31"/>
        <v>20.631354829354937</v>
      </c>
      <c r="P272" s="31">
        <f t="shared" si="31"/>
        <v>21.491327069609991</v>
      </c>
      <c r="Q272" s="31">
        <f t="shared" si="31"/>
        <v>19.257597503274056</v>
      </c>
      <c r="R272" s="75"/>
      <c r="S272" s="73"/>
      <c r="T272" s="76"/>
    </row>
    <row r="273" spans="1:20" x14ac:dyDescent="0.25">
      <c r="A273" s="25">
        <v>43020.166682060182</v>
      </c>
      <c r="B273" s="34">
        <v>0</v>
      </c>
      <c r="C273" s="35">
        <v>0</v>
      </c>
      <c r="D273" s="34">
        <v>0</v>
      </c>
      <c r="E273" s="35">
        <v>0</v>
      </c>
      <c r="F273" s="28">
        <f t="shared" si="28"/>
        <v>0</v>
      </c>
      <c r="G273" s="28">
        <f t="shared" si="28"/>
        <v>0</v>
      </c>
      <c r="H273" s="29">
        <v>0</v>
      </c>
      <c r="I273" s="30">
        <f t="shared" si="30"/>
        <v>0</v>
      </c>
      <c r="J273" s="31">
        <f t="shared" si="29"/>
        <v>0</v>
      </c>
      <c r="K273" s="78"/>
      <c r="L273" s="75"/>
      <c r="M273" s="31">
        <f t="shared" si="31"/>
        <v>31.614813550612933</v>
      </c>
      <c r="N273" s="31">
        <f t="shared" si="31"/>
        <v>24.154110138013291</v>
      </c>
      <c r="O273" s="31">
        <f t="shared" si="31"/>
        <v>20.631354829354937</v>
      </c>
      <c r="P273" s="31">
        <f t="shared" si="31"/>
        <v>21.491327069609991</v>
      </c>
      <c r="Q273" s="31">
        <f t="shared" si="31"/>
        <v>19.257597503274056</v>
      </c>
      <c r="R273" s="75"/>
      <c r="S273" s="73"/>
      <c r="T273" s="76"/>
    </row>
    <row r="274" spans="1:20" x14ac:dyDescent="0.25">
      <c r="A274" s="25">
        <v>43020.208348784719</v>
      </c>
      <c r="B274" s="34">
        <v>0</v>
      </c>
      <c r="C274" s="35">
        <v>0</v>
      </c>
      <c r="D274" s="34">
        <v>0</v>
      </c>
      <c r="E274" s="35">
        <v>0</v>
      </c>
      <c r="F274" s="28">
        <f t="shared" si="28"/>
        <v>0</v>
      </c>
      <c r="G274" s="28">
        <f t="shared" si="28"/>
        <v>0</v>
      </c>
      <c r="H274" s="29">
        <v>0</v>
      </c>
      <c r="I274" s="30">
        <f t="shared" si="30"/>
        <v>0</v>
      </c>
      <c r="J274" s="31">
        <f t="shared" si="29"/>
        <v>0</v>
      </c>
      <c r="K274" s="78"/>
      <c r="L274" s="75"/>
      <c r="M274" s="31">
        <f t="shared" si="31"/>
        <v>31.614813550612933</v>
      </c>
      <c r="N274" s="31">
        <f t="shared" si="31"/>
        <v>24.154110138013291</v>
      </c>
      <c r="O274" s="31">
        <f t="shared" si="31"/>
        <v>20.631354829354937</v>
      </c>
      <c r="P274" s="31">
        <f t="shared" si="31"/>
        <v>21.491327069609991</v>
      </c>
      <c r="Q274" s="31">
        <f t="shared" si="31"/>
        <v>19.257597503274056</v>
      </c>
      <c r="R274" s="75"/>
      <c r="S274" s="73"/>
      <c r="T274" s="76"/>
    </row>
    <row r="275" spans="1:20" x14ac:dyDescent="0.25">
      <c r="A275" s="25">
        <v>43020.250015509257</v>
      </c>
      <c r="B275" s="34">
        <v>0</v>
      </c>
      <c r="C275" s="35">
        <v>0</v>
      </c>
      <c r="D275" s="34">
        <v>0</v>
      </c>
      <c r="E275" s="35">
        <v>0</v>
      </c>
      <c r="F275" s="28">
        <f t="shared" si="28"/>
        <v>0</v>
      </c>
      <c r="G275" s="28">
        <f t="shared" si="28"/>
        <v>0</v>
      </c>
      <c r="H275" s="29">
        <v>0</v>
      </c>
      <c r="I275" s="30">
        <f t="shared" si="30"/>
        <v>0</v>
      </c>
      <c r="J275" s="31">
        <f t="shared" si="29"/>
        <v>0</v>
      </c>
      <c r="K275" s="78"/>
      <c r="L275" s="75"/>
      <c r="M275" s="31">
        <f t="shared" si="31"/>
        <v>31.614813550612933</v>
      </c>
      <c r="N275" s="31">
        <f t="shared" si="31"/>
        <v>24.154110138013291</v>
      </c>
      <c r="O275" s="31">
        <f t="shared" si="31"/>
        <v>20.631354829354937</v>
      </c>
      <c r="P275" s="31">
        <f t="shared" si="31"/>
        <v>21.491327069609991</v>
      </c>
      <c r="Q275" s="31">
        <f t="shared" si="31"/>
        <v>19.257597503274056</v>
      </c>
      <c r="R275" s="75"/>
      <c r="S275" s="73"/>
      <c r="T275" s="76"/>
    </row>
    <row r="276" spans="1:20" x14ac:dyDescent="0.25">
      <c r="A276" s="25">
        <v>43020.291682233794</v>
      </c>
      <c r="B276" s="34">
        <v>47.055999999999997</v>
      </c>
      <c r="C276" s="35">
        <v>1928.3548800000001</v>
      </c>
      <c r="D276" s="34">
        <v>47.056000000000004</v>
      </c>
      <c r="E276" s="35">
        <v>1928.355</v>
      </c>
      <c r="F276" s="28">
        <f t="shared" si="28"/>
        <v>0</v>
      </c>
      <c r="G276" s="28">
        <f t="shared" si="28"/>
        <v>-1.199999999244028E-4</v>
      </c>
      <c r="H276" s="29">
        <v>0</v>
      </c>
      <c r="I276" s="30">
        <f t="shared" si="30"/>
        <v>0</v>
      </c>
      <c r="J276" s="31">
        <f t="shared" si="29"/>
        <v>0</v>
      </c>
      <c r="K276" s="78"/>
      <c r="L276" s="75"/>
      <c r="M276" s="31">
        <f t="shared" si="31"/>
        <v>31.614813550612933</v>
      </c>
      <c r="N276" s="31">
        <f t="shared" si="31"/>
        <v>24.154110138013291</v>
      </c>
      <c r="O276" s="31">
        <f t="shared" si="31"/>
        <v>20.631354829354937</v>
      </c>
      <c r="P276" s="31">
        <f t="shared" si="31"/>
        <v>21.491327069609991</v>
      </c>
      <c r="Q276" s="31">
        <f t="shared" si="31"/>
        <v>19.257597503274056</v>
      </c>
      <c r="R276" s="75"/>
      <c r="S276" s="73"/>
      <c r="T276" s="76"/>
    </row>
    <row r="277" spans="1:20" x14ac:dyDescent="0.25">
      <c r="A277" s="25">
        <v>43020.333348958331</v>
      </c>
      <c r="B277" s="34">
        <v>89.177000000000007</v>
      </c>
      <c r="C277" s="35">
        <v>3658.04054</v>
      </c>
      <c r="D277" s="34">
        <v>89.177000000000007</v>
      </c>
      <c r="E277" s="35">
        <v>3658.0410000000002</v>
      </c>
      <c r="F277" s="28">
        <f t="shared" si="28"/>
        <v>0</v>
      </c>
      <c r="G277" s="28">
        <f t="shared" si="28"/>
        <v>-4.600000002028537E-4</v>
      </c>
      <c r="H277" s="29">
        <v>0</v>
      </c>
      <c r="I277" s="30">
        <f t="shared" si="30"/>
        <v>0</v>
      </c>
      <c r="J277" s="31">
        <f t="shared" si="29"/>
        <v>0</v>
      </c>
      <c r="K277" s="78"/>
      <c r="L277" s="75"/>
      <c r="M277" s="31">
        <f t="shared" si="31"/>
        <v>31.614813550612933</v>
      </c>
      <c r="N277" s="31">
        <f t="shared" si="31"/>
        <v>24.154110138013291</v>
      </c>
      <c r="O277" s="31">
        <f t="shared" si="31"/>
        <v>20.631354829354937</v>
      </c>
      <c r="P277" s="31">
        <f t="shared" si="31"/>
        <v>21.491327069609991</v>
      </c>
      <c r="Q277" s="31">
        <f t="shared" si="31"/>
        <v>19.257597503274056</v>
      </c>
      <c r="R277" s="75"/>
      <c r="S277" s="73"/>
      <c r="T277" s="76"/>
    </row>
    <row r="278" spans="1:20" x14ac:dyDescent="0.25">
      <c r="A278" s="25">
        <v>43020.375015682868</v>
      </c>
      <c r="B278" s="34">
        <v>1.671</v>
      </c>
      <c r="C278" s="35">
        <v>59.230266</v>
      </c>
      <c r="D278" s="34">
        <v>1.671</v>
      </c>
      <c r="E278" s="35">
        <v>59.23</v>
      </c>
      <c r="F278" s="28">
        <f t="shared" si="28"/>
        <v>0</v>
      </c>
      <c r="G278" s="28">
        <f t="shared" si="28"/>
        <v>2.6600000000343016E-4</v>
      </c>
      <c r="H278" s="29">
        <v>0</v>
      </c>
      <c r="I278" s="30">
        <f t="shared" si="30"/>
        <v>0</v>
      </c>
      <c r="J278" s="31">
        <f t="shared" si="29"/>
        <v>0</v>
      </c>
      <c r="K278" s="78"/>
      <c r="L278" s="75"/>
      <c r="M278" s="31">
        <f t="shared" si="31"/>
        <v>31.614813550612933</v>
      </c>
      <c r="N278" s="31">
        <f t="shared" si="31"/>
        <v>24.154110138013291</v>
      </c>
      <c r="O278" s="31">
        <f t="shared" si="31"/>
        <v>20.631354829354937</v>
      </c>
      <c r="P278" s="31">
        <f t="shared" si="31"/>
        <v>21.491327069609991</v>
      </c>
      <c r="Q278" s="31">
        <f t="shared" si="31"/>
        <v>19.257597503274056</v>
      </c>
      <c r="R278" s="75"/>
      <c r="S278" s="73"/>
      <c r="T278" s="76"/>
    </row>
    <row r="279" spans="1:20" x14ac:dyDescent="0.25">
      <c r="A279" s="25">
        <v>43020.416682407405</v>
      </c>
      <c r="B279" s="34">
        <v>52.35</v>
      </c>
      <c r="C279" s="35">
        <v>1705.5630000000001</v>
      </c>
      <c r="D279" s="34">
        <v>52.35</v>
      </c>
      <c r="E279" s="35">
        <v>1705.5630000000001</v>
      </c>
      <c r="F279" s="28">
        <f t="shared" si="28"/>
        <v>0</v>
      </c>
      <c r="G279" s="28">
        <f t="shared" si="28"/>
        <v>0</v>
      </c>
      <c r="H279" s="29">
        <v>0</v>
      </c>
      <c r="I279" s="30">
        <f t="shared" si="30"/>
        <v>0</v>
      </c>
      <c r="J279" s="31">
        <f t="shared" si="29"/>
        <v>0</v>
      </c>
      <c r="K279" s="78"/>
      <c r="L279" s="75"/>
      <c r="M279" s="31">
        <f t="shared" si="31"/>
        <v>31.614813550612933</v>
      </c>
      <c r="N279" s="31">
        <f t="shared" si="31"/>
        <v>24.154110138013291</v>
      </c>
      <c r="O279" s="31">
        <f t="shared" si="31"/>
        <v>20.631354829354937</v>
      </c>
      <c r="P279" s="31">
        <f t="shared" si="31"/>
        <v>21.491327069609991</v>
      </c>
      <c r="Q279" s="31">
        <f t="shared" si="31"/>
        <v>19.257597503274056</v>
      </c>
      <c r="R279" s="75"/>
      <c r="S279" s="73"/>
      <c r="T279" s="76"/>
    </row>
    <row r="280" spans="1:20" x14ac:dyDescent="0.25">
      <c r="A280" s="25">
        <v>43020.458349131943</v>
      </c>
      <c r="B280" s="34">
        <v>8.1440000000000001</v>
      </c>
      <c r="C280" s="35">
        <v>301.00223999999997</v>
      </c>
      <c r="D280" s="34">
        <v>8.1440000000000001</v>
      </c>
      <c r="E280" s="35">
        <v>301.00200000000001</v>
      </c>
      <c r="F280" s="28">
        <f t="shared" si="28"/>
        <v>0</v>
      </c>
      <c r="G280" s="28">
        <f t="shared" si="28"/>
        <v>2.3999999996249244E-4</v>
      </c>
      <c r="H280" s="29">
        <v>0</v>
      </c>
      <c r="I280" s="30">
        <f t="shared" si="30"/>
        <v>0</v>
      </c>
      <c r="J280" s="31">
        <f t="shared" si="29"/>
        <v>0</v>
      </c>
      <c r="K280" s="78"/>
      <c r="L280" s="75"/>
      <c r="M280" s="31">
        <f t="shared" ref="M280:Q295" si="32">M279</f>
        <v>31.614813550612933</v>
      </c>
      <c r="N280" s="31">
        <f t="shared" si="32"/>
        <v>24.154110138013291</v>
      </c>
      <c r="O280" s="31">
        <f t="shared" si="32"/>
        <v>20.631354829354937</v>
      </c>
      <c r="P280" s="31">
        <f t="shared" si="32"/>
        <v>21.491327069609991</v>
      </c>
      <c r="Q280" s="31">
        <f t="shared" si="32"/>
        <v>19.257597503274056</v>
      </c>
      <c r="R280" s="75"/>
      <c r="S280" s="73"/>
      <c r="T280" s="76"/>
    </row>
    <row r="281" spans="1:20" x14ac:dyDescent="0.25">
      <c r="A281" s="25">
        <v>43020.50001585648</v>
      </c>
      <c r="B281" s="34">
        <v>13.82</v>
      </c>
      <c r="C281" s="35">
        <v>455.0926</v>
      </c>
      <c r="D281" s="34">
        <v>13.82</v>
      </c>
      <c r="E281" s="35">
        <v>455.09300000000002</v>
      </c>
      <c r="F281" s="28">
        <f t="shared" si="28"/>
        <v>0</v>
      </c>
      <c r="G281" s="28">
        <f t="shared" si="28"/>
        <v>-4.0000000001327862E-4</v>
      </c>
      <c r="H281" s="29">
        <v>0</v>
      </c>
      <c r="I281" s="30">
        <f t="shared" si="30"/>
        <v>0</v>
      </c>
      <c r="J281" s="31">
        <f t="shared" si="29"/>
        <v>0</v>
      </c>
      <c r="K281" s="78"/>
      <c r="L281" s="75"/>
      <c r="M281" s="31">
        <f t="shared" si="32"/>
        <v>31.614813550612933</v>
      </c>
      <c r="N281" s="31">
        <f t="shared" si="32"/>
        <v>24.154110138013291</v>
      </c>
      <c r="O281" s="31">
        <f t="shared" si="32"/>
        <v>20.631354829354937</v>
      </c>
      <c r="P281" s="31">
        <f t="shared" si="32"/>
        <v>21.491327069609991</v>
      </c>
      <c r="Q281" s="31">
        <f t="shared" si="32"/>
        <v>19.257597503274056</v>
      </c>
      <c r="R281" s="75"/>
      <c r="S281" s="73"/>
      <c r="T281" s="76"/>
    </row>
    <row r="282" spans="1:20" x14ac:dyDescent="0.25">
      <c r="A282" s="25">
        <v>43020.541682581017</v>
      </c>
      <c r="B282" s="34">
        <v>14.816000000000001</v>
      </c>
      <c r="C282" s="35">
        <v>506.41088000000002</v>
      </c>
      <c r="D282" s="34">
        <v>14.816000000000001</v>
      </c>
      <c r="E282" s="35">
        <v>506.411</v>
      </c>
      <c r="F282" s="28">
        <f t="shared" si="28"/>
        <v>0</v>
      </c>
      <c r="G282" s="28">
        <f t="shared" si="28"/>
        <v>-1.1999999998124622E-4</v>
      </c>
      <c r="H282" s="29">
        <v>0</v>
      </c>
      <c r="I282" s="30">
        <f t="shared" si="30"/>
        <v>0</v>
      </c>
      <c r="J282" s="31">
        <f t="shared" si="29"/>
        <v>0</v>
      </c>
      <c r="K282" s="78"/>
      <c r="L282" s="75"/>
      <c r="M282" s="31">
        <f t="shared" si="32"/>
        <v>31.614813550612933</v>
      </c>
      <c r="N282" s="31">
        <f t="shared" si="32"/>
        <v>24.154110138013291</v>
      </c>
      <c r="O282" s="31">
        <f t="shared" si="32"/>
        <v>20.631354829354937</v>
      </c>
      <c r="P282" s="31">
        <f t="shared" si="32"/>
        <v>21.491327069609991</v>
      </c>
      <c r="Q282" s="31">
        <f t="shared" si="32"/>
        <v>19.257597503274056</v>
      </c>
      <c r="R282" s="75"/>
      <c r="S282" s="73"/>
      <c r="T282" s="76"/>
    </row>
    <row r="283" spans="1:20" x14ac:dyDescent="0.25">
      <c r="A283" s="25">
        <v>43020.583349305554</v>
      </c>
      <c r="B283" s="34">
        <v>18.126000000000001</v>
      </c>
      <c r="C283" s="35">
        <v>581.66333999999995</v>
      </c>
      <c r="D283" s="34">
        <v>18.126000000000001</v>
      </c>
      <c r="E283" s="35">
        <v>581.66300000000001</v>
      </c>
      <c r="F283" s="28">
        <f t="shared" si="28"/>
        <v>0</v>
      </c>
      <c r="G283" s="28">
        <f t="shared" si="28"/>
        <v>3.3999999993739038E-4</v>
      </c>
      <c r="H283" s="29">
        <v>0</v>
      </c>
      <c r="I283" s="30">
        <f t="shared" si="30"/>
        <v>0</v>
      </c>
      <c r="J283" s="31">
        <f t="shared" si="29"/>
        <v>0</v>
      </c>
      <c r="K283" s="78"/>
      <c r="L283" s="75"/>
      <c r="M283" s="31">
        <f t="shared" si="32"/>
        <v>31.614813550612933</v>
      </c>
      <c r="N283" s="31">
        <f t="shared" si="32"/>
        <v>24.154110138013291</v>
      </c>
      <c r="O283" s="31">
        <f t="shared" si="32"/>
        <v>20.631354829354937</v>
      </c>
      <c r="P283" s="31">
        <f t="shared" si="32"/>
        <v>21.491327069609991</v>
      </c>
      <c r="Q283" s="31">
        <f t="shared" si="32"/>
        <v>19.257597503274056</v>
      </c>
      <c r="R283" s="75"/>
      <c r="S283" s="73"/>
      <c r="T283" s="76"/>
    </row>
    <row r="284" spans="1:20" x14ac:dyDescent="0.25">
      <c r="A284" s="25">
        <v>43020.625016030092</v>
      </c>
      <c r="B284" s="34">
        <v>61.783999999999999</v>
      </c>
      <c r="C284" s="35">
        <v>1875.76224</v>
      </c>
      <c r="D284" s="34">
        <v>61.784000000000006</v>
      </c>
      <c r="E284" s="35">
        <v>1875.7620000000002</v>
      </c>
      <c r="F284" s="28">
        <f t="shared" si="28"/>
        <v>0</v>
      </c>
      <c r="G284" s="28">
        <f t="shared" si="28"/>
        <v>2.399999998488056E-4</v>
      </c>
      <c r="H284" s="29">
        <v>0</v>
      </c>
      <c r="I284" s="30">
        <f t="shared" si="30"/>
        <v>0</v>
      </c>
      <c r="J284" s="31">
        <f t="shared" si="29"/>
        <v>0</v>
      </c>
      <c r="K284" s="78"/>
      <c r="L284" s="75"/>
      <c r="M284" s="31">
        <f t="shared" si="32"/>
        <v>31.614813550612933</v>
      </c>
      <c r="N284" s="31">
        <f t="shared" si="32"/>
        <v>24.154110138013291</v>
      </c>
      <c r="O284" s="31">
        <f t="shared" si="32"/>
        <v>20.631354829354937</v>
      </c>
      <c r="P284" s="31">
        <f t="shared" si="32"/>
        <v>21.491327069609991</v>
      </c>
      <c r="Q284" s="31">
        <f t="shared" si="32"/>
        <v>19.257597503274056</v>
      </c>
      <c r="R284" s="75"/>
      <c r="S284" s="73"/>
      <c r="T284" s="76"/>
    </row>
    <row r="285" spans="1:20" x14ac:dyDescent="0.25">
      <c r="A285" s="25">
        <v>43020.666682754629</v>
      </c>
      <c r="B285" s="34">
        <v>131.77699999999999</v>
      </c>
      <c r="C285" s="35">
        <v>3594.8765600000002</v>
      </c>
      <c r="D285" s="34">
        <v>131.77700000000002</v>
      </c>
      <c r="E285" s="35">
        <v>3594.877</v>
      </c>
      <c r="F285" s="28">
        <f t="shared" si="28"/>
        <v>0</v>
      </c>
      <c r="G285" s="28">
        <f t="shared" si="28"/>
        <v>-4.3999999979860149E-4</v>
      </c>
      <c r="H285" s="29">
        <v>0</v>
      </c>
      <c r="I285" s="30">
        <f t="shared" si="30"/>
        <v>0</v>
      </c>
      <c r="J285" s="31">
        <f t="shared" si="29"/>
        <v>0</v>
      </c>
      <c r="K285" s="78"/>
      <c r="L285" s="75"/>
      <c r="M285" s="31">
        <f t="shared" si="32"/>
        <v>31.614813550612933</v>
      </c>
      <c r="N285" s="31">
        <f t="shared" si="32"/>
        <v>24.154110138013291</v>
      </c>
      <c r="O285" s="31">
        <f t="shared" si="32"/>
        <v>20.631354829354937</v>
      </c>
      <c r="P285" s="31">
        <f t="shared" si="32"/>
        <v>21.491327069609991</v>
      </c>
      <c r="Q285" s="31">
        <f t="shared" si="32"/>
        <v>19.257597503274056</v>
      </c>
      <c r="R285" s="75"/>
      <c r="S285" s="73"/>
      <c r="T285" s="76"/>
    </row>
    <row r="286" spans="1:20" x14ac:dyDescent="0.25">
      <c r="A286" s="25">
        <v>43020.708349479166</v>
      </c>
      <c r="B286" s="34">
        <v>198.50899999999999</v>
      </c>
      <c r="C286" s="35">
        <v>4978.6057199999996</v>
      </c>
      <c r="D286" s="34">
        <v>198.50900000000001</v>
      </c>
      <c r="E286" s="35">
        <v>4978.6060000000007</v>
      </c>
      <c r="F286" s="28">
        <f t="shared" si="28"/>
        <v>0</v>
      </c>
      <c r="G286" s="28">
        <f t="shared" si="28"/>
        <v>-2.8000000111205736E-4</v>
      </c>
      <c r="H286" s="29">
        <v>0</v>
      </c>
      <c r="I286" s="30">
        <f t="shared" si="30"/>
        <v>0</v>
      </c>
      <c r="J286" s="31">
        <f t="shared" si="29"/>
        <v>0</v>
      </c>
      <c r="K286" s="78"/>
      <c r="L286" s="75"/>
      <c r="M286" s="31">
        <f t="shared" si="32"/>
        <v>31.614813550612933</v>
      </c>
      <c r="N286" s="31">
        <f t="shared" si="32"/>
        <v>24.154110138013291</v>
      </c>
      <c r="O286" s="31">
        <f t="shared" si="32"/>
        <v>20.631354829354937</v>
      </c>
      <c r="P286" s="31">
        <f t="shared" si="32"/>
        <v>21.491327069609991</v>
      </c>
      <c r="Q286" s="31">
        <f t="shared" si="32"/>
        <v>19.257597503274056</v>
      </c>
      <c r="R286" s="75"/>
      <c r="S286" s="73"/>
      <c r="T286" s="76"/>
    </row>
    <row r="287" spans="1:20" x14ac:dyDescent="0.25">
      <c r="A287" s="25">
        <v>43020.750016203703</v>
      </c>
      <c r="B287" s="34">
        <v>64.043999999999997</v>
      </c>
      <c r="C287" s="35">
        <v>1756.0864799999999</v>
      </c>
      <c r="D287" s="34">
        <v>64.043999999999997</v>
      </c>
      <c r="E287" s="35">
        <v>1756.086</v>
      </c>
      <c r="F287" s="28">
        <f t="shared" si="28"/>
        <v>0</v>
      </c>
      <c r="G287" s="28">
        <f t="shared" si="28"/>
        <v>4.7999999992498488E-4</v>
      </c>
      <c r="H287" s="29">
        <v>0</v>
      </c>
      <c r="I287" s="30">
        <f t="shared" si="30"/>
        <v>0</v>
      </c>
      <c r="J287" s="31">
        <f t="shared" si="29"/>
        <v>0</v>
      </c>
      <c r="K287" s="78"/>
      <c r="L287" s="75"/>
      <c r="M287" s="31">
        <f t="shared" si="32"/>
        <v>31.614813550612933</v>
      </c>
      <c r="N287" s="31">
        <f t="shared" si="32"/>
        <v>24.154110138013291</v>
      </c>
      <c r="O287" s="31">
        <f t="shared" si="32"/>
        <v>20.631354829354937</v>
      </c>
      <c r="P287" s="31">
        <f t="shared" si="32"/>
        <v>21.491327069609991</v>
      </c>
      <c r="Q287" s="31">
        <f t="shared" si="32"/>
        <v>19.257597503274056</v>
      </c>
      <c r="R287" s="75"/>
      <c r="S287" s="73"/>
      <c r="T287" s="76"/>
    </row>
    <row r="288" spans="1:20" x14ac:dyDescent="0.25">
      <c r="A288" s="25">
        <v>43020.79168292824</v>
      </c>
      <c r="B288" s="34">
        <v>41.8</v>
      </c>
      <c r="C288" s="35">
        <v>1132.3620000000001</v>
      </c>
      <c r="D288" s="34">
        <v>41.8</v>
      </c>
      <c r="E288" s="35">
        <v>1132.3620000000001</v>
      </c>
      <c r="F288" s="28">
        <f t="shared" si="28"/>
        <v>0</v>
      </c>
      <c r="G288" s="28">
        <f t="shared" si="28"/>
        <v>0</v>
      </c>
      <c r="H288" s="29">
        <v>0</v>
      </c>
      <c r="I288" s="30">
        <f t="shared" si="30"/>
        <v>0</v>
      </c>
      <c r="J288" s="31">
        <f t="shared" si="29"/>
        <v>0</v>
      </c>
      <c r="K288" s="78"/>
      <c r="L288" s="75"/>
      <c r="M288" s="31">
        <f t="shared" si="32"/>
        <v>31.614813550612933</v>
      </c>
      <c r="N288" s="31">
        <f t="shared" si="32"/>
        <v>24.154110138013291</v>
      </c>
      <c r="O288" s="31">
        <f t="shared" si="32"/>
        <v>20.631354829354937</v>
      </c>
      <c r="P288" s="31">
        <f t="shared" si="32"/>
        <v>21.491327069609991</v>
      </c>
      <c r="Q288" s="31">
        <f t="shared" si="32"/>
        <v>19.257597503274056</v>
      </c>
      <c r="R288" s="75"/>
      <c r="S288" s="73"/>
      <c r="T288" s="76"/>
    </row>
    <row r="289" spans="1:20" x14ac:dyDescent="0.25">
      <c r="A289" s="25">
        <v>43020.833349652778</v>
      </c>
      <c r="B289" s="34">
        <v>47.491999999999997</v>
      </c>
      <c r="C289" s="35">
        <v>1332.6255200000001</v>
      </c>
      <c r="D289" s="34">
        <v>47.492000000000004</v>
      </c>
      <c r="E289" s="35">
        <v>1332.626</v>
      </c>
      <c r="F289" s="28">
        <f t="shared" si="28"/>
        <v>0</v>
      </c>
      <c r="G289" s="28">
        <f t="shared" si="28"/>
        <v>-4.7999999992498488E-4</v>
      </c>
      <c r="H289" s="29">
        <v>0</v>
      </c>
      <c r="I289" s="30">
        <f t="shared" si="30"/>
        <v>0</v>
      </c>
      <c r="J289" s="31">
        <f t="shared" si="29"/>
        <v>0</v>
      </c>
      <c r="K289" s="78"/>
      <c r="L289" s="75"/>
      <c r="M289" s="31">
        <f t="shared" si="32"/>
        <v>31.614813550612933</v>
      </c>
      <c r="N289" s="31">
        <f t="shared" si="32"/>
        <v>24.154110138013291</v>
      </c>
      <c r="O289" s="31">
        <f t="shared" si="32"/>
        <v>20.631354829354937</v>
      </c>
      <c r="P289" s="31">
        <f t="shared" si="32"/>
        <v>21.491327069609991</v>
      </c>
      <c r="Q289" s="31">
        <f t="shared" si="32"/>
        <v>19.257597503274056</v>
      </c>
      <c r="R289" s="75"/>
      <c r="S289" s="73"/>
      <c r="T289" s="76"/>
    </row>
    <row r="290" spans="1:20" x14ac:dyDescent="0.25">
      <c r="A290" s="25">
        <v>43020.875016377315</v>
      </c>
      <c r="B290" s="34">
        <v>26.564</v>
      </c>
      <c r="C290" s="35">
        <v>692.25783999999999</v>
      </c>
      <c r="D290" s="34">
        <v>26.564</v>
      </c>
      <c r="E290" s="35">
        <v>692.25800000000004</v>
      </c>
      <c r="F290" s="28">
        <f t="shared" si="28"/>
        <v>0</v>
      </c>
      <c r="G290" s="28">
        <f t="shared" si="28"/>
        <v>-1.6000000005078618E-4</v>
      </c>
      <c r="H290" s="29">
        <v>0</v>
      </c>
      <c r="I290" s="30">
        <f t="shared" si="30"/>
        <v>0</v>
      </c>
      <c r="J290" s="31">
        <f t="shared" si="29"/>
        <v>0</v>
      </c>
      <c r="K290" s="78"/>
      <c r="L290" s="75"/>
      <c r="M290" s="31">
        <f t="shared" si="32"/>
        <v>31.614813550612933</v>
      </c>
      <c r="N290" s="31">
        <f t="shared" si="32"/>
        <v>24.154110138013291</v>
      </c>
      <c r="O290" s="31">
        <f t="shared" si="32"/>
        <v>20.631354829354937</v>
      </c>
      <c r="P290" s="31">
        <f t="shared" si="32"/>
        <v>21.491327069609991</v>
      </c>
      <c r="Q290" s="31">
        <f t="shared" si="32"/>
        <v>19.257597503274056</v>
      </c>
      <c r="R290" s="75"/>
      <c r="S290" s="73"/>
      <c r="T290" s="76"/>
    </row>
    <row r="291" spans="1:20" x14ac:dyDescent="0.25">
      <c r="A291" s="25">
        <v>43020.916683101852</v>
      </c>
      <c r="B291" s="34">
        <v>42.66</v>
      </c>
      <c r="C291" s="35">
        <v>1046.4498000000001</v>
      </c>
      <c r="D291" s="34">
        <v>42.66</v>
      </c>
      <c r="E291" s="35">
        <v>1046.45</v>
      </c>
      <c r="F291" s="28">
        <f t="shared" si="28"/>
        <v>0</v>
      </c>
      <c r="G291" s="28">
        <f t="shared" si="28"/>
        <v>-1.9999999994979589E-4</v>
      </c>
      <c r="H291" s="29">
        <v>0</v>
      </c>
      <c r="I291" s="30">
        <f t="shared" si="30"/>
        <v>0</v>
      </c>
      <c r="J291" s="31">
        <f t="shared" si="29"/>
        <v>0</v>
      </c>
      <c r="K291" s="78"/>
      <c r="L291" s="75"/>
      <c r="M291" s="31">
        <f t="shared" si="32"/>
        <v>31.614813550612933</v>
      </c>
      <c r="N291" s="31">
        <f t="shared" si="32"/>
        <v>24.154110138013291</v>
      </c>
      <c r="O291" s="31">
        <f t="shared" si="32"/>
        <v>20.631354829354937</v>
      </c>
      <c r="P291" s="31">
        <f t="shared" si="32"/>
        <v>21.491327069609991</v>
      </c>
      <c r="Q291" s="31">
        <f t="shared" si="32"/>
        <v>19.257597503274056</v>
      </c>
      <c r="R291" s="75"/>
      <c r="S291" s="73"/>
      <c r="T291" s="76"/>
    </row>
    <row r="292" spans="1:20" x14ac:dyDescent="0.25">
      <c r="A292" s="25">
        <v>43020.958349826389</v>
      </c>
      <c r="B292" s="34">
        <v>3.4409999999999998</v>
      </c>
      <c r="C292" s="35">
        <v>70.881158999999997</v>
      </c>
      <c r="D292" s="34">
        <v>0</v>
      </c>
      <c r="E292" s="35">
        <v>0</v>
      </c>
      <c r="F292" s="28">
        <f t="shared" si="28"/>
        <v>3.4409999999999998</v>
      </c>
      <c r="G292" s="28">
        <f t="shared" si="28"/>
        <v>70.881158999999997</v>
      </c>
      <c r="H292" s="29">
        <v>0</v>
      </c>
      <c r="I292" s="30">
        <f t="shared" si="30"/>
        <v>3.4409999999999998</v>
      </c>
      <c r="J292" s="31">
        <f t="shared" si="29"/>
        <v>20.599</v>
      </c>
      <c r="K292" s="78"/>
      <c r="L292" s="75"/>
      <c r="M292" s="31">
        <f t="shared" si="32"/>
        <v>31.614813550612933</v>
      </c>
      <c r="N292" s="31">
        <f t="shared" si="32"/>
        <v>24.154110138013291</v>
      </c>
      <c r="O292" s="31">
        <f t="shared" si="32"/>
        <v>20.631354829354937</v>
      </c>
      <c r="P292" s="31">
        <f t="shared" si="32"/>
        <v>21.491327069609991</v>
      </c>
      <c r="Q292" s="31">
        <f t="shared" si="32"/>
        <v>19.257597503274056</v>
      </c>
      <c r="R292" s="75"/>
      <c r="S292" s="73"/>
      <c r="T292" s="76"/>
    </row>
    <row r="293" spans="1:20" x14ac:dyDescent="0.25">
      <c r="A293" s="25">
        <v>43021.000016550926</v>
      </c>
      <c r="B293" s="34">
        <v>0</v>
      </c>
      <c r="C293" s="35">
        <v>0</v>
      </c>
      <c r="D293" s="34">
        <v>0</v>
      </c>
      <c r="E293" s="35">
        <v>0</v>
      </c>
      <c r="F293" s="28">
        <f t="shared" si="28"/>
        <v>0</v>
      </c>
      <c r="G293" s="28">
        <f t="shared" si="28"/>
        <v>0</v>
      </c>
      <c r="H293" s="29">
        <v>0</v>
      </c>
      <c r="I293" s="30">
        <f t="shared" si="30"/>
        <v>0</v>
      </c>
      <c r="J293" s="31">
        <f t="shared" si="29"/>
        <v>0</v>
      </c>
      <c r="K293" s="78"/>
      <c r="L293" s="75"/>
      <c r="M293" s="31">
        <f t="shared" si="32"/>
        <v>31.614813550612933</v>
      </c>
      <c r="N293" s="31">
        <f t="shared" si="32"/>
        <v>24.154110138013291</v>
      </c>
      <c r="O293" s="31">
        <f t="shared" si="32"/>
        <v>20.631354829354937</v>
      </c>
      <c r="P293" s="31">
        <f t="shared" si="32"/>
        <v>21.491327069609991</v>
      </c>
      <c r="Q293" s="31">
        <f t="shared" si="32"/>
        <v>19.257597503274056</v>
      </c>
      <c r="R293" s="75"/>
      <c r="S293" s="73"/>
      <c r="T293" s="76"/>
    </row>
    <row r="294" spans="1:20" x14ac:dyDescent="0.25">
      <c r="A294" s="25">
        <v>43021.041683275464</v>
      </c>
      <c r="B294" s="34">
        <v>85.209000000000003</v>
      </c>
      <c r="C294" s="35">
        <v>1664.98386</v>
      </c>
      <c r="D294" s="34">
        <v>0</v>
      </c>
      <c r="E294" s="35">
        <v>0</v>
      </c>
      <c r="F294" s="28">
        <f t="shared" si="28"/>
        <v>85.209000000000003</v>
      </c>
      <c r="G294" s="28">
        <f t="shared" si="28"/>
        <v>1664.98386</v>
      </c>
      <c r="H294" s="29">
        <v>0</v>
      </c>
      <c r="I294" s="30">
        <f t="shared" si="30"/>
        <v>85.209000000000003</v>
      </c>
      <c r="J294" s="31">
        <f t="shared" si="29"/>
        <v>19.54</v>
      </c>
      <c r="K294" s="78"/>
      <c r="L294" s="75"/>
      <c r="M294" s="31">
        <f t="shared" si="32"/>
        <v>31.614813550612933</v>
      </c>
      <c r="N294" s="31">
        <f t="shared" si="32"/>
        <v>24.154110138013291</v>
      </c>
      <c r="O294" s="31">
        <f t="shared" si="32"/>
        <v>20.631354829354937</v>
      </c>
      <c r="P294" s="31">
        <f t="shared" si="32"/>
        <v>21.491327069609991</v>
      </c>
      <c r="Q294" s="31">
        <f t="shared" si="32"/>
        <v>19.257597503274056</v>
      </c>
      <c r="R294" s="75"/>
      <c r="S294" s="73"/>
      <c r="T294" s="76"/>
    </row>
    <row r="295" spans="1:20" x14ac:dyDescent="0.25">
      <c r="A295" s="25">
        <v>43021.083350000001</v>
      </c>
      <c r="B295" s="26">
        <v>46.127000000000002</v>
      </c>
      <c r="C295" s="27">
        <v>854.73330999999996</v>
      </c>
      <c r="D295" s="26">
        <v>0</v>
      </c>
      <c r="E295" s="27">
        <v>0</v>
      </c>
      <c r="F295" s="28">
        <f t="shared" si="28"/>
        <v>46.127000000000002</v>
      </c>
      <c r="G295" s="28">
        <f t="shared" si="28"/>
        <v>854.73330999999996</v>
      </c>
      <c r="H295" s="29">
        <v>0</v>
      </c>
      <c r="I295" s="30">
        <f t="shared" si="30"/>
        <v>46.127000000000002</v>
      </c>
      <c r="J295" s="31">
        <f t="shared" si="29"/>
        <v>18.529999999999998</v>
      </c>
      <c r="K295" s="78"/>
      <c r="L295" s="75"/>
      <c r="M295" s="31">
        <f t="shared" si="32"/>
        <v>31.614813550612933</v>
      </c>
      <c r="N295" s="31">
        <f t="shared" si="32"/>
        <v>24.154110138013291</v>
      </c>
      <c r="O295" s="31">
        <f t="shared" si="32"/>
        <v>20.631354829354937</v>
      </c>
      <c r="P295" s="31">
        <f t="shared" si="32"/>
        <v>21.491327069609991</v>
      </c>
      <c r="Q295" s="31">
        <f t="shared" si="32"/>
        <v>19.257597503274056</v>
      </c>
      <c r="R295" s="75"/>
      <c r="S295" s="73"/>
      <c r="T295" s="76"/>
    </row>
    <row r="296" spans="1:20" x14ac:dyDescent="0.25">
      <c r="A296" s="25">
        <v>43021.125016724538</v>
      </c>
      <c r="B296" s="26">
        <v>116.154</v>
      </c>
      <c r="C296" s="27">
        <v>2112.8412600000001</v>
      </c>
      <c r="D296" s="26">
        <v>102.78</v>
      </c>
      <c r="E296" s="27">
        <v>1869.568</v>
      </c>
      <c r="F296" s="28">
        <f t="shared" si="28"/>
        <v>13.373999999999995</v>
      </c>
      <c r="G296" s="28">
        <f t="shared" si="28"/>
        <v>243.27326000000016</v>
      </c>
      <c r="H296" s="29">
        <v>0</v>
      </c>
      <c r="I296" s="30">
        <f t="shared" si="30"/>
        <v>13.373999999999995</v>
      </c>
      <c r="J296" s="31">
        <f t="shared" si="29"/>
        <v>18.190014954389131</v>
      </c>
      <c r="K296" s="78"/>
      <c r="L296" s="75"/>
      <c r="M296" s="31">
        <f t="shared" ref="M296:Q311" si="33">M295</f>
        <v>31.614813550612933</v>
      </c>
      <c r="N296" s="31">
        <f t="shared" si="33"/>
        <v>24.154110138013291</v>
      </c>
      <c r="O296" s="31">
        <f t="shared" si="33"/>
        <v>20.631354829354937</v>
      </c>
      <c r="P296" s="31">
        <f t="shared" si="33"/>
        <v>21.491327069609991</v>
      </c>
      <c r="Q296" s="31">
        <f t="shared" si="33"/>
        <v>19.257597503274056</v>
      </c>
      <c r="R296" s="75"/>
      <c r="S296" s="73"/>
      <c r="T296" s="76"/>
    </row>
    <row r="297" spans="1:20" x14ac:dyDescent="0.25">
      <c r="A297" s="25">
        <v>43021.166683449075</v>
      </c>
      <c r="B297" s="26">
        <v>253.18700000000001</v>
      </c>
      <c r="C297" s="27">
        <v>4377.6032299999997</v>
      </c>
      <c r="D297" s="26">
        <v>130.655</v>
      </c>
      <c r="E297" s="27">
        <v>2259.0250000000001</v>
      </c>
      <c r="F297" s="28">
        <f t="shared" si="28"/>
        <v>122.53200000000001</v>
      </c>
      <c r="G297" s="28">
        <f t="shared" si="28"/>
        <v>2118.5782299999996</v>
      </c>
      <c r="H297" s="29">
        <v>0</v>
      </c>
      <c r="I297" s="30">
        <f t="shared" si="30"/>
        <v>122.53200000000001</v>
      </c>
      <c r="J297" s="31">
        <f t="shared" si="29"/>
        <v>17.289999591943324</v>
      </c>
      <c r="K297" s="78"/>
      <c r="L297" s="75"/>
      <c r="M297" s="31">
        <f t="shared" si="33"/>
        <v>31.614813550612933</v>
      </c>
      <c r="N297" s="31">
        <f t="shared" si="33"/>
        <v>24.154110138013291</v>
      </c>
      <c r="O297" s="31">
        <f t="shared" si="33"/>
        <v>20.631354829354937</v>
      </c>
      <c r="P297" s="31">
        <f t="shared" si="33"/>
        <v>21.491327069609991</v>
      </c>
      <c r="Q297" s="31">
        <f t="shared" si="33"/>
        <v>19.257597503274056</v>
      </c>
      <c r="R297" s="75"/>
      <c r="S297" s="73"/>
      <c r="T297" s="76"/>
    </row>
    <row r="298" spans="1:20" x14ac:dyDescent="0.25">
      <c r="A298" s="25">
        <v>43021.208350173612</v>
      </c>
      <c r="B298" s="26">
        <v>181.27500000000001</v>
      </c>
      <c r="C298" s="27">
        <v>3221.25675</v>
      </c>
      <c r="D298" s="26">
        <v>128.43</v>
      </c>
      <c r="E298" s="27">
        <v>2282.201</v>
      </c>
      <c r="F298" s="28">
        <f t="shared" si="28"/>
        <v>52.844999999999999</v>
      </c>
      <c r="G298" s="28">
        <f t="shared" si="28"/>
        <v>939.05574999999999</v>
      </c>
      <c r="H298" s="29">
        <v>0</v>
      </c>
      <c r="I298" s="30">
        <f t="shared" si="30"/>
        <v>52.844999999999999</v>
      </c>
      <c r="J298" s="31">
        <f t="shared" si="29"/>
        <v>17.770001892326615</v>
      </c>
      <c r="K298" s="78"/>
      <c r="L298" s="75"/>
      <c r="M298" s="31">
        <f t="shared" si="33"/>
        <v>31.614813550612933</v>
      </c>
      <c r="N298" s="31">
        <f t="shared" si="33"/>
        <v>24.154110138013291</v>
      </c>
      <c r="O298" s="31">
        <f t="shared" si="33"/>
        <v>20.631354829354937</v>
      </c>
      <c r="P298" s="31">
        <f t="shared" si="33"/>
        <v>21.491327069609991</v>
      </c>
      <c r="Q298" s="31">
        <f t="shared" si="33"/>
        <v>19.257597503274056</v>
      </c>
      <c r="R298" s="75"/>
      <c r="S298" s="73"/>
      <c r="T298" s="76"/>
    </row>
    <row r="299" spans="1:20" x14ac:dyDescent="0.25">
      <c r="A299" s="25">
        <v>43021.25001689815</v>
      </c>
      <c r="B299" s="26">
        <v>263.07400000000001</v>
      </c>
      <c r="C299" s="27">
        <v>5408.8014400000002</v>
      </c>
      <c r="D299" s="26">
        <v>240.89500000000001</v>
      </c>
      <c r="E299" s="27">
        <v>4952.8010000000004</v>
      </c>
      <c r="F299" s="28">
        <f t="shared" si="28"/>
        <v>22.179000000000002</v>
      </c>
      <c r="G299" s="28">
        <f t="shared" si="28"/>
        <v>456.0004399999998</v>
      </c>
      <c r="H299" s="29">
        <v>0</v>
      </c>
      <c r="I299" s="30">
        <f t="shared" si="30"/>
        <v>22.179000000000002</v>
      </c>
      <c r="J299" s="31">
        <f t="shared" si="29"/>
        <v>20.560009017539102</v>
      </c>
      <c r="K299" s="78"/>
      <c r="L299" s="75"/>
      <c r="M299" s="31">
        <f t="shared" si="33"/>
        <v>31.614813550612933</v>
      </c>
      <c r="N299" s="31">
        <f t="shared" si="33"/>
        <v>24.154110138013291</v>
      </c>
      <c r="O299" s="31">
        <f t="shared" si="33"/>
        <v>20.631354829354937</v>
      </c>
      <c r="P299" s="31">
        <f t="shared" si="33"/>
        <v>21.491327069609991</v>
      </c>
      <c r="Q299" s="31">
        <f t="shared" si="33"/>
        <v>19.257597503274056</v>
      </c>
      <c r="R299" s="75"/>
      <c r="S299" s="73"/>
      <c r="T299" s="76"/>
    </row>
    <row r="300" spans="1:20" x14ac:dyDescent="0.25">
      <c r="A300" s="25">
        <v>43021.291683622687</v>
      </c>
      <c r="B300" s="26">
        <v>414.44</v>
      </c>
      <c r="C300" s="27">
        <v>10551.642400000001</v>
      </c>
      <c r="D300" s="26">
        <v>414.44</v>
      </c>
      <c r="E300" s="27">
        <v>10551.642</v>
      </c>
      <c r="F300" s="28">
        <f t="shared" si="28"/>
        <v>0</v>
      </c>
      <c r="G300" s="28">
        <f t="shared" si="28"/>
        <v>4.0000000080908649E-4</v>
      </c>
      <c r="H300" s="29">
        <v>0</v>
      </c>
      <c r="I300" s="30">
        <f t="shared" si="30"/>
        <v>0</v>
      </c>
      <c r="J300" s="31">
        <f t="shared" si="29"/>
        <v>0</v>
      </c>
      <c r="K300" s="78"/>
      <c r="L300" s="75"/>
      <c r="M300" s="31">
        <f t="shared" si="33"/>
        <v>31.614813550612933</v>
      </c>
      <c r="N300" s="31">
        <f t="shared" si="33"/>
        <v>24.154110138013291</v>
      </c>
      <c r="O300" s="31">
        <f t="shared" si="33"/>
        <v>20.631354829354937</v>
      </c>
      <c r="P300" s="31">
        <f t="shared" si="33"/>
        <v>21.491327069609991</v>
      </c>
      <c r="Q300" s="31">
        <f t="shared" si="33"/>
        <v>19.257597503274056</v>
      </c>
      <c r="R300" s="75"/>
      <c r="S300" s="73"/>
      <c r="T300" s="76"/>
    </row>
    <row r="301" spans="1:20" x14ac:dyDescent="0.25">
      <c r="A301" s="25">
        <v>43021.333350347224</v>
      </c>
      <c r="B301" s="26">
        <v>404.24700000000001</v>
      </c>
      <c r="C301" s="27">
        <v>11120.83497</v>
      </c>
      <c r="D301" s="26">
        <v>404.24700000000001</v>
      </c>
      <c r="E301" s="27">
        <v>11120.835000000001</v>
      </c>
      <c r="F301" s="28">
        <f t="shared" si="28"/>
        <v>0</v>
      </c>
      <c r="G301" s="28">
        <f t="shared" si="28"/>
        <v>-3.0000001061125658E-5</v>
      </c>
      <c r="H301" s="29">
        <v>0</v>
      </c>
      <c r="I301" s="30">
        <f t="shared" si="30"/>
        <v>0</v>
      </c>
      <c r="J301" s="31">
        <f t="shared" si="29"/>
        <v>0</v>
      </c>
      <c r="K301" s="78"/>
      <c r="L301" s="75"/>
      <c r="M301" s="31">
        <f t="shared" si="33"/>
        <v>31.614813550612933</v>
      </c>
      <c r="N301" s="31">
        <f t="shared" si="33"/>
        <v>24.154110138013291</v>
      </c>
      <c r="O301" s="31">
        <f t="shared" si="33"/>
        <v>20.631354829354937</v>
      </c>
      <c r="P301" s="31">
        <f t="shared" si="33"/>
        <v>21.491327069609991</v>
      </c>
      <c r="Q301" s="31">
        <f t="shared" si="33"/>
        <v>19.257597503274056</v>
      </c>
      <c r="R301" s="75"/>
      <c r="S301" s="73"/>
      <c r="T301" s="76"/>
    </row>
    <row r="302" spans="1:20" x14ac:dyDescent="0.25">
      <c r="A302" s="25">
        <v>43021.375017071761</v>
      </c>
      <c r="B302" s="26">
        <v>387.65800000000002</v>
      </c>
      <c r="C302" s="27">
        <v>9757.3518600000007</v>
      </c>
      <c r="D302" s="26">
        <v>387.65800000000002</v>
      </c>
      <c r="E302" s="27">
        <v>9757.3520000000008</v>
      </c>
      <c r="F302" s="28">
        <f t="shared" si="28"/>
        <v>0</v>
      </c>
      <c r="G302" s="28">
        <f t="shared" si="28"/>
        <v>-1.4000000010128133E-4</v>
      </c>
      <c r="H302" s="29">
        <v>0</v>
      </c>
      <c r="I302" s="30">
        <f t="shared" si="30"/>
        <v>0</v>
      </c>
      <c r="J302" s="31">
        <f t="shared" si="29"/>
        <v>0</v>
      </c>
      <c r="K302" s="78"/>
      <c r="L302" s="75"/>
      <c r="M302" s="31">
        <f t="shared" si="33"/>
        <v>31.614813550612933</v>
      </c>
      <c r="N302" s="31">
        <f t="shared" si="33"/>
        <v>24.154110138013291</v>
      </c>
      <c r="O302" s="31">
        <f t="shared" si="33"/>
        <v>20.631354829354937</v>
      </c>
      <c r="P302" s="31">
        <f t="shared" si="33"/>
        <v>21.491327069609991</v>
      </c>
      <c r="Q302" s="31">
        <f t="shared" si="33"/>
        <v>19.257597503274056</v>
      </c>
      <c r="R302" s="75"/>
      <c r="S302" s="73"/>
      <c r="T302" s="76"/>
    </row>
    <row r="303" spans="1:20" x14ac:dyDescent="0.25">
      <c r="A303" s="25">
        <v>43021.416683796298</v>
      </c>
      <c r="B303" s="26">
        <v>369.96800000000002</v>
      </c>
      <c r="C303" s="27">
        <v>10000.23504</v>
      </c>
      <c r="D303" s="26">
        <v>369.96800000000002</v>
      </c>
      <c r="E303" s="27">
        <v>10000.235000000001</v>
      </c>
      <c r="F303" s="28">
        <f t="shared" si="28"/>
        <v>0</v>
      </c>
      <c r="G303" s="28">
        <f t="shared" si="28"/>
        <v>3.9999998989515007E-5</v>
      </c>
      <c r="H303" s="29">
        <v>0</v>
      </c>
      <c r="I303" s="30">
        <f t="shared" si="30"/>
        <v>0</v>
      </c>
      <c r="J303" s="31">
        <f t="shared" si="29"/>
        <v>0</v>
      </c>
      <c r="K303" s="78"/>
      <c r="L303" s="75"/>
      <c r="M303" s="31">
        <f t="shared" si="33"/>
        <v>31.614813550612933</v>
      </c>
      <c r="N303" s="31">
        <f t="shared" si="33"/>
        <v>24.154110138013291</v>
      </c>
      <c r="O303" s="31">
        <f t="shared" si="33"/>
        <v>20.631354829354937</v>
      </c>
      <c r="P303" s="31">
        <f t="shared" si="33"/>
        <v>21.491327069609991</v>
      </c>
      <c r="Q303" s="31">
        <f t="shared" si="33"/>
        <v>19.257597503274056</v>
      </c>
      <c r="R303" s="75"/>
      <c r="S303" s="73"/>
      <c r="T303" s="76"/>
    </row>
    <row r="304" spans="1:20" x14ac:dyDescent="0.25">
      <c r="A304" s="25">
        <v>43021.458350520836</v>
      </c>
      <c r="B304" s="26">
        <v>362.70699999999999</v>
      </c>
      <c r="C304" s="27">
        <v>10471.35109</v>
      </c>
      <c r="D304" s="26">
        <v>362.70699999999999</v>
      </c>
      <c r="E304" s="27">
        <v>10471.351000000001</v>
      </c>
      <c r="F304" s="28">
        <f t="shared" si="28"/>
        <v>0</v>
      </c>
      <c r="G304" s="28">
        <f t="shared" si="28"/>
        <v>8.9999999545398168E-5</v>
      </c>
      <c r="H304" s="29">
        <v>0</v>
      </c>
      <c r="I304" s="30">
        <f t="shared" si="30"/>
        <v>0</v>
      </c>
      <c r="J304" s="31">
        <f t="shared" si="29"/>
        <v>0</v>
      </c>
      <c r="K304" s="78"/>
      <c r="L304" s="75"/>
      <c r="M304" s="31">
        <f t="shared" si="33"/>
        <v>31.614813550612933</v>
      </c>
      <c r="N304" s="31">
        <f t="shared" si="33"/>
        <v>24.154110138013291</v>
      </c>
      <c r="O304" s="31">
        <f t="shared" si="33"/>
        <v>20.631354829354937</v>
      </c>
      <c r="P304" s="31">
        <f t="shared" si="33"/>
        <v>21.491327069609991</v>
      </c>
      <c r="Q304" s="31">
        <f t="shared" si="33"/>
        <v>19.257597503274056</v>
      </c>
      <c r="R304" s="75"/>
      <c r="S304" s="73"/>
      <c r="T304" s="76"/>
    </row>
    <row r="305" spans="1:20" x14ac:dyDescent="0.25">
      <c r="A305" s="25">
        <v>43021.500017245373</v>
      </c>
      <c r="B305" s="26">
        <v>348.84699999999998</v>
      </c>
      <c r="C305" s="27">
        <v>10472.38694</v>
      </c>
      <c r="D305" s="26">
        <v>348.84700000000004</v>
      </c>
      <c r="E305" s="27">
        <v>10472.387000000001</v>
      </c>
      <c r="F305" s="28">
        <f t="shared" si="28"/>
        <v>0</v>
      </c>
      <c r="G305" s="28">
        <f t="shared" si="28"/>
        <v>-6.0000000303261913E-5</v>
      </c>
      <c r="H305" s="29">
        <v>0</v>
      </c>
      <c r="I305" s="30">
        <f t="shared" si="30"/>
        <v>0</v>
      </c>
      <c r="J305" s="31">
        <f t="shared" si="29"/>
        <v>0</v>
      </c>
      <c r="K305" s="78"/>
      <c r="L305" s="75"/>
      <c r="M305" s="31">
        <f t="shared" si="33"/>
        <v>31.614813550612933</v>
      </c>
      <c r="N305" s="31">
        <f t="shared" si="33"/>
        <v>24.154110138013291</v>
      </c>
      <c r="O305" s="31">
        <f t="shared" si="33"/>
        <v>20.631354829354937</v>
      </c>
      <c r="P305" s="31">
        <f t="shared" si="33"/>
        <v>21.491327069609991</v>
      </c>
      <c r="Q305" s="31">
        <f t="shared" si="33"/>
        <v>19.257597503274056</v>
      </c>
      <c r="R305" s="75"/>
      <c r="S305" s="73"/>
      <c r="T305" s="76"/>
    </row>
    <row r="306" spans="1:20" x14ac:dyDescent="0.25">
      <c r="A306" s="25">
        <v>43021.54168396991</v>
      </c>
      <c r="B306" s="26">
        <v>309.84399999999999</v>
      </c>
      <c r="C306" s="27">
        <v>8753.0930000000008</v>
      </c>
      <c r="D306" s="26">
        <v>309.84399999999999</v>
      </c>
      <c r="E306" s="27">
        <v>8753.0930000000008</v>
      </c>
      <c r="F306" s="28">
        <f t="shared" si="28"/>
        <v>0</v>
      </c>
      <c r="G306" s="28">
        <f t="shared" si="28"/>
        <v>0</v>
      </c>
      <c r="H306" s="29">
        <v>0</v>
      </c>
      <c r="I306" s="30">
        <f t="shared" si="30"/>
        <v>0</v>
      </c>
      <c r="J306" s="31">
        <f t="shared" si="29"/>
        <v>0</v>
      </c>
      <c r="K306" s="78"/>
      <c r="L306" s="75"/>
      <c r="M306" s="31">
        <f t="shared" si="33"/>
        <v>31.614813550612933</v>
      </c>
      <c r="N306" s="31">
        <f t="shared" si="33"/>
        <v>24.154110138013291</v>
      </c>
      <c r="O306" s="31">
        <f t="shared" si="33"/>
        <v>20.631354829354937</v>
      </c>
      <c r="P306" s="31">
        <f t="shared" si="33"/>
        <v>21.491327069609991</v>
      </c>
      <c r="Q306" s="31">
        <f t="shared" si="33"/>
        <v>19.257597503274056</v>
      </c>
      <c r="R306" s="75"/>
      <c r="S306" s="73"/>
      <c r="T306" s="76"/>
    </row>
    <row r="307" spans="1:20" x14ac:dyDescent="0.25">
      <c r="A307" s="25">
        <v>43021.583350694447</v>
      </c>
      <c r="B307" s="26">
        <v>301.77600000000001</v>
      </c>
      <c r="C307" s="27">
        <v>8839.0190399999992</v>
      </c>
      <c r="D307" s="26">
        <v>301.77600000000001</v>
      </c>
      <c r="E307" s="27">
        <v>8839.0190000000002</v>
      </c>
      <c r="F307" s="28">
        <f t="shared" si="28"/>
        <v>0</v>
      </c>
      <c r="G307" s="28">
        <f t="shared" si="28"/>
        <v>3.9999998989515007E-5</v>
      </c>
      <c r="H307" s="29">
        <v>0</v>
      </c>
      <c r="I307" s="30">
        <f t="shared" si="30"/>
        <v>0</v>
      </c>
      <c r="J307" s="31">
        <f t="shared" si="29"/>
        <v>0</v>
      </c>
      <c r="K307" s="78"/>
      <c r="L307" s="75"/>
      <c r="M307" s="31">
        <f t="shared" si="33"/>
        <v>31.614813550612933</v>
      </c>
      <c r="N307" s="31">
        <f t="shared" si="33"/>
        <v>24.154110138013291</v>
      </c>
      <c r="O307" s="31">
        <f t="shared" si="33"/>
        <v>20.631354829354937</v>
      </c>
      <c r="P307" s="31">
        <f t="shared" si="33"/>
        <v>21.491327069609991</v>
      </c>
      <c r="Q307" s="31">
        <f t="shared" si="33"/>
        <v>19.257597503274056</v>
      </c>
      <c r="R307" s="75"/>
      <c r="S307" s="73"/>
      <c r="T307" s="76"/>
    </row>
    <row r="308" spans="1:20" x14ac:dyDescent="0.25">
      <c r="A308" s="25">
        <v>43021.625017418984</v>
      </c>
      <c r="B308" s="26">
        <v>202.45099999999999</v>
      </c>
      <c r="C308" s="27">
        <v>6695.0545700000002</v>
      </c>
      <c r="D308" s="26">
        <v>202.45100000000002</v>
      </c>
      <c r="E308" s="27">
        <v>6695.0550000000003</v>
      </c>
      <c r="F308" s="28">
        <f t="shared" si="28"/>
        <v>0</v>
      </c>
      <c r="G308" s="28">
        <f t="shared" si="28"/>
        <v>-4.3000000005122274E-4</v>
      </c>
      <c r="H308" s="29">
        <v>0</v>
      </c>
      <c r="I308" s="30">
        <f t="shared" si="30"/>
        <v>0</v>
      </c>
      <c r="J308" s="31">
        <f t="shared" si="29"/>
        <v>0</v>
      </c>
      <c r="K308" s="78"/>
      <c r="L308" s="75"/>
      <c r="M308" s="31">
        <f t="shared" si="33"/>
        <v>31.614813550612933</v>
      </c>
      <c r="N308" s="31">
        <f t="shared" si="33"/>
        <v>24.154110138013291</v>
      </c>
      <c r="O308" s="31">
        <f t="shared" si="33"/>
        <v>20.631354829354937</v>
      </c>
      <c r="P308" s="31">
        <f t="shared" si="33"/>
        <v>21.491327069609991</v>
      </c>
      <c r="Q308" s="31">
        <f t="shared" si="33"/>
        <v>19.257597503274056</v>
      </c>
      <c r="R308" s="75"/>
      <c r="S308" s="73"/>
      <c r="T308" s="76"/>
    </row>
    <row r="309" spans="1:20" x14ac:dyDescent="0.25">
      <c r="A309" s="25">
        <v>43021.666684143522</v>
      </c>
      <c r="B309" s="26">
        <v>153.76</v>
      </c>
      <c r="C309" s="27">
        <v>5556.8864000000003</v>
      </c>
      <c r="D309" s="26">
        <v>153.76</v>
      </c>
      <c r="E309" s="27">
        <v>5556.8860000000004</v>
      </c>
      <c r="F309" s="28">
        <f t="shared" si="28"/>
        <v>0</v>
      </c>
      <c r="G309" s="28">
        <f t="shared" si="28"/>
        <v>3.9999999989959178E-4</v>
      </c>
      <c r="H309" s="29">
        <v>0</v>
      </c>
      <c r="I309" s="30">
        <f t="shared" si="30"/>
        <v>0</v>
      </c>
      <c r="J309" s="31">
        <f t="shared" si="29"/>
        <v>0</v>
      </c>
      <c r="K309" s="78"/>
      <c r="L309" s="75"/>
      <c r="M309" s="31">
        <f t="shared" si="33"/>
        <v>31.614813550612933</v>
      </c>
      <c r="N309" s="31">
        <f t="shared" si="33"/>
        <v>24.154110138013291</v>
      </c>
      <c r="O309" s="31">
        <f t="shared" si="33"/>
        <v>20.631354829354937</v>
      </c>
      <c r="P309" s="31">
        <f t="shared" si="33"/>
        <v>21.491327069609991</v>
      </c>
      <c r="Q309" s="31">
        <f t="shared" si="33"/>
        <v>19.257597503274056</v>
      </c>
      <c r="R309" s="75"/>
      <c r="S309" s="73"/>
      <c r="T309" s="76"/>
    </row>
    <row r="310" spans="1:20" x14ac:dyDescent="0.25">
      <c r="A310" s="25">
        <v>43021.708350868059</v>
      </c>
      <c r="B310" s="26">
        <v>62.726999999999997</v>
      </c>
      <c r="C310" s="27">
        <v>1815.9466500000001</v>
      </c>
      <c r="D310" s="26">
        <v>62.727000000000004</v>
      </c>
      <c r="E310" s="27">
        <v>1815.9470000000001</v>
      </c>
      <c r="F310" s="28">
        <f t="shared" si="28"/>
        <v>0</v>
      </c>
      <c r="G310" s="28">
        <f t="shared" si="28"/>
        <v>-3.5000000002582965E-4</v>
      </c>
      <c r="H310" s="29">
        <v>0</v>
      </c>
      <c r="I310" s="30">
        <f t="shared" si="30"/>
        <v>0</v>
      </c>
      <c r="J310" s="31">
        <f t="shared" si="29"/>
        <v>0</v>
      </c>
      <c r="K310" s="78"/>
      <c r="L310" s="75"/>
      <c r="M310" s="31">
        <f t="shared" si="33"/>
        <v>31.614813550612933</v>
      </c>
      <c r="N310" s="31">
        <f t="shared" si="33"/>
        <v>24.154110138013291</v>
      </c>
      <c r="O310" s="31">
        <f t="shared" si="33"/>
        <v>20.631354829354937</v>
      </c>
      <c r="P310" s="31">
        <f t="shared" si="33"/>
        <v>21.491327069609991</v>
      </c>
      <c r="Q310" s="31">
        <f t="shared" si="33"/>
        <v>19.257597503274056</v>
      </c>
      <c r="R310" s="75"/>
      <c r="S310" s="73"/>
      <c r="T310" s="76"/>
    </row>
    <row r="311" spans="1:20" x14ac:dyDescent="0.25">
      <c r="A311" s="25">
        <v>43021.750017592596</v>
      </c>
      <c r="B311" s="26">
        <v>19.260000000000002</v>
      </c>
      <c r="C311" s="27">
        <v>534.07979999999998</v>
      </c>
      <c r="D311" s="26">
        <v>19.260000000000002</v>
      </c>
      <c r="E311" s="27">
        <v>534.08000000000004</v>
      </c>
      <c r="F311" s="28">
        <f t="shared" si="28"/>
        <v>0</v>
      </c>
      <c r="G311" s="28">
        <f t="shared" si="28"/>
        <v>-2.0000000006348273E-4</v>
      </c>
      <c r="H311" s="29">
        <v>0</v>
      </c>
      <c r="I311" s="30">
        <f t="shared" si="30"/>
        <v>0</v>
      </c>
      <c r="J311" s="31">
        <f t="shared" si="29"/>
        <v>0</v>
      </c>
      <c r="K311" s="78"/>
      <c r="L311" s="75"/>
      <c r="M311" s="31">
        <f t="shared" si="33"/>
        <v>31.614813550612933</v>
      </c>
      <c r="N311" s="31">
        <f t="shared" si="33"/>
        <v>24.154110138013291</v>
      </c>
      <c r="O311" s="31">
        <f t="shared" si="33"/>
        <v>20.631354829354937</v>
      </c>
      <c r="P311" s="31">
        <f t="shared" si="33"/>
        <v>21.491327069609991</v>
      </c>
      <c r="Q311" s="31">
        <f t="shared" si="33"/>
        <v>19.257597503274056</v>
      </c>
      <c r="R311" s="75"/>
      <c r="S311" s="73"/>
      <c r="T311" s="76"/>
    </row>
    <row r="312" spans="1:20" x14ac:dyDescent="0.25">
      <c r="A312" s="25">
        <v>43021.791684317126</v>
      </c>
      <c r="B312" s="26">
        <v>4.7889999999999997</v>
      </c>
      <c r="C312" s="27">
        <v>125.179671</v>
      </c>
      <c r="D312" s="26">
        <v>4.7890000000000006</v>
      </c>
      <c r="E312" s="27">
        <v>125.18</v>
      </c>
      <c r="F312" s="28">
        <f t="shared" si="28"/>
        <v>0</v>
      </c>
      <c r="G312" s="28">
        <f t="shared" si="28"/>
        <v>-3.2900000000779528E-4</v>
      </c>
      <c r="H312" s="29">
        <v>0</v>
      </c>
      <c r="I312" s="30">
        <f t="shared" si="30"/>
        <v>0</v>
      </c>
      <c r="J312" s="31">
        <f t="shared" si="29"/>
        <v>0</v>
      </c>
      <c r="K312" s="78"/>
      <c r="L312" s="75"/>
      <c r="M312" s="31">
        <f t="shared" ref="M312:Q327" si="34">M311</f>
        <v>31.614813550612933</v>
      </c>
      <c r="N312" s="31">
        <f t="shared" si="34"/>
        <v>24.154110138013291</v>
      </c>
      <c r="O312" s="31">
        <f t="shared" si="34"/>
        <v>20.631354829354937</v>
      </c>
      <c r="P312" s="31">
        <f t="shared" si="34"/>
        <v>21.491327069609991</v>
      </c>
      <c r="Q312" s="31">
        <f t="shared" si="34"/>
        <v>19.257597503274056</v>
      </c>
      <c r="R312" s="75"/>
      <c r="S312" s="73"/>
      <c r="T312" s="76"/>
    </row>
    <row r="313" spans="1:20" x14ac:dyDescent="0.25">
      <c r="A313" s="25">
        <v>43021.833351041663</v>
      </c>
      <c r="B313" s="26">
        <v>28.390999999999998</v>
      </c>
      <c r="C313" s="27">
        <v>754.06496000000004</v>
      </c>
      <c r="D313" s="26">
        <v>28.391000000000002</v>
      </c>
      <c r="E313" s="27">
        <v>754.06500000000005</v>
      </c>
      <c r="F313" s="28">
        <f t="shared" si="28"/>
        <v>0</v>
      </c>
      <c r="G313" s="28">
        <f t="shared" si="28"/>
        <v>-4.0000000012696546E-5</v>
      </c>
      <c r="H313" s="29">
        <v>0</v>
      </c>
      <c r="I313" s="30">
        <f t="shared" si="30"/>
        <v>0</v>
      </c>
      <c r="J313" s="31">
        <f t="shared" si="29"/>
        <v>0</v>
      </c>
      <c r="K313" s="78"/>
      <c r="L313" s="75"/>
      <c r="M313" s="31">
        <f t="shared" si="34"/>
        <v>31.614813550612933</v>
      </c>
      <c r="N313" s="31">
        <f t="shared" si="34"/>
        <v>24.154110138013291</v>
      </c>
      <c r="O313" s="31">
        <f t="shared" si="34"/>
        <v>20.631354829354937</v>
      </c>
      <c r="P313" s="31">
        <f t="shared" si="34"/>
        <v>21.491327069609991</v>
      </c>
      <c r="Q313" s="31">
        <f t="shared" si="34"/>
        <v>19.257597503274056</v>
      </c>
      <c r="R313" s="75"/>
      <c r="S313" s="73"/>
      <c r="T313" s="76"/>
    </row>
    <row r="314" spans="1:20" x14ac:dyDescent="0.25">
      <c r="A314" s="25">
        <v>43021.8750177662</v>
      </c>
      <c r="B314" s="26">
        <v>16.949000000000002</v>
      </c>
      <c r="C314" s="27">
        <v>431.35205000000002</v>
      </c>
      <c r="D314" s="26">
        <v>16.949000000000002</v>
      </c>
      <c r="E314" s="27">
        <v>431.35200000000003</v>
      </c>
      <c r="F314" s="28">
        <f t="shared" ref="F314:G377" si="35">B314-D314</f>
        <v>0</v>
      </c>
      <c r="G314" s="28">
        <f t="shared" si="35"/>
        <v>4.9999999987448973E-5</v>
      </c>
      <c r="H314" s="29">
        <v>0</v>
      </c>
      <c r="I314" s="30">
        <f t="shared" si="30"/>
        <v>0</v>
      </c>
      <c r="J314" s="31">
        <f t="shared" si="29"/>
        <v>0</v>
      </c>
      <c r="K314" s="78"/>
      <c r="L314" s="75"/>
      <c r="M314" s="31">
        <f t="shared" si="34"/>
        <v>31.614813550612933</v>
      </c>
      <c r="N314" s="31">
        <f t="shared" si="34"/>
        <v>24.154110138013291</v>
      </c>
      <c r="O314" s="31">
        <f t="shared" si="34"/>
        <v>20.631354829354937</v>
      </c>
      <c r="P314" s="31">
        <f t="shared" si="34"/>
        <v>21.491327069609991</v>
      </c>
      <c r="Q314" s="31">
        <f t="shared" si="34"/>
        <v>19.257597503274056</v>
      </c>
      <c r="R314" s="75"/>
      <c r="S314" s="73"/>
      <c r="T314" s="76"/>
    </row>
    <row r="315" spans="1:20" x14ac:dyDescent="0.25">
      <c r="A315" s="25">
        <v>43021.916684490738</v>
      </c>
      <c r="B315" s="26">
        <v>71.558999999999997</v>
      </c>
      <c r="C315" s="27">
        <v>1727.43426</v>
      </c>
      <c r="D315" s="26">
        <v>71.558999999999997</v>
      </c>
      <c r="E315" s="27">
        <v>1727.4340000000002</v>
      </c>
      <c r="F315" s="28">
        <f t="shared" si="35"/>
        <v>0</v>
      </c>
      <c r="G315" s="28">
        <f t="shared" si="35"/>
        <v>2.5999999979831045E-4</v>
      </c>
      <c r="H315" s="29">
        <v>0</v>
      </c>
      <c r="I315" s="30">
        <f t="shared" si="30"/>
        <v>0</v>
      </c>
      <c r="J315" s="31">
        <f t="shared" si="29"/>
        <v>0</v>
      </c>
      <c r="K315" s="78"/>
      <c r="L315" s="75"/>
      <c r="M315" s="31">
        <f t="shared" si="34"/>
        <v>31.614813550612933</v>
      </c>
      <c r="N315" s="31">
        <f t="shared" si="34"/>
        <v>24.154110138013291</v>
      </c>
      <c r="O315" s="31">
        <f t="shared" si="34"/>
        <v>20.631354829354937</v>
      </c>
      <c r="P315" s="31">
        <f t="shared" si="34"/>
        <v>21.491327069609991</v>
      </c>
      <c r="Q315" s="31">
        <f t="shared" si="34"/>
        <v>19.257597503274056</v>
      </c>
      <c r="R315" s="75"/>
      <c r="S315" s="73"/>
      <c r="T315" s="76"/>
    </row>
    <row r="316" spans="1:20" x14ac:dyDescent="0.25">
      <c r="A316" s="25">
        <v>43021.958351215275</v>
      </c>
      <c r="B316" s="26">
        <v>0</v>
      </c>
      <c r="C316" s="27">
        <v>0</v>
      </c>
      <c r="D316" s="26">
        <v>0</v>
      </c>
      <c r="E316" s="27">
        <v>0</v>
      </c>
      <c r="F316" s="28">
        <f t="shared" si="35"/>
        <v>0</v>
      </c>
      <c r="G316" s="28">
        <f t="shared" si="35"/>
        <v>0</v>
      </c>
      <c r="H316" s="29">
        <v>0</v>
      </c>
      <c r="I316" s="30">
        <f t="shared" si="30"/>
        <v>0</v>
      </c>
      <c r="J316" s="31">
        <f t="shared" si="29"/>
        <v>0</v>
      </c>
      <c r="K316" s="78"/>
      <c r="L316" s="75"/>
      <c r="M316" s="31">
        <f t="shared" si="34"/>
        <v>31.614813550612933</v>
      </c>
      <c r="N316" s="31">
        <f t="shared" si="34"/>
        <v>24.154110138013291</v>
      </c>
      <c r="O316" s="31">
        <f t="shared" si="34"/>
        <v>20.631354829354937</v>
      </c>
      <c r="P316" s="31">
        <f t="shared" si="34"/>
        <v>21.491327069609991</v>
      </c>
      <c r="Q316" s="31">
        <f t="shared" si="34"/>
        <v>19.257597503274056</v>
      </c>
      <c r="R316" s="75"/>
      <c r="S316" s="73"/>
      <c r="T316" s="76"/>
    </row>
    <row r="317" spans="1:20" x14ac:dyDescent="0.25">
      <c r="A317" s="25">
        <v>43022.000017939812</v>
      </c>
      <c r="B317" s="26">
        <v>0</v>
      </c>
      <c r="C317" s="27">
        <v>0</v>
      </c>
      <c r="D317" s="26">
        <v>0</v>
      </c>
      <c r="E317" s="27">
        <v>0</v>
      </c>
      <c r="F317" s="28">
        <f t="shared" si="35"/>
        <v>0</v>
      </c>
      <c r="G317" s="28">
        <f t="shared" si="35"/>
        <v>0</v>
      </c>
      <c r="H317" s="29">
        <v>0</v>
      </c>
      <c r="I317" s="30">
        <f t="shared" si="30"/>
        <v>0</v>
      </c>
      <c r="J317" s="31">
        <f t="shared" si="29"/>
        <v>0</v>
      </c>
      <c r="K317" s="78"/>
      <c r="L317" s="75"/>
      <c r="M317" s="31">
        <f t="shared" si="34"/>
        <v>31.614813550612933</v>
      </c>
      <c r="N317" s="31">
        <f t="shared" si="34"/>
        <v>24.154110138013291</v>
      </c>
      <c r="O317" s="31">
        <f t="shared" si="34"/>
        <v>20.631354829354937</v>
      </c>
      <c r="P317" s="31">
        <f t="shared" si="34"/>
        <v>21.491327069609991</v>
      </c>
      <c r="Q317" s="31">
        <f t="shared" si="34"/>
        <v>19.257597503274056</v>
      </c>
      <c r="R317" s="75"/>
      <c r="S317" s="73"/>
      <c r="T317" s="76"/>
    </row>
    <row r="318" spans="1:20" x14ac:dyDescent="0.25">
      <c r="A318" s="25">
        <v>43022.041684664349</v>
      </c>
      <c r="B318" s="26">
        <v>0</v>
      </c>
      <c r="C318" s="27">
        <v>0</v>
      </c>
      <c r="D318" s="26">
        <v>0</v>
      </c>
      <c r="E318" s="27">
        <v>0</v>
      </c>
      <c r="F318" s="28">
        <f t="shared" si="35"/>
        <v>0</v>
      </c>
      <c r="G318" s="28">
        <f t="shared" si="35"/>
        <v>0</v>
      </c>
      <c r="H318" s="29">
        <v>0</v>
      </c>
      <c r="I318" s="30">
        <f t="shared" si="30"/>
        <v>0</v>
      </c>
      <c r="J318" s="31">
        <f t="shared" si="29"/>
        <v>0</v>
      </c>
      <c r="K318" s="78"/>
      <c r="L318" s="75"/>
      <c r="M318" s="31">
        <f t="shared" si="34"/>
        <v>31.614813550612933</v>
      </c>
      <c r="N318" s="31">
        <f t="shared" si="34"/>
        <v>24.154110138013291</v>
      </c>
      <c r="O318" s="31">
        <f t="shared" si="34"/>
        <v>20.631354829354937</v>
      </c>
      <c r="P318" s="31">
        <f t="shared" si="34"/>
        <v>21.491327069609991</v>
      </c>
      <c r="Q318" s="31">
        <f t="shared" si="34"/>
        <v>19.257597503274056</v>
      </c>
      <c r="R318" s="75"/>
      <c r="S318" s="73"/>
      <c r="T318" s="76"/>
    </row>
    <row r="319" spans="1:20" x14ac:dyDescent="0.25">
      <c r="A319" s="25">
        <v>43022.083351388887</v>
      </c>
      <c r="B319" s="26">
        <v>0</v>
      </c>
      <c r="C319" s="27">
        <v>0</v>
      </c>
      <c r="D319" s="26">
        <v>0</v>
      </c>
      <c r="E319" s="27">
        <v>0</v>
      </c>
      <c r="F319" s="28">
        <f t="shared" si="35"/>
        <v>0</v>
      </c>
      <c r="G319" s="28">
        <f t="shared" si="35"/>
        <v>0</v>
      </c>
      <c r="H319" s="29">
        <v>0</v>
      </c>
      <c r="I319" s="30">
        <f t="shared" si="30"/>
        <v>0</v>
      </c>
      <c r="J319" s="31">
        <f t="shared" si="29"/>
        <v>0</v>
      </c>
      <c r="K319" s="78"/>
      <c r="L319" s="75"/>
      <c r="M319" s="31">
        <f t="shared" si="34"/>
        <v>31.614813550612933</v>
      </c>
      <c r="N319" s="31">
        <f t="shared" si="34"/>
        <v>24.154110138013291</v>
      </c>
      <c r="O319" s="31">
        <f t="shared" si="34"/>
        <v>20.631354829354937</v>
      </c>
      <c r="P319" s="31">
        <f t="shared" si="34"/>
        <v>21.491327069609991</v>
      </c>
      <c r="Q319" s="31">
        <f t="shared" si="34"/>
        <v>19.257597503274056</v>
      </c>
      <c r="R319" s="75"/>
      <c r="S319" s="73"/>
      <c r="T319" s="76"/>
    </row>
    <row r="320" spans="1:20" x14ac:dyDescent="0.25">
      <c r="A320" s="25">
        <v>43022.125018113424</v>
      </c>
      <c r="B320" s="26">
        <v>0</v>
      </c>
      <c r="C320" s="27">
        <v>0</v>
      </c>
      <c r="D320" s="26">
        <v>0</v>
      </c>
      <c r="E320" s="27">
        <v>0</v>
      </c>
      <c r="F320" s="28">
        <f t="shared" si="35"/>
        <v>0</v>
      </c>
      <c r="G320" s="28">
        <f t="shared" si="35"/>
        <v>0</v>
      </c>
      <c r="H320" s="29">
        <v>0</v>
      </c>
      <c r="I320" s="30">
        <f t="shared" si="30"/>
        <v>0</v>
      </c>
      <c r="J320" s="31">
        <f t="shared" si="29"/>
        <v>0</v>
      </c>
      <c r="K320" s="78"/>
      <c r="L320" s="75"/>
      <c r="M320" s="31">
        <f t="shared" si="34"/>
        <v>31.614813550612933</v>
      </c>
      <c r="N320" s="31">
        <f t="shared" si="34"/>
        <v>24.154110138013291</v>
      </c>
      <c r="O320" s="31">
        <f t="shared" si="34"/>
        <v>20.631354829354937</v>
      </c>
      <c r="P320" s="31">
        <f t="shared" si="34"/>
        <v>21.491327069609991</v>
      </c>
      <c r="Q320" s="31">
        <f t="shared" si="34"/>
        <v>19.257597503274056</v>
      </c>
      <c r="R320" s="75"/>
      <c r="S320" s="73"/>
      <c r="T320" s="76"/>
    </row>
    <row r="321" spans="1:20" x14ac:dyDescent="0.25">
      <c r="A321" s="25">
        <v>43022.166684837961</v>
      </c>
      <c r="B321" s="26">
        <v>0</v>
      </c>
      <c r="C321" s="27">
        <v>0</v>
      </c>
      <c r="D321" s="26">
        <v>0</v>
      </c>
      <c r="E321" s="27">
        <v>0</v>
      </c>
      <c r="F321" s="28">
        <f t="shared" si="35"/>
        <v>0</v>
      </c>
      <c r="G321" s="28">
        <f t="shared" si="35"/>
        <v>0</v>
      </c>
      <c r="H321" s="29">
        <v>0</v>
      </c>
      <c r="I321" s="30">
        <f t="shared" si="30"/>
        <v>0</v>
      </c>
      <c r="J321" s="31">
        <f t="shared" si="29"/>
        <v>0</v>
      </c>
      <c r="K321" s="78"/>
      <c r="L321" s="75"/>
      <c r="M321" s="31">
        <f t="shared" si="34"/>
        <v>31.614813550612933</v>
      </c>
      <c r="N321" s="31">
        <f t="shared" si="34"/>
        <v>24.154110138013291</v>
      </c>
      <c r="O321" s="31">
        <f t="shared" si="34"/>
        <v>20.631354829354937</v>
      </c>
      <c r="P321" s="31">
        <f t="shared" si="34"/>
        <v>21.491327069609991</v>
      </c>
      <c r="Q321" s="31">
        <f t="shared" si="34"/>
        <v>19.257597503274056</v>
      </c>
      <c r="R321" s="75"/>
      <c r="S321" s="73"/>
      <c r="T321" s="76"/>
    </row>
    <row r="322" spans="1:20" x14ac:dyDescent="0.25">
      <c r="A322" s="25">
        <v>43022.208351562498</v>
      </c>
      <c r="B322" s="26">
        <v>0</v>
      </c>
      <c r="C322" s="27">
        <v>0</v>
      </c>
      <c r="D322" s="26">
        <v>0</v>
      </c>
      <c r="E322" s="27">
        <v>0</v>
      </c>
      <c r="F322" s="28">
        <f t="shared" si="35"/>
        <v>0</v>
      </c>
      <c r="G322" s="28">
        <f t="shared" si="35"/>
        <v>0</v>
      </c>
      <c r="H322" s="29">
        <v>0</v>
      </c>
      <c r="I322" s="30">
        <f t="shared" si="30"/>
        <v>0</v>
      </c>
      <c r="J322" s="31">
        <f t="shared" si="29"/>
        <v>0</v>
      </c>
      <c r="K322" s="78"/>
      <c r="L322" s="75"/>
      <c r="M322" s="31">
        <f t="shared" si="34"/>
        <v>31.614813550612933</v>
      </c>
      <c r="N322" s="31">
        <f t="shared" si="34"/>
        <v>24.154110138013291</v>
      </c>
      <c r="O322" s="31">
        <f t="shared" si="34"/>
        <v>20.631354829354937</v>
      </c>
      <c r="P322" s="31">
        <f t="shared" si="34"/>
        <v>21.491327069609991</v>
      </c>
      <c r="Q322" s="31">
        <f t="shared" si="34"/>
        <v>19.257597503274056</v>
      </c>
      <c r="R322" s="75"/>
      <c r="S322" s="73"/>
      <c r="T322" s="76"/>
    </row>
    <row r="323" spans="1:20" x14ac:dyDescent="0.25">
      <c r="A323" s="25">
        <v>43022.250018287035</v>
      </c>
      <c r="B323" s="26">
        <v>0</v>
      </c>
      <c r="C323" s="27">
        <v>0</v>
      </c>
      <c r="D323" s="26">
        <v>0</v>
      </c>
      <c r="E323" s="27">
        <v>0</v>
      </c>
      <c r="F323" s="28">
        <f t="shared" si="35"/>
        <v>0</v>
      </c>
      <c r="G323" s="28">
        <f t="shared" si="35"/>
        <v>0</v>
      </c>
      <c r="H323" s="29">
        <v>0</v>
      </c>
      <c r="I323" s="30">
        <f t="shared" si="30"/>
        <v>0</v>
      </c>
      <c r="J323" s="31">
        <f t="shared" si="29"/>
        <v>0</v>
      </c>
      <c r="K323" s="78"/>
      <c r="L323" s="75"/>
      <c r="M323" s="31">
        <f t="shared" si="34"/>
        <v>31.614813550612933</v>
      </c>
      <c r="N323" s="31">
        <f t="shared" si="34"/>
        <v>24.154110138013291</v>
      </c>
      <c r="O323" s="31">
        <f t="shared" si="34"/>
        <v>20.631354829354937</v>
      </c>
      <c r="P323" s="31">
        <f t="shared" si="34"/>
        <v>21.491327069609991</v>
      </c>
      <c r="Q323" s="31">
        <f t="shared" si="34"/>
        <v>19.257597503274056</v>
      </c>
      <c r="R323" s="75"/>
      <c r="S323" s="73"/>
      <c r="T323" s="76"/>
    </row>
    <row r="324" spans="1:20" x14ac:dyDescent="0.25">
      <c r="A324" s="25">
        <v>43022.291685011573</v>
      </c>
      <c r="B324" s="26">
        <v>0</v>
      </c>
      <c r="C324" s="27">
        <v>0</v>
      </c>
      <c r="D324" s="26">
        <v>0</v>
      </c>
      <c r="E324" s="27">
        <v>0</v>
      </c>
      <c r="F324" s="28">
        <f t="shared" si="35"/>
        <v>0</v>
      </c>
      <c r="G324" s="28">
        <f t="shared" si="35"/>
        <v>0</v>
      </c>
      <c r="H324" s="29">
        <v>0</v>
      </c>
      <c r="I324" s="30">
        <f t="shared" si="30"/>
        <v>0</v>
      </c>
      <c r="J324" s="31">
        <f t="shared" si="29"/>
        <v>0</v>
      </c>
      <c r="K324" s="78"/>
      <c r="L324" s="75"/>
      <c r="M324" s="31">
        <f t="shared" si="34"/>
        <v>31.614813550612933</v>
      </c>
      <c r="N324" s="31">
        <f t="shared" si="34"/>
        <v>24.154110138013291</v>
      </c>
      <c r="O324" s="31">
        <f t="shared" si="34"/>
        <v>20.631354829354937</v>
      </c>
      <c r="P324" s="31">
        <f t="shared" si="34"/>
        <v>21.491327069609991</v>
      </c>
      <c r="Q324" s="31">
        <f t="shared" si="34"/>
        <v>19.257597503274056</v>
      </c>
      <c r="R324" s="75"/>
      <c r="S324" s="73"/>
      <c r="T324" s="76"/>
    </row>
    <row r="325" spans="1:20" x14ac:dyDescent="0.25">
      <c r="A325" s="25">
        <v>43022.33335173611</v>
      </c>
      <c r="B325" s="26">
        <v>0</v>
      </c>
      <c r="C325" s="27">
        <v>0</v>
      </c>
      <c r="D325" s="26">
        <v>0</v>
      </c>
      <c r="E325" s="27">
        <v>0</v>
      </c>
      <c r="F325" s="28">
        <f t="shared" si="35"/>
        <v>0</v>
      </c>
      <c r="G325" s="28">
        <f t="shared" si="35"/>
        <v>0</v>
      </c>
      <c r="H325" s="29">
        <v>0</v>
      </c>
      <c r="I325" s="30">
        <f t="shared" si="30"/>
        <v>0</v>
      </c>
      <c r="J325" s="31">
        <f t="shared" si="29"/>
        <v>0</v>
      </c>
      <c r="K325" s="78"/>
      <c r="L325" s="75"/>
      <c r="M325" s="31">
        <f t="shared" si="34"/>
        <v>31.614813550612933</v>
      </c>
      <c r="N325" s="31">
        <f t="shared" si="34"/>
        <v>24.154110138013291</v>
      </c>
      <c r="O325" s="31">
        <f t="shared" si="34"/>
        <v>20.631354829354937</v>
      </c>
      <c r="P325" s="31">
        <f t="shared" si="34"/>
        <v>21.491327069609991</v>
      </c>
      <c r="Q325" s="31">
        <f t="shared" si="34"/>
        <v>19.257597503274056</v>
      </c>
      <c r="R325" s="75"/>
      <c r="S325" s="73"/>
      <c r="T325" s="76"/>
    </row>
    <row r="326" spans="1:20" x14ac:dyDescent="0.25">
      <c r="A326" s="25">
        <v>43022.375018460647</v>
      </c>
      <c r="B326" s="26">
        <v>22.806000000000001</v>
      </c>
      <c r="C326" s="27">
        <v>554.41386</v>
      </c>
      <c r="D326" s="26">
        <v>22.806000000000001</v>
      </c>
      <c r="E326" s="27">
        <v>554.41399999999999</v>
      </c>
      <c r="F326" s="28">
        <f t="shared" si="35"/>
        <v>0</v>
      </c>
      <c r="G326" s="28">
        <f t="shared" si="35"/>
        <v>-1.3999999998759449E-4</v>
      </c>
      <c r="H326" s="29">
        <v>0</v>
      </c>
      <c r="I326" s="30">
        <f t="shared" si="30"/>
        <v>0</v>
      </c>
      <c r="J326" s="31">
        <f t="shared" si="29"/>
        <v>0</v>
      </c>
      <c r="K326" s="78"/>
      <c r="L326" s="75"/>
      <c r="M326" s="31">
        <f t="shared" si="34"/>
        <v>31.614813550612933</v>
      </c>
      <c r="N326" s="31">
        <f t="shared" si="34"/>
        <v>24.154110138013291</v>
      </c>
      <c r="O326" s="31">
        <f t="shared" si="34"/>
        <v>20.631354829354937</v>
      </c>
      <c r="P326" s="31">
        <f t="shared" si="34"/>
        <v>21.491327069609991</v>
      </c>
      <c r="Q326" s="31">
        <f t="shared" si="34"/>
        <v>19.257597503274056</v>
      </c>
      <c r="R326" s="75"/>
      <c r="S326" s="73"/>
      <c r="T326" s="76"/>
    </row>
    <row r="327" spans="1:20" x14ac:dyDescent="0.25">
      <c r="A327" s="25">
        <v>43022.416685185184</v>
      </c>
      <c r="B327" s="26">
        <v>0</v>
      </c>
      <c r="C327" s="27">
        <v>0</v>
      </c>
      <c r="D327" s="26">
        <v>0</v>
      </c>
      <c r="E327" s="27">
        <v>0</v>
      </c>
      <c r="F327" s="28">
        <f t="shared" si="35"/>
        <v>0</v>
      </c>
      <c r="G327" s="28">
        <f t="shared" si="35"/>
        <v>0</v>
      </c>
      <c r="H327" s="29">
        <v>0</v>
      </c>
      <c r="I327" s="30">
        <f t="shared" si="30"/>
        <v>0</v>
      </c>
      <c r="J327" s="31">
        <f t="shared" ref="J327:J390" si="36">IF(F327&gt;0,G327/F327,0)</f>
        <v>0</v>
      </c>
      <c r="K327" s="78"/>
      <c r="L327" s="75"/>
      <c r="M327" s="31">
        <f t="shared" si="34"/>
        <v>31.614813550612933</v>
      </c>
      <c r="N327" s="31">
        <f t="shared" si="34"/>
        <v>24.154110138013291</v>
      </c>
      <c r="O327" s="31">
        <f t="shared" si="34"/>
        <v>20.631354829354937</v>
      </c>
      <c r="P327" s="31">
        <f t="shared" si="34"/>
        <v>21.491327069609991</v>
      </c>
      <c r="Q327" s="31">
        <f t="shared" si="34"/>
        <v>19.257597503274056</v>
      </c>
      <c r="R327" s="75"/>
      <c r="S327" s="73"/>
      <c r="T327" s="76"/>
    </row>
    <row r="328" spans="1:20" x14ac:dyDescent="0.25">
      <c r="A328" s="25">
        <v>43022.458351909721</v>
      </c>
      <c r="B328" s="26">
        <v>59.393000000000001</v>
      </c>
      <c r="C328" s="27">
        <v>1559.0662500000001</v>
      </c>
      <c r="D328" s="26">
        <v>59.393000000000001</v>
      </c>
      <c r="E328" s="27">
        <v>1559.066</v>
      </c>
      <c r="F328" s="28">
        <f t="shared" si="35"/>
        <v>0</v>
      </c>
      <c r="G328" s="28">
        <f t="shared" si="35"/>
        <v>2.500000000509317E-4</v>
      </c>
      <c r="H328" s="29">
        <v>0</v>
      </c>
      <c r="I328" s="30">
        <f t="shared" ref="I328:I391" si="37">F328-H328</f>
        <v>0</v>
      </c>
      <c r="J328" s="31">
        <f t="shared" si="36"/>
        <v>0</v>
      </c>
      <c r="K328" s="78"/>
      <c r="L328" s="75"/>
      <c r="M328" s="31">
        <f t="shared" ref="M328:Q343" si="38">M327</f>
        <v>31.614813550612933</v>
      </c>
      <c r="N328" s="31">
        <f t="shared" si="38"/>
        <v>24.154110138013291</v>
      </c>
      <c r="O328" s="31">
        <f t="shared" si="38"/>
        <v>20.631354829354937</v>
      </c>
      <c r="P328" s="31">
        <f t="shared" si="38"/>
        <v>21.491327069609991</v>
      </c>
      <c r="Q328" s="31">
        <f t="shared" si="38"/>
        <v>19.257597503274056</v>
      </c>
      <c r="R328" s="75"/>
      <c r="S328" s="73"/>
      <c r="T328" s="76"/>
    </row>
    <row r="329" spans="1:20" x14ac:dyDescent="0.25">
      <c r="A329" s="25">
        <v>43022.500018634259</v>
      </c>
      <c r="B329" s="26">
        <v>94.224000000000004</v>
      </c>
      <c r="C329" s="27">
        <v>2603.4091199999998</v>
      </c>
      <c r="D329" s="26">
        <v>94.224000000000004</v>
      </c>
      <c r="E329" s="27">
        <v>2603.4090000000001</v>
      </c>
      <c r="F329" s="28">
        <f t="shared" si="35"/>
        <v>0</v>
      </c>
      <c r="G329" s="28">
        <f t="shared" si="35"/>
        <v>1.1999999969702912E-4</v>
      </c>
      <c r="H329" s="29">
        <v>0</v>
      </c>
      <c r="I329" s="30">
        <f t="shared" si="37"/>
        <v>0</v>
      </c>
      <c r="J329" s="31">
        <f t="shared" si="36"/>
        <v>0</v>
      </c>
      <c r="K329" s="78"/>
      <c r="L329" s="75"/>
      <c r="M329" s="31">
        <f t="shared" si="38"/>
        <v>31.614813550612933</v>
      </c>
      <c r="N329" s="31">
        <f t="shared" si="38"/>
        <v>24.154110138013291</v>
      </c>
      <c r="O329" s="31">
        <f t="shared" si="38"/>
        <v>20.631354829354937</v>
      </c>
      <c r="P329" s="31">
        <f t="shared" si="38"/>
        <v>21.491327069609991</v>
      </c>
      <c r="Q329" s="31">
        <f t="shared" si="38"/>
        <v>19.257597503274056</v>
      </c>
      <c r="R329" s="75"/>
      <c r="S329" s="73"/>
      <c r="T329" s="76"/>
    </row>
    <row r="330" spans="1:20" x14ac:dyDescent="0.25">
      <c r="A330" s="25">
        <v>43022.541685358796</v>
      </c>
      <c r="B330" s="26">
        <v>95.591999999999999</v>
      </c>
      <c r="C330" s="27">
        <v>2797.97784</v>
      </c>
      <c r="D330" s="26">
        <v>95.591999999999999</v>
      </c>
      <c r="E330" s="27">
        <v>2797.9780000000001</v>
      </c>
      <c r="F330" s="28">
        <f t="shared" si="35"/>
        <v>0</v>
      </c>
      <c r="G330" s="28">
        <f t="shared" si="35"/>
        <v>-1.6000000005078618E-4</v>
      </c>
      <c r="H330" s="29">
        <v>0</v>
      </c>
      <c r="I330" s="30">
        <f t="shared" si="37"/>
        <v>0</v>
      </c>
      <c r="J330" s="31">
        <f t="shared" si="36"/>
        <v>0</v>
      </c>
      <c r="K330" s="78"/>
      <c r="L330" s="75"/>
      <c r="M330" s="31">
        <f t="shared" si="38"/>
        <v>31.614813550612933</v>
      </c>
      <c r="N330" s="31">
        <f t="shared" si="38"/>
        <v>24.154110138013291</v>
      </c>
      <c r="O330" s="31">
        <f t="shared" si="38"/>
        <v>20.631354829354937</v>
      </c>
      <c r="P330" s="31">
        <f t="shared" si="38"/>
        <v>21.491327069609991</v>
      </c>
      <c r="Q330" s="31">
        <f t="shared" si="38"/>
        <v>19.257597503274056</v>
      </c>
      <c r="R330" s="75"/>
      <c r="S330" s="73"/>
      <c r="T330" s="76"/>
    </row>
    <row r="331" spans="1:20" x14ac:dyDescent="0.25">
      <c r="A331" s="25">
        <v>43022.583352083333</v>
      </c>
      <c r="B331" s="26">
        <v>69.272999999999996</v>
      </c>
      <c r="C331" s="27">
        <v>2328.9582599999999</v>
      </c>
      <c r="D331" s="26">
        <v>69.27300000000001</v>
      </c>
      <c r="E331" s="27">
        <v>2328.9580000000001</v>
      </c>
      <c r="F331" s="28">
        <f t="shared" si="35"/>
        <v>0</v>
      </c>
      <c r="G331" s="28">
        <f t="shared" si="35"/>
        <v>2.5999999979831045E-4</v>
      </c>
      <c r="H331" s="29">
        <v>0</v>
      </c>
      <c r="I331" s="30">
        <f t="shared" si="37"/>
        <v>0</v>
      </c>
      <c r="J331" s="31">
        <f t="shared" si="36"/>
        <v>0</v>
      </c>
      <c r="K331" s="78"/>
      <c r="L331" s="75"/>
      <c r="M331" s="31">
        <f t="shared" si="38"/>
        <v>31.614813550612933</v>
      </c>
      <c r="N331" s="31">
        <f t="shared" si="38"/>
        <v>24.154110138013291</v>
      </c>
      <c r="O331" s="31">
        <f t="shared" si="38"/>
        <v>20.631354829354937</v>
      </c>
      <c r="P331" s="31">
        <f t="shared" si="38"/>
        <v>21.491327069609991</v>
      </c>
      <c r="Q331" s="31">
        <f t="shared" si="38"/>
        <v>19.257597503274056</v>
      </c>
      <c r="R331" s="75"/>
      <c r="S331" s="73"/>
      <c r="T331" s="76"/>
    </row>
    <row r="332" spans="1:20" x14ac:dyDescent="0.25">
      <c r="A332" s="25">
        <v>43022.62501880787</v>
      </c>
      <c r="B332" s="26">
        <v>28.006</v>
      </c>
      <c r="C332" s="27">
        <v>976.56921999999997</v>
      </c>
      <c r="D332" s="26">
        <v>28.006</v>
      </c>
      <c r="E332" s="27">
        <v>976.56900000000007</v>
      </c>
      <c r="F332" s="28">
        <f t="shared" si="35"/>
        <v>0</v>
      </c>
      <c r="G332" s="28">
        <f t="shared" si="35"/>
        <v>2.1999999989930075E-4</v>
      </c>
      <c r="H332" s="29">
        <v>0</v>
      </c>
      <c r="I332" s="30">
        <f t="shared" si="37"/>
        <v>0</v>
      </c>
      <c r="J332" s="31">
        <f t="shared" si="36"/>
        <v>0</v>
      </c>
      <c r="K332" s="78"/>
      <c r="L332" s="75"/>
      <c r="M332" s="31">
        <f t="shared" si="38"/>
        <v>31.614813550612933</v>
      </c>
      <c r="N332" s="31">
        <f t="shared" si="38"/>
        <v>24.154110138013291</v>
      </c>
      <c r="O332" s="31">
        <f t="shared" si="38"/>
        <v>20.631354829354937</v>
      </c>
      <c r="P332" s="31">
        <f t="shared" si="38"/>
        <v>21.491327069609991</v>
      </c>
      <c r="Q332" s="31">
        <f t="shared" si="38"/>
        <v>19.257597503274056</v>
      </c>
      <c r="R332" s="75"/>
      <c r="S332" s="73"/>
      <c r="T332" s="76"/>
    </row>
    <row r="333" spans="1:20" x14ac:dyDescent="0.25">
      <c r="A333" s="25">
        <v>43022.666685532407</v>
      </c>
      <c r="B333" s="26">
        <v>19.21</v>
      </c>
      <c r="C333" s="27">
        <v>868.09990000000005</v>
      </c>
      <c r="D333" s="26">
        <v>19.21</v>
      </c>
      <c r="E333" s="27">
        <v>868.1</v>
      </c>
      <c r="F333" s="28">
        <f t="shared" si="35"/>
        <v>0</v>
      </c>
      <c r="G333" s="28">
        <f t="shared" si="35"/>
        <v>-9.9999999974897946E-5</v>
      </c>
      <c r="H333" s="29">
        <v>0</v>
      </c>
      <c r="I333" s="30">
        <f t="shared" si="37"/>
        <v>0</v>
      </c>
      <c r="J333" s="31">
        <f t="shared" si="36"/>
        <v>0</v>
      </c>
      <c r="K333" s="78"/>
      <c r="L333" s="75"/>
      <c r="M333" s="31">
        <f t="shared" si="38"/>
        <v>31.614813550612933</v>
      </c>
      <c r="N333" s="31">
        <f t="shared" si="38"/>
        <v>24.154110138013291</v>
      </c>
      <c r="O333" s="31">
        <f t="shared" si="38"/>
        <v>20.631354829354937</v>
      </c>
      <c r="P333" s="31">
        <f t="shared" si="38"/>
        <v>21.491327069609991</v>
      </c>
      <c r="Q333" s="31">
        <f t="shared" si="38"/>
        <v>19.257597503274056</v>
      </c>
      <c r="R333" s="75"/>
      <c r="S333" s="73"/>
      <c r="T333" s="76"/>
    </row>
    <row r="334" spans="1:20" x14ac:dyDescent="0.25">
      <c r="A334" s="25">
        <v>43022.708352256945</v>
      </c>
      <c r="B334" s="26">
        <v>0</v>
      </c>
      <c r="C334" s="27">
        <v>0</v>
      </c>
      <c r="D334" s="26">
        <v>0</v>
      </c>
      <c r="E334" s="27">
        <v>0</v>
      </c>
      <c r="F334" s="28">
        <f t="shared" si="35"/>
        <v>0</v>
      </c>
      <c r="G334" s="28">
        <f t="shared" si="35"/>
        <v>0</v>
      </c>
      <c r="H334" s="29">
        <v>0</v>
      </c>
      <c r="I334" s="30">
        <f t="shared" si="37"/>
        <v>0</v>
      </c>
      <c r="J334" s="31">
        <f t="shared" si="36"/>
        <v>0</v>
      </c>
      <c r="K334" s="78"/>
      <c r="L334" s="75"/>
      <c r="M334" s="31">
        <f t="shared" si="38"/>
        <v>31.614813550612933</v>
      </c>
      <c r="N334" s="31">
        <f t="shared" si="38"/>
        <v>24.154110138013291</v>
      </c>
      <c r="O334" s="31">
        <f t="shared" si="38"/>
        <v>20.631354829354937</v>
      </c>
      <c r="P334" s="31">
        <f t="shared" si="38"/>
        <v>21.491327069609991</v>
      </c>
      <c r="Q334" s="31">
        <f t="shared" si="38"/>
        <v>19.257597503274056</v>
      </c>
      <c r="R334" s="75"/>
      <c r="S334" s="73"/>
      <c r="T334" s="76"/>
    </row>
    <row r="335" spans="1:20" x14ac:dyDescent="0.25">
      <c r="A335" s="25">
        <v>43022.750018981482</v>
      </c>
      <c r="B335" s="26">
        <v>17.943999999999999</v>
      </c>
      <c r="C335" s="27">
        <v>587.12768000000005</v>
      </c>
      <c r="D335" s="26">
        <v>17.944000000000003</v>
      </c>
      <c r="E335" s="27">
        <v>587.12800000000004</v>
      </c>
      <c r="F335" s="28">
        <f t="shared" si="35"/>
        <v>0</v>
      </c>
      <c r="G335" s="28">
        <f t="shared" si="35"/>
        <v>-3.1999999998788553E-4</v>
      </c>
      <c r="H335" s="29">
        <v>0</v>
      </c>
      <c r="I335" s="30">
        <f t="shared" si="37"/>
        <v>0</v>
      </c>
      <c r="J335" s="31">
        <f t="shared" si="36"/>
        <v>0</v>
      </c>
      <c r="K335" s="78"/>
      <c r="L335" s="75"/>
      <c r="M335" s="31">
        <f t="shared" si="38"/>
        <v>31.614813550612933</v>
      </c>
      <c r="N335" s="31">
        <f t="shared" si="38"/>
        <v>24.154110138013291</v>
      </c>
      <c r="O335" s="31">
        <f t="shared" si="38"/>
        <v>20.631354829354937</v>
      </c>
      <c r="P335" s="31">
        <f t="shared" si="38"/>
        <v>21.491327069609991</v>
      </c>
      <c r="Q335" s="31">
        <f t="shared" si="38"/>
        <v>19.257597503274056</v>
      </c>
      <c r="R335" s="75"/>
      <c r="S335" s="73"/>
      <c r="T335" s="76"/>
    </row>
    <row r="336" spans="1:20" x14ac:dyDescent="0.25">
      <c r="A336" s="25">
        <v>43022.791685706019</v>
      </c>
      <c r="B336" s="26">
        <v>22.477</v>
      </c>
      <c r="C336" s="27">
        <v>630.92939000000001</v>
      </c>
      <c r="D336" s="26">
        <v>22.477</v>
      </c>
      <c r="E336" s="27">
        <v>630.92899999999997</v>
      </c>
      <c r="F336" s="28">
        <f t="shared" si="35"/>
        <v>0</v>
      </c>
      <c r="G336" s="28">
        <f t="shared" si="35"/>
        <v>3.900000000385262E-4</v>
      </c>
      <c r="H336" s="29">
        <v>0</v>
      </c>
      <c r="I336" s="30">
        <f t="shared" si="37"/>
        <v>0</v>
      </c>
      <c r="J336" s="31">
        <f t="shared" si="36"/>
        <v>0</v>
      </c>
      <c r="K336" s="78"/>
      <c r="L336" s="75"/>
      <c r="M336" s="31">
        <f t="shared" si="38"/>
        <v>31.614813550612933</v>
      </c>
      <c r="N336" s="31">
        <f t="shared" si="38"/>
        <v>24.154110138013291</v>
      </c>
      <c r="O336" s="31">
        <f t="shared" si="38"/>
        <v>20.631354829354937</v>
      </c>
      <c r="P336" s="31">
        <f t="shared" si="38"/>
        <v>21.491327069609991</v>
      </c>
      <c r="Q336" s="31">
        <f t="shared" si="38"/>
        <v>19.257597503274056</v>
      </c>
      <c r="R336" s="75"/>
      <c r="S336" s="73"/>
      <c r="T336" s="76"/>
    </row>
    <row r="337" spans="1:20" x14ac:dyDescent="0.25">
      <c r="A337" s="25">
        <v>43022.833352430556</v>
      </c>
      <c r="B337" s="26">
        <v>66.638999999999996</v>
      </c>
      <c r="C337" s="27">
        <v>1910.5401300000001</v>
      </c>
      <c r="D337" s="26">
        <v>66.63900000000001</v>
      </c>
      <c r="E337" s="27">
        <v>1910.54</v>
      </c>
      <c r="F337" s="28">
        <f t="shared" si="35"/>
        <v>0</v>
      </c>
      <c r="G337" s="28">
        <f t="shared" si="35"/>
        <v>1.300000001265289E-4</v>
      </c>
      <c r="H337" s="29">
        <v>0</v>
      </c>
      <c r="I337" s="30">
        <f t="shared" si="37"/>
        <v>0</v>
      </c>
      <c r="J337" s="31">
        <f t="shared" si="36"/>
        <v>0</v>
      </c>
      <c r="K337" s="78"/>
      <c r="L337" s="75"/>
      <c r="M337" s="31">
        <f t="shared" si="38"/>
        <v>31.614813550612933</v>
      </c>
      <c r="N337" s="31">
        <f t="shared" si="38"/>
        <v>24.154110138013291</v>
      </c>
      <c r="O337" s="31">
        <f t="shared" si="38"/>
        <v>20.631354829354937</v>
      </c>
      <c r="P337" s="31">
        <f t="shared" si="38"/>
        <v>21.491327069609991</v>
      </c>
      <c r="Q337" s="31">
        <f t="shared" si="38"/>
        <v>19.257597503274056</v>
      </c>
      <c r="R337" s="75"/>
      <c r="S337" s="73"/>
      <c r="T337" s="76"/>
    </row>
    <row r="338" spans="1:20" x14ac:dyDescent="0.25">
      <c r="A338" s="25">
        <v>43022.875019155093</v>
      </c>
      <c r="B338" s="26">
        <v>76.231999999999999</v>
      </c>
      <c r="C338" s="27">
        <v>2380.7253599999999</v>
      </c>
      <c r="D338" s="26">
        <v>76.231999999999999</v>
      </c>
      <c r="E338" s="27">
        <v>2380.7249999999999</v>
      </c>
      <c r="F338" s="28">
        <f t="shared" si="35"/>
        <v>0</v>
      </c>
      <c r="G338" s="28">
        <f t="shared" si="35"/>
        <v>3.6000000000058208E-4</v>
      </c>
      <c r="H338" s="29">
        <v>0</v>
      </c>
      <c r="I338" s="30">
        <f t="shared" si="37"/>
        <v>0</v>
      </c>
      <c r="J338" s="31">
        <f t="shared" si="36"/>
        <v>0</v>
      </c>
      <c r="K338" s="78"/>
      <c r="L338" s="75"/>
      <c r="M338" s="31">
        <f t="shared" si="38"/>
        <v>31.614813550612933</v>
      </c>
      <c r="N338" s="31">
        <f t="shared" si="38"/>
        <v>24.154110138013291</v>
      </c>
      <c r="O338" s="31">
        <f t="shared" si="38"/>
        <v>20.631354829354937</v>
      </c>
      <c r="P338" s="31">
        <f t="shared" si="38"/>
        <v>21.491327069609991</v>
      </c>
      <c r="Q338" s="31">
        <f t="shared" si="38"/>
        <v>19.257597503274056</v>
      </c>
      <c r="R338" s="75"/>
      <c r="S338" s="73"/>
      <c r="T338" s="76"/>
    </row>
    <row r="339" spans="1:20" x14ac:dyDescent="0.25">
      <c r="A339" s="25">
        <v>43022.916685879631</v>
      </c>
      <c r="B339" s="26">
        <v>23.145</v>
      </c>
      <c r="C339" s="27">
        <v>627.46095000000003</v>
      </c>
      <c r="D339" s="26">
        <v>23.145</v>
      </c>
      <c r="E339" s="27">
        <v>627.46100000000001</v>
      </c>
      <c r="F339" s="28">
        <f t="shared" si="35"/>
        <v>0</v>
      </c>
      <c r="G339" s="28">
        <f t="shared" si="35"/>
        <v>-4.9999999987448973E-5</v>
      </c>
      <c r="H339" s="29">
        <v>0</v>
      </c>
      <c r="I339" s="30">
        <f t="shared" si="37"/>
        <v>0</v>
      </c>
      <c r="J339" s="31">
        <f t="shared" si="36"/>
        <v>0</v>
      </c>
      <c r="K339" s="78"/>
      <c r="L339" s="75"/>
      <c r="M339" s="31">
        <f t="shared" si="38"/>
        <v>31.614813550612933</v>
      </c>
      <c r="N339" s="31">
        <f t="shared" si="38"/>
        <v>24.154110138013291</v>
      </c>
      <c r="O339" s="31">
        <f t="shared" si="38"/>
        <v>20.631354829354937</v>
      </c>
      <c r="P339" s="31">
        <f t="shared" si="38"/>
        <v>21.491327069609991</v>
      </c>
      <c r="Q339" s="31">
        <f t="shared" si="38"/>
        <v>19.257597503274056</v>
      </c>
      <c r="R339" s="75"/>
      <c r="S339" s="73"/>
      <c r="T339" s="76"/>
    </row>
    <row r="340" spans="1:20" x14ac:dyDescent="0.25">
      <c r="A340" s="25">
        <v>43022.958352604168</v>
      </c>
      <c r="B340" s="26">
        <v>0</v>
      </c>
      <c r="C340" s="27">
        <v>0</v>
      </c>
      <c r="D340" s="26">
        <v>0</v>
      </c>
      <c r="E340" s="27">
        <v>0</v>
      </c>
      <c r="F340" s="28">
        <f t="shared" si="35"/>
        <v>0</v>
      </c>
      <c r="G340" s="28">
        <f t="shared" si="35"/>
        <v>0</v>
      </c>
      <c r="H340" s="29">
        <v>0</v>
      </c>
      <c r="I340" s="30">
        <f t="shared" si="37"/>
        <v>0</v>
      </c>
      <c r="J340" s="31">
        <f t="shared" si="36"/>
        <v>0</v>
      </c>
      <c r="K340" s="78"/>
      <c r="L340" s="75"/>
      <c r="M340" s="31">
        <f t="shared" si="38"/>
        <v>31.614813550612933</v>
      </c>
      <c r="N340" s="31">
        <f t="shared" si="38"/>
        <v>24.154110138013291</v>
      </c>
      <c r="O340" s="31">
        <f t="shared" si="38"/>
        <v>20.631354829354937</v>
      </c>
      <c r="P340" s="31">
        <f t="shared" si="38"/>
        <v>21.491327069609991</v>
      </c>
      <c r="Q340" s="31">
        <f t="shared" si="38"/>
        <v>19.257597503274056</v>
      </c>
      <c r="R340" s="75"/>
      <c r="S340" s="73"/>
      <c r="T340" s="76"/>
    </row>
    <row r="341" spans="1:20" x14ac:dyDescent="0.25">
      <c r="A341" s="25">
        <v>43023.000019328705</v>
      </c>
      <c r="B341" s="26">
        <v>0</v>
      </c>
      <c r="C341" s="27">
        <v>0</v>
      </c>
      <c r="D341" s="26">
        <v>0</v>
      </c>
      <c r="E341" s="27">
        <v>0</v>
      </c>
      <c r="F341" s="28">
        <f t="shared" si="35"/>
        <v>0</v>
      </c>
      <c r="G341" s="28">
        <f t="shared" si="35"/>
        <v>0</v>
      </c>
      <c r="H341" s="29">
        <v>0</v>
      </c>
      <c r="I341" s="30">
        <f t="shared" si="37"/>
        <v>0</v>
      </c>
      <c r="J341" s="31">
        <f t="shared" si="36"/>
        <v>0</v>
      </c>
      <c r="K341" s="78"/>
      <c r="L341" s="75"/>
      <c r="M341" s="31">
        <f t="shared" si="38"/>
        <v>31.614813550612933</v>
      </c>
      <c r="N341" s="31">
        <f t="shared" si="38"/>
        <v>24.154110138013291</v>
      </c>
      <c r="O341" s="31">
        <f t="shared" si="38"/>
        <v>20.631354829354937</v>
      </c>
      <c r="P341" s="31">
        <f t="shared" si="38"/>
        <v>21.491327069609991</v>
      </c>
      <c r="Q341" s="31">
        <f t="shared" si="38"/>
        <v>19.257597503274056</v>
      </c>
      <c r="R341" s="75"/>
      <c r="S341" s="73"/>
      <c r="T341" s="76"/>
    </row>
    <row r="342" spans="1:20" x14ac:dyDescent="0.25">
      <c r="A342" s="25">
        <v>43023.041686053242</v>
      </c>
      <c r="B342" s="26">
        <v>0</v>
      </c>
      <c r="C342" s="27">
        <v>0</v>
      </c>
      <c r="D342" s="26">
        <v>0</v>
      </c>
      <c r="E342" s="27">
        <v>0</v>
      </c>
      <c r="F342" s="28">
        <f t="shared" si="35"/>
        <v>0</v>
      </c>
      <c r="G342" s="28">
        <f t="shared" si="35"/>
        <v>0</v>
      </c>
      <c r="H342" s="29">
        <v>0</v>
      </c>
      <c r="I342" s="30">
        <f t="shared" si="37"/>
        <v>0</v>
      </c>
      <c r="J342" s="31">
        <f t="shared" si="36"/>
        <v>0</v>
      </c>
      <c r="K342" s="78"/>
      <c r="L342" s="75"/>
      <c r="M342" s="31">
        <f t="shared" si="38"/>
        <v>31.614813550612933</v>
      </c>
      <c r="N342" s="31">
        <f t="shared" si="38"/>
        <v>24.154110138013291</v>
      </c>
      <c r="O342" s="31">
        <f t="shared" si="38"/>
        <v>20.631354829354937</v>
      </c>
      <c r="P342" s="31">
        <f t="shared" si="38"/>
        <v>21.491327069609991</v>
      </c>
      <c r="Q342" s="31">
        <f t="shared" si="38"/>
        <v>19.257597503274056</v>
      </c>
      <c r="R342" s="75"/>
      <c r="S342" s="73"/>
      <c r="T342" s="76"/>
    </row>
    <row r="343" spans="1:20" x14ac:dyDescent="0.25">
      <c r="A343" s="25">
        <v>43023.08335277778</v>
      </c>
      <c r="B343" s="26">
        <v>0</v>
      </c>
      <c r="C343" s="27">
        <v>0</v>
      </c>
      <c r="D343" s="26">
        <v>0</v>
      </c>
      <c r="E343" s="27">
        <v>0</v>
      </c>
      <c r="F343" s="28">
        <f t="shared" si="35"/>
        <v>0</v>
      </c>
      <c r="G343" s="28">
        <f t="shared" si="35"/>
        <v>0</v>
      </c>
      <c r="H343" s="29">
        <v>0</v>
      </c>
      <c r="I343" s="30">
        <f t="shared" si="37"/>
        <v>0</v>
      </c>
      <c r="J343" s="31">
        <f t="shared" si="36"/>
        <v>0</v>
      </c>
      <c r="K343" s="78"/>
      <c r="L343" s="75"/>
      <c r="M343" s="31">
        <f t="shared" si="38"/>
        <v>31.614813550612933</v>
      </c>
      <c r="N343" s="31">
        <f t="shared" si="38"/>
        <v>24.154110138013291</v>
      </c>
      <c r="O343" s="31">
        <f t="shared" si="38"/>
        <v>20.631354829354937</v>
      </c>
      <c r="P343" s="31">
        <f t="shared" si="38"/>
        <v>21.491327069609991</v>
      </c>
      <c r="Q343" s="31">
        <f t="shared" si="38"/>
        <v>19.257597503274056</v>
      </c>
      <c r="R343" s="75"/>
      <c r="S343" s="73"/>
      <c r="T343" s="76"/>
    </row>
    <row r="344" spans="1:20" x14ac:dyDescent="0.25">
      <c r="A344" s="25">
        <v>43023.125019502317</v>
      </c>
      <c r="B344" s="26">
        <v>0</v>
      </c>
      <c r="C344" s="27">
        <v>0</v>
      </c>
      <c r="D344" s="26">
        <v>0</v>
      </c>
      <c r="E344" s="27">
        <v>0</v>
      </c>
      <c r="F344" s="28">
        <f t="shared" si="35"/>
        <v>0</v>
      </c>
      <c r="G344" s="28">
        <f t="shared" si="35"/>
        <v>0</v>
      </c>
      <c r="H344" s="29">
        <v>0</v>
      </c>
      <c r="I344" s="30">
        <f t="shared" si="37"/>
        <v>0</v>
      </c>
      <c r="J344" s="31">
        <f t="shared" si="36"/>
        <v>0</v>
      </c>
      <c r="K344" s="78"/>
      <c r="L344" s="75"/>
      <c r="M344" s="31">
        <f t="shared" ref="M344:Q359" si="39">M343</f>
        <v>31.614813550612933</v>
      </c>
      <c r="N344" s="31">
        <f t="shared" si="39"/>
        <v>24.154110138013291</v>
      </c>
      <c r="O344" s="31">
        <f t="shared" si="39"/>
        <v>20.631354829354937</v>
      </c>
      <c r="P344" s="31">
        <f t="shared" si="39"/>
        <v>21.491327069609991</v>
      </c>
      <c r="Q344" s="31">
        <f t="shared" si="39"/>
        <v>19.257597503274056</v>
      </c>
      <c r="R344" s="75"/>
      <c r="S344" s="73"/>
      <c r="T344" s="76"/>
    </row>
    <row r="345" spans="1:20" x14ac:dyDescent="0.25">
      <c r="A345" s="25">
        <v>43023.166686226854</v>
      </c>
      <c r="B345" s="26">
        <v>0</v>
      </c>
      <c r="C345" s="27">
        <v>0</v>
      </c>
      <c r="D345" s="26">
        <v>0</v>
      </c>
      <c r="E345" s="27">
        <v>0</v>
      </c>
      <c r="F345" s="28">
        <f t="shared" si="35"/>
        <v>0</v>
      </c>
      <c r="G345" s="28">
        <f t="shared" si="35"/>
        <v>0</v>
      </c>
      <c r="H345" s="29">
        <v>0</v>
      </c>
      <c r="I345" s="30">
        <f t="shared" si="37"/>
        <v>0</v>
      </c>
      <c r="J345" s="31">
        <f t="shared" si="36"/>
        <v>0</v>
      </c>
      <c r="K345" s="78"/>
      <c r="L345" s="75"/>
      <c r="M345" s="31">
        <f t="shared" si="39"/>
        <v>31.614813550612933</v>
      </c>
      <c r="N345" s="31">
        <f t="shared" si="39"/>
        <v>24.154110138013291</v>
      </c>
      <c r="O345" s="31">
        <f t="shared" si="39"/>
        <v>20.631354829354937</v>
      </c>
      <c r="P345" s="31">
        <f t="shared" si="39"/>
        <v>21.491327069609991</v>
      </c>
      <c r="Q345" s="31">
        <f t="shared" si="39"/>
        <v>19.257597503274056</v>
      </c>
      <c r="R345" s="75"/>
      <c r="S345" s="73"/>
      <c r="T345" s="76"/>
    </row>
    <row r="346" spans="1:20" x14ac:dyDescent="0.25">
      <c r="A346" s="25">
        <v>43023.208352951391</v>
      </c>
      <c r="B346" s="26">
        <v>0</v>
      </c>
      <c r="C346" s="27">
        <v>0</v>
      </c>
      <c r="D346" s="26">
        <v>0</v>
      </c>
      <c r="E346" s="27">
        <v>0</v>
      </c>
      <c r="F346" s="28">
        <f t="shared" si="35"/>
        <v>0</v>
      </c>
      <c r="G346" s="28">
        <f t="shared" si="35"/>
        <v>0</v>
      </c>
      <c r="H346" s="29">
        <v>0</v>
      </c>
      <c r="I346" s="30">
        <f t="shared" si="37"/>
        <v>0</v>
      </c>
      <c r="J346" s="31">
        <f t="shared" si="36"/>
        <v>0</v>
      </c>
      <c r="K346" s="78"/>
      <c r="L346" s="75"/>
      <c r="M346" s="31">
        <f t="shared" si="39"/>
        <v>31.614813550612933</v>
      </c>
      <c r="N346" s="31">
        <f t="shared" si="39"/>
        <v>24.154110138013291</v>
      </c>
      <c r="O346" s="31">
        <f t="shared" si="39"/>
        <v>20.631354829354937</v>
      </c>
      <c r="P346" s="31">
        <f t="shared" si="39"/>
        <v>21.491327069609991</v>
      </c>
      <c r="Q346" s="31">
        <f t="shared" si="39"/>
        <v>19.257597503274056</v>
      </c>
      <c r="R346" s="75"/>
      <c r="S346" s="73"/>
      <c r="T346" s="76"/>
    </row>
    <row r="347" spans="1:20" x14ac:dyDescent="0.25">
      <c r="A347" s="25">
        <v>43023.250019675928</v>
      </c>
      <c r="B347" s="26">
        <v>0</v>
      </c>
      <c r="C347" s="27">
        <v>0</v>
      </c>
      <c r="D347" s="26">
        <v>0</v>
      </c>
      <c r="E347" s="27">
        <v>0</v>
      </c>
      <c r="F347" s="28">
        <f t="shared" si="35"/>
        <v>0</v>
      </c>
      <c r="G347" s="28">
        <f t="shared" si="35"/>
        <v>0</v>
      </c>
      <c r="H347" s="29">
        <v>0</v>
      </c>
      <c r="I347" s="30">
        <f t="shared" si="37"/>
        <v>0</v>
      </c>
      <c r="J347" s="31">
        <f t="shared" si="36"/>
        <v>0</v>
      </c>
      <c r="K347" s="78"/>
      <c r="L347" s="75"/>
      <c r="M347" s="31">
        <f t="shared" si="39"/>
        <v>31.614813550612933</v>
      </c>
      <c r="N347" s="31">
        <f t="shared" si="39"/>
        <v>24.154110138013291</v>
      </c>
      <c r="O347" s="31">
        <f t="shared" si="39"/>
        <v>20.631354829354937</v>
      </c>
      <c r="P347" s="31">
        <f t="shared" si="39"/>
        <v>21.491327069609991</v>
      </c>
      <c r="Q347" s="31">
        <f t="shared" si="39"/>
        <v>19.257597503274056</v>
      </c>
      <c r="R347" s="75"/>
      <c r="S347" s="73"/>
      <c r="T347" s="76"/>
    </row>
    <row r="348" spans="1:20" x14ac:dyDescent="0.25">
      <c r="A348" s="25">
        <v>43023.291686400466</v>
      </c>
      <c r="B348" s="26">
        <v>0</v>
      </c>
      <c r="C348" s="27">
        <v>0</v>
      </c>
      <c r="D348" s="26">
        <v>0</v>
      </c>
      <c r="E348" s="27">
        <v>0</v>
      </c>
      <c r="F348" s="28">
        <f t="shared" si="35"/>
        <v>0</v>
      </c>
      <c r="G348" s="28">
        <f t="shared" si="35"/>
        <v>0</v>
      </c>
      <c r="H348" s="29">
        <v>0</v>
      </c>
      <c r="I348" s="30">
        <f t="shared" si="37"/>
        <v>0</v>
      </c>
      <c r="J348" s="31">
        <f t="shared" si="36"/>
        <v>0</v>
      </c>
      <c r="K348" s="78"/>
      <c r="L348" s="75"/>
      <c r="M348" s="31">
        <f t="shared" si="39"/>
        <v>31.614813550612933</v>
      </c>
      <c r="N348" s="31">
        <f t="shared" si="39"/>
        <v>24.154110138013291</v>
      </c>
      <c r="O348" s="31">
        <f t="shared" si="39"/>
        <v>20.631354829354937</v>
      </c>
      <c r="P348" s="31">
        <f t="shared" si="39"/>
        <v>21.491327069609991</v>
      </c>
      <c r="Q348" s="31">
        <f t="shared" si="39"/>
        <v>19.257597503274056</v>
      </c>
      <c r="R348" s="75"/>
      <c r="S348" s="73"/>
      <c r="T348" s="76"/>
    </row>
    <row r="349" spans="1:20" x14ac:dyDescent="0.25">
      <c r="A349" s="25">
        <v>43023.333353125003</v>
      </c>
      <c r="B349" s="26">
        <v>0</v>
      </c>
      <c r="C349" s="27">
        <v>0</v>
      </c>
      <c r="D349" s="26">
        <v>0</v>
      </c>
      <c r="E349" s="27">
        <v>0</v>
      </c>
      <c r="F349" s="28">
        <f t="shared" si="35"/>
        <v>0</v>
      </c>
      <c r="G349" s="28">
        <f t="shared" si="35"/>
        <v>0</v>
      </c>
      <c r="H349" s="29">
        <v>0</v>
      </c>
      <c r="I349" s="30">
        <f t="shared" si="37"/>
        <v>0</v>
      </c>
      <c r="J349" s="31">
        <f t="shared" si="36"/>
        <v>0</v>
      </c>
      <c r="K349" s="78"/>
      <c r="L349" s="75"/>
      <c r="M349" s="31">
        <f t="shared" si="39"/>
        <v>31.614813550612933</v>
      </c>
      <c r="N349" s="31">
        <f t="shared" si="39"/>
        <v>24.154110138013291</v>
      </c>
      <c r="O349" s="31">
        <f t="shared" si="39"/>
        <v>20.631354829354937</v>
      </c>
      <c r="P349" s="31">
        <f t="shared" si="39"/>
        <v>21.491327069609991</v>
      </c>
      <c r="Q349" s="31">
        <f t="shared" si="39"/>
        <v>19.257597503274056</v>
      </c>
      <c r="R349" s="75"/>
      <c r="S349" s="73"/>
      <c r="T349" s="76"/>
    </row>
    <row r="350" spans="1:20" x14ac:dyDescent="0.25">
      <c r="A350" s="25">
        <v>43023.37501984954</v>
      </c>
      <c r="B350" s="26">
        <v>0</v>
      </c>
      <c r="C350" s="27">
        <v>0</v>
      </c>
      <c r="D350" s="26">
        <v>0</v>
      </c>
      <c r="E350" s="27">
        <v>0</v>
      </c>
      <c r="F350" s="28">
        <f t="shared" si="35"/>
        <v>0</v>
      </c>
      <c r="G350" s="28">
        <f t="shared" si="35"/>
        <v>0</v>
      </c>
      <c r="H350" s="29">
        <v>0</v>
      </c>
      <c r="I350" s="30">
        <f t="shared" si="37"/>
        <v>0</v>
      </c>
      <c r="J350" s="31">
        <f t="shared" si="36"/>
        <v>0</v>
      </c>
      <c r="K350" s="78"/>
      <c r="L350" s="75"/>
      <c r="M350" s="31">
        <f t="shared" si="39"/>
        <v>31.614813550612933</v>
      </c>
      <c r="N350" s="31">
        <f t="shared" si="39"/>
        <v>24.154110138013291</v>
      </c>
      <c r="O350" s="31">
        <f t="shared" si="39"/>
        <v>20.631354829354937</v>
      </c>
      <c r="P350" s="31">
        <f t="shared" si="39"/>
        <v>21.491327069609991</v>
      </c>
      <c r="Q350" s="31">
        <f t="shared" si="39"/>
        <v>19.257597503274056</v>
      </c>
      <c r="R350" s="75"/>
      <c r="S350" s="73"/>
      <c r="T350" s="76"/>
    </row>
    <row r="351" spans="1:20" x14ac:dyDescent="0.25">
      <c r="A351" s="25">
        <v>43023.416686574077</v>
      </c>
      <c r="B351" s="26">
        <v>2.0960000000000001</v>
      </c>
      <c r="C351" s="27">
        <v>47.660944000000001</v>
      </c>
      <c r="D351" s="26">
        <v>2.0960000000000001</v>
      </c>
      <c r="E351" s="27">
        <v>47.661000000000001</v>
      </c>
      <c r="F351" s="28">
        <f t="shared" si="35"/>
        <v>0</v>
      </c>
      <c r="G351" s="28">
        <f t="shared" si="35"/>
        <v>-5.6000000000722139E-5</v>
      </c>
      <c r="H351" s="29">
        <v>0</v>
      </c>
      <c r="I351" s="30">
        <f t="shared" si="37"/>
        <v>0</v>
      </c>
      <c r="J351" s="31">
        <f t="shared" si="36"/>
        <v>0</v>
      </c>
      <c r="K351" s="78"/>
      <c r="L351" s="75"/>
      <c r="M351" s="31">
        <f t="shared" si="39"/>
        <v>31.614813550612933</v>
      </c>
      <c r="N351" s="31">
        <f t="shared" si="39"/>
        <v>24.154110138013291</v>
      </c>
      <c r="O351" s="31">
        <f t="shared" si="39"/>
        <v>20.631354829354937</v>
      </c>
      <c r="P351" s="31">
        <f t="shared" si="39"/>
        <v>21.491327069609991</v>
      </c>
      <c r="Q351" s="31">
        <f t="shared" si="39"/>
        <v>19.257597503274056</v>
      </c>
      <c r="R351" s="75"/>
      <c r="S351" s="73"/>
      <c r="T351" s="76"/>
    </row>
    <row r="352" spans="1:20" x14ac:dyDescent="0.25">
      <c r="A352" s="25">
        <v>43023.458353298614</v>
      </c>
      <c r="B352" s="26">
        <v>0</v>
      </c>
      <c r="C352" s="27">
        <v>0</v>
      </c>
      <c r="D352" s="26">
        <v>0</v>
      </c>
      <c r="E352" s="27">
        <v>0</v>
      </c>
      <c r="F352" s="28">
        <f t="shared" si="35"/>
        <v>0</v>
      </c>
      <c r="G352" s="28">
        <f t="shared" si="35"/>
        <v>0</v>
      </c>
      <c r="H352" s="29">
        <v>0</v>
      </c>
      <c r="I352" s="30">
        <f t="shared" si="37"/>
        <v>0</v>
      </c>
      <c r="J352" s="31">
        <f t="shared" si="36"/>
        <v>0</v>
      </c>
      <c r="K352" s="78"/>
      <c r="L352" s="75"/>
      <c r="M352" s="31">
        <f t="shared" si="39"/>
        <v>31.614813550612933</v>
      </c>
      <c r="N352" s="31">
        <f t="shared" si="39"/>
        <v>24.154110138013291</v>
      </c>
      <c r="O352" s="31">
        <f t="shared" si="39"/>
        <v>20.631354829354937</v>
      </c>
      <c r="P352" s="31">
        <f t="shared" si="39"/>
        <v>21.491327069609991</v>
      </c>
      <c r="Q352" s="31">
        <f t="shared" si="39"/>
        <v>19.257597503274056</v>
      </c>
      <c r="R352" s="75"/>
      <c r="S352" s="73"/>
      <c r="T352" s="76"/>
    </row>
    <row r="353" spans="1:20" x14ac:dyDescent="0.25">
      <c r="A353" s="25">
        <v>43023.500020023152</v>
      </c>
      <c r="B353" s="26">
        <v>73.879000000000005</v>
      </c>
      <c r="C353" s="27">
        <v>1696.2618399999999</v>
      </c>
      <c r="D353" s="26">
        <v>58.155000000000001</v>
      </c>
      <c r="E353" s="27">
        <v>1335.239</v>
      </c>
      <c r="F353" s="28">
        <f t="shared" si="35"/>
        <v>15.724000000000004</v>
      </c>
      <c r="G353" s="28">
        <f t="shared" si="35"/>
        <v>361.02283999999986</v>
      </c>
      <c r="H353" s="29">
        <v>0</v>
      </c>
      <c r="I353" s="30">
        <f t="shared" si="37"/>
        <v>15.724000000000004</v>
      </c>
      <c r="J353" s="31">
        <f t="shared" si="36"/>
        <v>22.959987280590166</v>
      </c>
      <c r="K353" s="78"/>
      <c r="L353" s="75"/>
      <c r="M353" s="31">
        <f t="shared" si="39"/>
        <v>31.614813550612933</v>
      </c>
      <c r="N353" s="31">
        <f t="shared" si="39"/>
        <v>24.154110138013291</v>
      </c>
      <c r="O353" s="31">
        <f t="shared" si="39"/>
        <v>20.631354829354937</v>
      </c>
      <c r="P353" s="31">
        <f t="shared" si="39"/>
        <v>21.491327069609991</v>
      </c>
      <c r="Q353" s="31">
        <f t="shared" si="39"/>
        <v>19.257597503274056</v>
      </c>
      <c r="R353" s="75"/>
      <c r="S353" s="73"/>
      <c r="T353" s="76"/>
    </row>
    <row r="354" spans="1:20" x14ac:dyDescent="0.25">
      <c r="A354" s="25">
        <v>43023.541686747689</v>
      </c>
      <c r="B354" s="26">
        <v>99.176000000000002</v>
      </c>
      <c r="C354" s="27">
        <v>4379.6121599999997</v>
      </c>
      <c r="D354" s="26">
        <v>99.176000000000002</v>
      </c>
      <c r="E354" s="27">
        <v>4379.6120000000001</v>
      </c>
      <c r="F354" s="28">
        <f t="shared" si="35"/>
        <v>0</v>
      </c>
      <c r="G354" s="28">
        <f t="shared" si="35"/>
        <v>1.5999999959603883E-4</v>
      </c>
      <c r="H354" s="29">
        <v>0</v>
      </c>
      <c r="I354" s="30">
        <f t="shared" si="37"/>
        <v>0</v>
      </c>
      <c r="J354" s="31">
        <f t="shared" si="36"/>
        <v>0</v>
      </c>
      <c r="K354" s="78"/>
      <c r="L354" s="75"/>
      <c r="M354" s="31">
        <f t="shared" si="39"/>
        <v>31.614813550612933</v>
      </c>
      <c r="N354" s="31">
        <f t="shared" si="39"/>
        <v>24.154110138013291</v>
      </c>
      <c r="O354" s="31">
        <f t="shared" si="39"/>
        <v>20.631354829354937</v>
      </c>
      <c r="P354" s="31">
        <f t="shared" si="39"/>
        <v>21.491327069609991</v>
      </c>
      <c r="Q354" s="31">
        <f t="shared" si="39"/>
        <v>19.257597503274056</v>
      </c>
      <c r="R354" s="75"/>
      <c r="S354" s="73"/>
      <c r="T354" s="76"/>
    </row>
    <row r="355" spans="1:20" x14ac:dyDescent="0.25">
      <c r="A355" s="25">
        <v>43023.583353472219</v>
      </c>
      <c r="B355" s="26">
        <v>90.694000000000003</v>
      </c>
      <c r="C355" s="27">
        <v>3032.8073599999998</v>
      </c>
      <c r="D355" s="26">
        <v>90.694000000000003</v>
      </c>
      <c r="E355" s="27">
        <v>3032.8070000000002</v>
      </c>
      <c r="F355" s="28">
        <f t="shared" si="35"/>
        <v>0</v>
      </c>
      <c r="G355" s="28">
        <f t="shared" si="35"/>
        <v>3.5999999954583473E-4</v>
      </c>
      <c r="H355" s="29">
        <v>0</v>
      </c>
      <c r="I355" s="30">
        <f t="shared" si="37"/>
        <v>0</v>
      </c>
      <c r="J355" s="31">
        <f t="shared" si="36"/>
        <v>0</v>
      </c>
      <c r="K355" s="78"/>
      <c r="L355" s="75"/>
      <c r="M355" s="31">
        <f t="shared" si="39"/>
        <v>31.614813550612933</v>
      </c>
      <c r="N355" s="31">
        <f t="shared" si="39"/>
        <v>24.154110138013291</v>
      </c>
      <c r="O355" s="31">
        <f t="shared" si="39"/>
        <v>20.631354829354937</v>
      </c>
      <c r="P355" s="31">
        <f t="shared" si="39"/>
        <v>21.491327069609991</v>
      </c>
      <c r="Q355" s="31">
        <f t="shared" si="39"/>
        <v>19.257597503274056</v>
      </c>
      <c r="R355" s="75"/>
      <c r="S355" s="73"/>
      <c r="T355" s="76"/>
    </row>
    <row r="356" spans="1:20" x14ac:dyDescent="0.25">
      <c r="A356" s="25">
        <v>43023.625020196756</v>
      </c>
      <c r="B356" s="26">
        <v>179.89599999999999</v>
      </c>
      <c r="C356" s="27">
        <v>3785.0118400000001</v>
      </c>
      <c r="D356" s="26">
        <v>0</v>
      </c>
      <c r="E356" s="27">
        <v>0</v>
      </c>
      <c r="F356" s="28">
        <f t="shared" si="35"/>
        <v>179.89599999999999</v>
      </c>
      <c r="G356" s="28">
        <f t="shared" si="35"/>
        <v>3785.0118400000001</v>
      </c>
      <c r="H356" s="29">
        <v>0</v>
      </c>
      <c r="I356" s="30">
        <f t="shared" si="37"/>
        <v>179.89599999999999</v>
      </c>
      <c r="J356" s="31">
        <f t="shared" si="36"/>
        <v>21.040000000000003</v>
      </c>
      <c r="K356" s="78"/>
      <c r="L356" s="75"/>
      <c r="M356" s="31">
        <f t="shared" si="39"/>
        <v>31.614813550612933</v>
      </c>
      <c r="N356" s="31">
        <f t="shared" si="39"/>
        <v>24.154110138013291</v>
      </c>
      <c r="O356" s="31">
        <f t="shared" si="39"/>
        <v>20.631354829354937</v>
      </c>
      <c r="P356" s="31">
        <f t="shared" si="39"/>
        <v>21.491327069609991</v>
      </c>
      <c r="Q356" s="31">
        <f t="shared" si="39"/>
        <v>19.257597503274056</v>
      </c>
      <c r="R356" s="75"/>
      <c r="S356" s="73"/>
      <c r="T356" s="76"/>
    </row>
    <row r="357" spans="1:20" x14ac:dyDescent="0.25">
      <c r="A357" s="25">
        <v>43023.666686921293</v>
      </c>
      <c r="B357" s="26">
        <v>211.637</v>
      </c>
      <c r="C357" s="27">
        <v>4945.95669</v>
      </c>
      <c r="D357" s="26">
        <v>211.637</v>
      </c>
      <c r="E357" s="27">
        <v>4945.9570000000003</v>
      </c>
      <c r="F357" s="28">
        <f t="shared" si="35"/>
        <v>0</v>
      </c>
      <c r="G357" s="28">
        <f t="shared" si="35"/>
        <v>-3.1000000035419362E-4</v>
      </c>
      <c r="H357" s="29">
        <v>0</v>
      </c>
      <c r="I357" s="30">
        <f t="shared" si="37"/>
        <v>0</v>
      </c>
      <c r="J357" s="31">
        <f t="shared" si="36"/>
        <v>0</v>
      </c>
      <c r="K357" s="78"/>
      <c r="L357" s="75"/>
      <c r="M357" s="31">
        <f t="shared" si="39"/>
        <v>31.614813550612933</v>
      </c>
      <c r="N357" s="31">
        <f t="shared" si="39"/>
        <v>24.154110138013291</v>
      </c>
      <c r="O357" s="31">
        <f t="shared" si="39"/>
        <v>20.631354829354937</v>
      </c>
      <c r="P357" s="31">
        <f t="shared" si="39"/>
        <v>21.491327069609991</v>
      </c>
      <c r="Q357" s="31">
        <f t="shared" si="39"/>
        <v>19.257597503274056</v>
      </c>
      <c r="R357" s="75"/>
      <c r="S357" s="73"/>
      <c r="T357" s="76"/>
    </row>
    <row r="358" spans="1:20" x14ac:dyDescent="0.25">
      <c r="A358" s="25">
        <v>43023.70835364583</v>
      </c>
      <c r="B358" s="26">
        <v>243.97900000000001</v>
      </c>
      <c r="C358" s="27">
        <v>7734.1342999999997</v>
      </c>
      <c r="D358" s="26">
        <v>243.97900000000001</v>
      </c>
      <c r="E358" s="27">
        <v>7734.134</v>
      </c>
      <c r="F358" s="28">
        <f t="shared" si="35"/>
        <v>0</v>
      </c>
      <c r="G358" s="28">
        <f t="shared" si="35"/>
        <v>2.9999999969732016E-4</v>
      </c>
      <c r="H358" s="29">
        <v>0</v>
      </c>
      <c r="I358" s="30">
        <f t="shared" si="37"/>
        <v>0</v>
      </c>
      <c r="J358" s="31">
        <f t="shared" si="36"/>
        <v>0</v>
      </c>
      <c r="K358" s="78"/>
      <c r="L358" s="75"/>
      <c r="M358" s="31">
        <f t="shared" si="39"/>
        <v>31.614813550612933</v>
      </c>
      <c r="N358" s="31">
        <f t="shared" si="39"/>
        <v>24.154110138013291</v>
      </c>
      <c r="O358" s="31">
        <f t="shared" si="39"/>
        <v>20.631354829354937</v>
      </c>
      <c r="P358" s="31">
        <f t="shared" si="39"/>
        <v>21.491327069609991</v>
      </c>
      <c r="Q358" s="31">
        <f t="shared" si="39"/>
        <v>19.257597503274056</v>
      </c>
      <c r="R358" s="75"/>
      <c r="S358" s="73"/>
      <c r="T358" s="76"/>
    </row>
    <row r="359" spans="1:20" x14ac:dyDescent="0.25">
      <c r="A359" s="25">
        <v>43023.750020370368</v>
      </c>
      <c r="B359" s="26">
        <v>230.09200000000001</v>
      </c>
      <c r="C359" s="27">
        <v>5982.3919999999998</v>
      </c>
      <c r="D359" s="26">
        <v>230.09200000000001</v>
      </c>
      <c r="E359" s="27">
        <v>5982.3920000000007</v>
      </c>
      <c r="F359" s="28">
        <f t="shared" si="35"/>
        <v>0</v>
      </c>
      <c r="G359" s="28">
        <f t="shared" si="35"/>
        <v>0</v>
      </c>
      <c r="H359" s="29">
        <v>0</v>
      </c>
      <c r="I359" s="30">
        <f t="shared" si="37"/>
        <v>0</v>
      </c>
      <c r="J359" s="31">
        <f t="shared" si="36"/>
        <v>0</v>
      </c>
      <c r="K359" s="78"/>
      <c r="L359" s="75"/>
      <c r="M359" s="31">
        <f t="shared" si="39"/>
        <v>31.614813550612933</v>
      </c>
      <c r="N359" s="31">
        <f t="shared" si="39"/>
        <v>24.154110138013291</v>
      </c>
      <c r="O359" s="31">
        <f t="shared" si="39"/>
        <v>20.631354829354937</v>
      </c>
      <c r="P359" s="31">
        <f t="shared" si="39"/>
        <v>21.491327069609991</v>
      </c>
      <c r="Q359" s="31">
        <f t="shared" si="39"/>
        <v>19.257597503274056</v>
      </c>
      <c r="R359" s="75"/>
      <c r="S359" s="73"/>
      <c r="T359" s="76"/>
    </row>
    <row r="360" spans="1:20" x14ac:dyDescent="0.25">
      <c r="A360" s="25">
        <v>43023.791687094905</v>
      </c>
      <c r="B360" s="26">
        <v>203.137</v>
      </c>
      <c r="C360" s="27">
        <v>9600.2546199999997</v>
      </c>
      <c r="D360" s="26">
        <v>203.137</v>
      </c>
      <c r="E360" s="27">
        <v>9600.255000000001</v>
      </c>
      <c r="F360" s="28">
        <f t="shared" si="35"/>
        <v>0</v>
      </c>
      <c r="G360" s="28">
        <f t="shared" si="35"/>
        <v>-3.8000000131432898E-4</v>
      </c>
      <c r="H360" s="29">
        <v>0</v>
      </c>
      <c r="I360" s="30">
        <f t="shared" si="37"/>
        <v>0</v>
      </c>
      <c r="J360" s="31">
        <f t="shared" si="36"/>
        <v>0</v>
      </c>
      <c r="K360" s="78"/>
      <c r="L360" s="75"/>
      <c r="M360" s="31">
        <f t="shared" ref="M360:Q375" si="40">M359</f>
        <v>31.614813550612933</v>
      </c>
      <c r="N360" s="31">
        <f t="shared" si="40"/>
        <v>24.154110138013291</v>
      </c>
      <c r="O360" s="31">
        <f t="shared" si="40"/>
        <v>20.631354829354937</v>
      </c>
      <c r="P360" s="31">
        <f t="shared" si="40"/>
        <v>21.491327069609991</v>
      </c>
      <c r="Q360" s="31">
        <f t="shared" si="40"/>
        <v>19.257597503274056</v>
      </c>
      <c r="R360" s="75"/>
      <c r="S360" s="73"/>
      <c r="T360" s="76"/>
    </row>
    <row r="361" spans="1:20" x14ac:dyDescent="0.25">
      <c r="A361" s="25">
        <v>43023.833353819442</v>
      </c>
      <c r="B361" s="26">
        <v>128.82400000000001</v>
      </c>
      <c r="C361" s="27">
        <v>9731.3649600000008</v>
      </c>
      <c r="D361" s="26">
        <v>128.82400000000001</v>
      </c>
      <c r="E361" s="27">
        <v>9731.3649999999998</v>
      </c>
      <c r="F361" s="28">
        <f t="shared" si="35"/>
        <v>0</v>
      </c>
      <c r="G361" s="28">
        <f t="shared" si="35"/>
        <v>-3.9999998989515007E-5</v>
      </c>
      <c r="H361" s="29">
        <v>0</v>
      </c>
      <c r="I361" s="30">
        <f t="shared" si="37"/>
        <v>0</v>
      </c>
      <c r="J361" s="31">
        <f t="shared" si="36"/>
        <v>0</v>
      </c>
      <c r="K361" s="78"/>
      <c r="L361" s="75"/>
      <c r="M361" s="31">
        <f t="shared" si="40"/>
        <v>31.614813550612933</v>
      </c>
      <c r="N361" s="31">
        <f t="shared" si="40"/>
        <v>24.154110138013291</v>
      </c>
      <c r="O361" s="31">
        <f t="shared" si="40"/>
        <v>20.631354829354937</v>
      </c>
      <c r="P361" s="31">
        <f t="shared" si="40"/>
        <v>21.491327069609991</v>
      </c>
      <c r="Q361" s="31">
        <f t="shared" si="40"/>
        <v>19.257597503274056</v>
      </c>
      <c r="R361" s="75"/>
      <c r="S361" s="73"/>
      <c r="T361" s="76"/>
    </row>
    <row r="362" spans="1:20" x14ac:dyDescent="0.25">
      <c r="A362" s="25">
        <v>43023.875020543979</v>
      </c>
      <c r="B362" s="26">
        <v>130.69800000000001</v>
      </c>
      <c r="C362" s="27">
        <v>3473.9528399999999</v>
      </c>
      <c r="D362" s="26">
        <v>130.69800000000001</v>
      </c>
      <c r="E362" s="27">
        <v>3473.953</v>
      </c>
      <c r="F362" s="28">
        <f t="shared" si="35"/>
        <v>0</v>
      </c>
      <c r="G362" s="28">
        <f t="shared" si="35"/>
        <v>-1.6000000005078618E-4</v>
      </c>
      <c r="H362" s="29">
        <v>0</v>
      </c>
      <c r="I362" s="30">
        <f t="shared" si="37"/>
        <v>0</v>
      </c>
      <c r="J362" s="31">
        <f t="shared" si="36"/>
        <v>0</v>
      </c>
      <c r="K362" s="78"/>
      <c r="L362" s="75"/>
      <c r="M362" s="31">
        <f t="shared" si="40"/>
        <v>31.614813550612933</v>
      </c>
      <c r="N362" s="31">
        <f t="shared" si="40"/>
        <v>24.154110138013291</v>
      </c>
      <c r="O362" s="31">
        <f t="shared" si="40"/>
        <v>20.631354829354937</v>
      </c>
      <c r="P362" s="31">
        <f t="shared" si="40"/>
        <v>21.491327069609991</v>
      </c>
      <c r="Q362" s="31">
        <f t="shared" si="40"/>
        <v>19.257597503274056</v>
      </c>
      <c r="R362" s="75"/>
      <c r="S362" s="73"/>
      <c r="T362" s="76"/>
    </row>
    <row r="363" spans="1:20" x14ac:dyDescent="0.25">
      <c r="A363" s="25">
        <v>43023.916687268516</v>
      </c>
      <c r="B363" s="26">
        <v>75.757999999999996</v>
      </c>
      <c r="C363" s="27">
        <v>1934.85932</v>
      </c>
      <c r="D363" s="26">
        <v>75.75800000000001</v>
      </c>
      <c r="E363" s="27">
        <v>1934.8590000000002</v>
      </c>
      <c r="F363" s="28">
        <f t="shared" si="35"/>
        <v>0</v>
      </c>
      <c r="G363" s="28">
        <f t="shared" si="35"/>
        <v>3.1999999987419869E-4</v>
      </c>
      <c r="H363" s="29">
        <v>0</v>
      </c>
      <c r="I363" s="30">
        <f t="shared" si="37"/>
        <v>0</v>
      </c>
      <c r="J363" s="31">
        <f t="shared" si="36"/>
        <v>0</v>
      </c>
      <c r="K363" s="78"/>
      <c r="L363" s="75"/>
      <c r="M363" s="31">
        <f t="shared" si="40"/>
        <v>31.614813550612933</v>
      </c>
      <c r="N363" s="31">
        <f t="shared" si="40"/>
        <v>24.154110138013291</v>
      </c>
      <c r="O363" s="31">
        <f t="shared" si="40"/>
        <v>20.631354829354937</v>
      </c>
      <c r="P363" s="31">
        <f t="shared" si="40"/>
        <v>21.491327069609991</v>
      </c>
      <c r="Q363" s="31">
        <f t="shared" si="40"/>
        <v>19.257597503274056</v>
      </c>
      <c r="R363" s="75"/>
      <c r="S363" s="73"/>
      <c r="T363" s="76"/>
    </row>
    <row r="364" spans="1:20" x14ac:dyDescent="0.25">
      <c r="A364" s="25">
        <v>43023.958353993054</v>
      </c>
      <c r="B364" s="26">
        <v>9.1519999999999992</v>
      </c>
      <c r="C364" s="27">
        <v>199.87968000000001</v>
      </c>
      <c r="D364" s="26">
        <v>0</v>
      </c>
      <c r="E364" s="27">
        <v>0</v>
      </c>
      <c r="F364" s="28">
        <f t="shared" si="35"/>
        <v>9.1519999999999992</v>
      </c>
      <c r="G364" s="28">
        <f t="shared" si="35"/>
        <v>199.87968000000001</v>
      </c>
      <c r="H364" s="29">
        <v>0</v>
      </c>
      <c r="I364" s="30">
        <f t="shared" si="37"/>
        <v>9.1519999999999992</v>
      </c>
      <c r="J364" s="31">
        <f t="shared" si="36"/>
        <v>21.840000000000003</v>
      </c>
      <c r="K364" s="78"/>
      <c r="L364" s="75"/>
      <c r="M364" s="31">
        <f t="shared" si="40"/>
        <v>31.614813550612933</v>
      </c>
      <c r="N364" s="31">
        <f t="shared" si="40"/>
        <v>24.154110138013291</v>
      </c>
      <c r="O364" s="31">
        <f t="shared" si="40"/>
        <v>20.631354829354937</v>
      </c>
      <c r="P364" s="31">
        <f t="shared" si="40"/>
        <v>21.491327069609991</v>
      </c>
      <c r="Q364" s="31">
        <f t="shared" si="40"/>
        <v>19.257597503274056</v>
      </c>
      <c r="R364" s="75"/>
      <c r="S364" s="73"/>
      <c r="T364" s="76"/>
    </row>
    <row r="365" spans="1:20" x14ac:dyDescent="0.25">
      <c r="A365" s="25">
        <v>43024.000020717591</v>
      </c>
      <c r="B365" s="26">
        <v>0</v>
      </c>
      <c r="C365" s="27">
        <v>0</v>
      </c>
      <c r="D365" s="26">
        <v>0</v>
      </c>
      <c r="E365" s="27">
        <v>0</v>
      </c>
      <c r="F365" s="28">
        <f t="shared" si="35"/>
        <v>0</v>
      </c>
      <c r="G365" s="28">
        <f t="shared" si="35"/>
        <v>0</v>
      </c>
      <c r="H365" s="29">
        <v>0</v>
      </c>
      <c r="I365" s="30">
        <f t="shared" si="37"/>
        <v>0</v>
      </c>
      <c r="J365" s="31">
        <f t="shared" si="36"/>
        <v>0</v>
      </c>
      <c r="K365" s="78"/>
      <c r="L365" s="75"/>
      <c r="M365" s="31">
        <f t="shared" si="40"/>
        <v>31.614813550612933</v>
      </c>
      <c r="N365" s="31">
        <f t="shared" si="40"/>
        <v>24.154110138013291</v>
      </c>
      <c r="O365" s="31">
        <f t="shared" si="40"/>
        <v>20.631354829354937</v>
      </c>
      <c r="P365" s="31">
        <f t="shared" si="40"/>
        <v>21.491327069609991</v>
      </c>
      <c r="Q365" s="31">
        <f t="shared" si="40"/>
        <v>19.257597503274056</v>
      </c>
      <c r="R365" s="75"/>
      <c r="S365" s="73"/>
      <c r="T365" s="76"/>
    </row>
    <row r="366" spans="1:20" x14ac:dyDescent="0.25">
      <c r="A366" s="25">
        <v>43024.041687442128</v>
      </c>
      <c r="B366" s="26">
        <v>104.85</v>
      </c>
      <c r="C366" s="27">
        <v>2279.4389999999999</v>
      </c>
      <c r="D366" s="26">
        <v>104.85</v>
      </c>
      <c r="E366" s="27">
        <v>2279.4390000000003</v>
      </c>
      <c r="F366" s="28">
        <f t="shared" si="35"/>
        <v>0</v>
      </c>
      <c r="G366" s="28">
        <f t="shared" si="35"/>
        <v>0</v>
      </c>
      <c r="H366" s="29">
        <v>0</v>
      </c>
      <c r="I366" s="30">
        <f t="shared" si="37"/>
        <v>0</v>
      </c>
      <c r="J366" s="31">
        <f t="shared" si="36"/>
        <v>0</v>
      </c>
      <c r="K366" s="78"/>
      <c r="L366" s="75"/>
      <c r="M366" s="31">
        <f t="shared" si="40"/>
        <v>31.614813550612933</v>
      </c>
      <c r="N366" s="31">
        <f t="shared" si="40"/>
        <v>24.154110138013291</v>
      </c>
      <c r="O366" s="31">
        <f t="shared" si="40"/>
        <v>20.631354829354937</v>
      </c>
      <c r="P366" s="31">
        <f t="shared" si="40"/>
        <v>21.491327069609991</v>
      </c>
      <c r="Q366" s="31">
        <f t="shared" si="40"/>
        <v>19.257597503274056</v>
      </c>
      <c r="R366" s="75"/>
      <c r="S366" s="73"/>
      <c r="T366" s="76"/>
    </row>
    <row r="367" spans="1:20" x14ac:dyDescent="0.25">
      <c r="A367" s="25">
        <v>43024.083354166665</v>
      </c>
      <c r="B367" s="26">
        <v>0</v>
      </c>
      <c r="C367" s="27">
        <v>0</v>
      </c>
      <c r="D367" s="26">
        <v>0</v>
      </c>
      <c r="E367" s="27">
        <v>0</v>
      </c>
      <c r="F367" s="28">
        <f t="shared" si="35"/>
        <v>0</v>
      </c>
      <c r="G367" s="28">
        <f t="shared" si="35"/>
        <v>0</v>
      </c>
      <c r="H367" s="29">
        <v>0</v>
      </c>
      <c r="I367" s="30">
        <f t="shared" si="37"/>
        <v>0</v>
      </c>
      <c r="J367" s="31">
        <f t="shared" si="36"/>
        <v>0</v>
      </c>
      <c r="K367" s="78"/>
      <c r="L367" s="75"/>
      <c r="M367" s="31">
        <f t="shared" si="40"/>
        <v>31.614813550612933</v>
      </c>
      <c r="N367" s="31">
        <f t="shared" si="40"/>
        <v>24.154110138013291</v>
      </c>
      <c r="O367" s="31">
        <f t="shared" si="40"/>
        <v>20.631354829354937</v>
      </c>
      <c r="P367" s="31">
        <f t="shared" si="40"/>
        <v>21.491327069609991</v>
      </c>
      <c r="Q367" s="31">
        <f t="shared" si="40"/>
        <v>19.257597503274056</v>
      </c>
      <c r="R367" s="75"/>
      <c r="S367" s="73"/>
      <c r="T367" s="76"/>
    </row>
    <row r="368" spans="1:20" x14ac:dyDescent="0.25">
      <c r="A368" s="25">
        <v>43024.125020891202</v>
      </c>
      <c r="B368" s="26">
        <v>0</v>
      </c>
      <c r="C368" s="27">
        <v>0</v>
      </c>
      <c r="D368" s="26">
        <v>0</v>
      </c>
      <c r="E368" s="27">
        <v>0</v>
      </c>
      <c r="F368" s="28">
        <f t="shared" si="35"/>
        <v>0</v>
      </c>
      <c r="G368" s="28">
        <f t="shared" si="35"/>
        <v>0</v>
      </c>
      <c r="H368" s="29">
        <v>0</v>
      </c>
      <c r="I368" s="30">
        <f t="shared" si="37"/>
        <v>0</v>
      </c>
      <c r="J368" s="31">
        <f t="shared" si="36"/>
        <v>0</v>
      </c>
      <c r="K368" s="78"/>
      <c r="L368" s="75"/>
      <c r="M368" s="31">
        <f t="shared" si="40"/>
        <v>31.614813550612933</v>
      </c>
      <c r="N368" s="31">
        <f t="shared" si="40"/>
        <v>24.154110138013291</v>
      </c>
      <c r="O368" s="31">
        <f t="shared" si="40"/>
        <v>20.631354829354937</v>
      </c>
      <c r="P368" s="31">
        <f t="shared" si="40"/>
        <v>21.491327069609991</v>
      </c>
      <c r="Q368" s="31">
        <f t="shared" si="40"/>
        <v>19.257597503274056</v>
      </c>
      <c r="R368" s="75"/>
      <c r="S368" s="73"/>
      <c r="T368" s="76"/>
    </row>
    <row r="369" spans="1:20" x14ac:dyDescent="0.25">
      <c r="A369" s="25">
        <v>43024.16668761574</v>
      </c>
      <c r="B369" s="26">
        <v>0</v>
      </c>
      <c r="C369" s="27">
        <v>0</v>
      </c>
      <c r="D369" s="26">
        <v>0</v>
      </c>
      <c r="E369" s="27">
        <v>0</v>
      </c>
      <c r="F369" s="28">
        <f t="shared" si="35"/>
        <v>0</v>
      </c>
      <c r="G369" s="28">
        <f t="shared" si="35"/>
        <v>0</v>
      </c>
      <c r="H369" s="29">
        <v>0</v>
      </c>
      <c r="I369" s="30">
        <f t="shared" si="37"/>
        <v>0</v>
      </c>
      <c r="J369" s="31">
        <f t="shared" si="36"/>
        <v>0</v>
      </c>
      <c r="K369" s="78"/>
      <c r="L369" s="75"/>
      <c r="M369" s="31">
        <f t="shared" si="40"/>
        <v>31.614813550612933</v>
      </c>
      <c r="N369" s="31">
        <f t="shared" si="40"/>
        <v>24.154110138013291</v>
      </c>
      <c r="O369" s="31">
        <f t="shared" si="40"/>
        <v>20.631354829354937</v>
      </c>
      <c r="P369" s="31">
        <f t="shared" si="40"/>
        <v>21.491327069609991</v>
      </c>
      <c r="Q369" s="31">
        <f t="shared" si="40"/>
        <v>19.257597503274056</v>
      </c>
      <c r="R369" s="75"/>
      <c r="S369" s="73"/>
      <c r="T369" s="76"/>
    </row>
    <row r="370" spans="1:20" x14ac:dyDescent="0.25">
      <c r="A370" s="25">
        <v>43024.208354340277</v>
      </c>
      <c r="B370" s="26">
        <v>38.773000000000003</v>
      </c>
      <c r="C370" s="27">
        <v>710.32136000000003</v>
      </c>
      <c r="D370" s="26">
        <v>0</v>
      </c>
      <c r="E370" s="27">
        <v>0</v>
      </c>
      <c r="F370" s="28">
        <f t="shared" si="35"/>
        <v>38.773000000000003</v>
      </c>
      <c r="G370" s="28">
        <f t="shared" si="35"/>
        <v>710.32136000000003</v>
      </c>
      <c r="H370" s="29">
        <v>0</v>
      </c>
      <c r="I370" s="30">
        <f t="shared" si="37"/>
        <v>38.773000000000003</v>
      </c>
      <c r="J370" s="31">
        <f t="shared" si="36"/>
        <v>18.32</v>
      </c>
      <c r="K370" s="78"/>
      <c r="L370" s="75"/>
      <c r="M370" s="31">
        <f t="shared" si="40"/>
        <v>31.614813550612933</v>
      </c>
      <c r="N370" s="31">
        <f t="shared" si="40"/>
        <v>24.154110138013291</v>
      </c>
      <c r="O370" s="31">
        <f t="shared" si="40"/>
        <v>20.631354829354937</v>
      </c>
      <c r="P370" s="31">
        <f t="shared" si="40"/>
        <v>21.491327069609991</v>
      </c>
      <c r="Q370" s="31">
        <f t="shared" si="40"/>
        <v>19.257597503274056</v>
      </c>
      <c r="R370" s="75"/>
      <c r="S370" s="73"/>
      <c r="T370" s="76"/>
    </row>
    <row r="371" spans="1:20" x14ac:dyDescent="0.25">
      <c r="A371" s="25">
        <v>43024.250021064814</v>
      </c>
      <c r="B371" s="26">
        <v>167.1</v>
      </c>
      <c r="C371" s="27">
        <v>3472.3380000000002</v>
      </c>
      <c r="D371" s="26">
        <v>0</v>
      </c>
      <c r="E371" s="27">
        <v>0</v>
      </c>
      <c r="F371" s="28">
        <f t="shared" si="35"/>
        <v>167.1</v>
      </c>
      <c r="G371" s="28">
        <f t="shared" si="35"/>
        <v>3472.3380000000002</v>
      </c>
      <c r="H371" s="29">
        <v>0</v>
      </c>
      <c r="I371" s="30">
        <f t="shared" si="37"/>
        <v>167.1</v>
      </c>
      <c r="J371" s="31">
        <f t="shared" si="36"/>
        <v>20.78</v>
      </c>
      <c r="K371" s="78"/>
      <c r="L371" s="75"/>
      <c r="M371" s="31">
        <f t="shared" si="40"/>
        <v>31.614813550612933</v>
      </c>
      <c r="N371" s="31">
        <f t="shared" si="40"/>
        <v>24.154110138013291</v>
      </c>
      <c r="O371" s="31">
        <f t="shared" si="40"/>
        <v>20.631354829354937</v>
      </c>
      <c r="P371" s="31">
        <f t="shared" si="40"/>
        <v>21.491327069609991</v>
      </c>
      <c r="Q371" s="31">
        <f t="shared" si="40"/>
        <v>19.257597503274056</v>
      </c>
      <c r="R371" s="75"/>
      <c r="S371" s="73"/>
      <c r="T371" s="76"/>
    </row>
    <row r="372" spans="1:20" x14ac:dyDescent="0.25">
      <c r="A372" s="25">
        <v>43024.291687789351</v>
      </c>
      <c r="B372" s="26">
        <v>241.376</v>
      </c>
      <c r="C372" s="27">
        <v>6444.7392</v>
      </c>
      <c r="D372" s="26">
        <v>241.376</v>
      </c>
      <c r="E372" s="27">
        <v>6444.7390000000005</v>
      </c>
      <c r="F372" s="28">
        <f t="shared" si="35"/>
        <v>0</v>
      </c>
      <c r="G372" s="28">
        <f t="shared" si="35"/>
        <v>1.9999999949504854E-4</v>
      </c>
      <c r="H372" s="29">
        <v>0</v>
      </c>
      <c r="I372" s="30">
        <f t="shared" si="37"/>
        <v>0</v>
      </c>
      <c r="J372" s="31">
        <f t="shared" si="36"/>
        <v>0</v>
      </c>
      <c r="K372" s="78"/>
      <c r="L372" s="75"/>
      <c r="M372" s="31">
        <f t="shared" si="40"/>
        <v>31.614813550612933</v>
      </c>
      <c r="N372" s="31">
        <f t="shared" si="40"/>
        <v>24.154110138013291</v>
      </c>
      <c r="O372" s="31">
        <f t="shared" si="40"/>
        <v>20.631354829354937</v>
      </c>
      <c r="P372" s="31">
        <f t="shared" si="40"/>
        <v>21.491327069609991</v>
      </c>
      <c r="Q372" s="31">
        <f t="shared" si="40"/>
        <v>19.257597503274056</v>
      </c>
      <c r="R372" s="75"/>
      <c r="S372" s="73"/>
      <c r="T372" s="76"/>
    </row>
    <row r="373" spans="1:20" x14ac:dyDescent="0.25">
      <c r="A373" s="25">
        <v>43024.333354513888</v>
      </c>
      <c r="B373" s="26">
        <v>227.17599999999999</v>
      </c>
      <c r="C373" s="27">
        <v>7564.9607999999998</v>
      </c>
      <c r="D373" s="26">
        <v>227.17600000000002</v>
      </c>
      <c r="E373" s="27">
        <v>7564.9610000000002</v>
      </c>
      <c r="F373" s="28">
        <f t="shared" si="35"/>
        <v>0</v>
      </c>
      <c r="G373" s="28">
        <f t="shared" si="35"/>
        <v>-2.0000000040454324E-4</v>
      </c>
      <c r="H373" s="29">
        <v>0</v>
      </c>
      <c r="I373" s="30">
        <f t="shared" si="37"/>
        <v>0</v>
      </c>
      <c r="J373" s="31">
        <f t="shared" si="36"/>
        <v>0</v>
      </c>
      <c r="K373" s="78"/>
      <c r="L373" s="75"/>
      <c r="M373" s="31">
        <f t="shared" si="40"/>
        <v>31.614813550612933</v>
      </c>
      <c r="N373" s="31">
        <f t="shared" si="40"/>
        <v>24.154110138013291</v>
      </c>
      <c r="O373" s="31">
        <f t="shared" si="40"/>
        <v>20.631354829354937</v>
      </c>
      <c r="P373" s="31">
        <f t="shared" si="40"/>
        <v>21.491327069609991</v>
      </c>
      <c r="Q373" s="31">
        <f t="shared" si="40"/>
        <v>19.257597503274056</v>
      </c>
      <c r="R373" s="75"/>
      <c r="S373" s="73"/>
      <c r="T373" s="76"/>
    </row>
    <row r="374" spans="1:20" x14ac:dyDescent="0.25">
      <c r="A374" s="25">
        <v>43024.375021238426</v>
      </c>
      <c r="B374" s="26">
        <v>241.821</v>
      </c>
      <c r="C374" s="27">
        <v>6386.4926100000002</v>
      </c>
      <c r="D374" s="26">
        <v>241.821</v>
      </c>
      <c r="E374" s="27">
        <v>6386.4930000000004</v>
      </c>
      <c r="F374" s="28">
        <f t="shared" si="35"/>
        <v>0</v>
      </c>
      <c r="G374" s="28">
        <f t="shared" si="35"/>
        <v>-3.9000000015221303E-4</v>
      </c>
      <c r="H374" s="29">
        <v>0</v>
      </c>
      <c r="I374" s="30">
        <f t="shared" si="37"/>
        <v>0</v>
      </c>
      <c r="J374" s="31">
        <f t="shared" si="36"/>
        <v>0</v>
      </c>
      <c r="K374" s="78"/>
      <c r="L374" s="75"/>
      <c r="M374" s="31">
        <f t="shared" si="40"/>
        <v>31.614813550612933</v>
      </c>
      <c r="N374" s="31">
        <f t="shared" si="40"/>
        <v>24.154110138013291</v>
      </c>
      <c r="O374" s="31">
        <f t="shared" si="40"/>
        <v>20.631354829354937</v>
      </c>
      <c r="P374" s="31">
        <f t="shared" si="40"/>
        <v>21.491327069609991</v>
      </c>
      <c r="Q374" s="31">
        <f t="shared" si="40"/>
        <v>19.257597503274056</v>
      </c>
      <c r="R374" s="75"/>
      <c r="S374" s="73"/>
      <c r="T374" s="76"/>
    </row>
    <row r="375" spans="1:20" x14ac:dyDescent="0.25">
      <c r="A375" s="25">
        <v>43024.416687962963</v>
      </c>
      <c r="B375" s="26">
        <v>123.05800000000001</v>
      </c>
      <c r="C375" s="27">
        <v>3902.1691799999999</v>
      </c>
      <c r="D375" s="26">
        <v>123.05800000000001</v>
      </c>
      <c r="E375" s="27">
        <v>3902.1690000000003</v>
      </c>
      <c r="F375" s="28">
        <f t="shared" si="35"/>
        <v>0</v>
      </c>
      <c r="G375" s="28">
        <f t="shared" si="35"/>
        <v>1.7999999954554369E-4</v>
      </c>
      <c r="H375" s="29">
        <v>0</v>
      </c>
      <c r="I375" s="30">
        <f t="shared" si="37"/>
        <v>0</v>
      </c>
      <c r="J375" s="31">
        <f t="shared" si="36"/>
        <v>0</v>
      </c>
      <c r="K375" s="78"/>
      <c r="L375" s="75"/>
      <c r="M375" s="31">
        <f t="shared" si="40"/>
        <v>31.614813550612933</v>
      </c>
      <c r="N375" s="31">
        <f t="shared" si="40"/>
        <v>24.154110138013291</v>
      </c>
      <c r="O375" s="31">
        <f t="shared" si="40"/>
        <v>20.631354829354937</v>
      </c>
      <c r="P375" s="31">
        <f t="shared" si="40"/>
        <v>21.491327069609991</v>
      </c>
      <c r="Q375" s="31">
        <f t="shared" si="40"/>
        <v>19.257597503274056</v>
      </c>
      <c r="R375" s="75"/>
      <c r="S375" s="73"/>
      <c r="T375" s="76"/>
    </row>
    <row r="376" spans="1:20" x14ac:dyDescent="0.25">
      <c r="A376" s="25">
        <v>43024.4583546875</v>
      </c>
      <c r="B376" s="26">
        <v>87.712000000000003</v>
      </c>
      <c r="C376" s="27">
        <v>2599.78368</v>
      </c>
      <c r="D376" s="26">
        <v>87.712000000000003</v>
      </c>
      <c r="E376" s="27">
        <v>2599.7840000000001</v>
      </c>
      <c r="F376" s="28">
        <f t="shared" si="35"/>
        <v>0</v>
      </c>
      <c r="G376" s="28">
        <f t="shared" si="35"/>
        <v>-3.2000000010157237E-4</v>
      </c>
      <c r="H376" s="29">
        <v>0</v>
      </c>
      <c r="I376" s="30">
        <f t="shared" si="37"/>
        <v>0</v>
      </c>
      <c r="J376" s="31">
        <f t="shared" si="36"/>
        <v>0</v>
      </c>
      <c r="K376" s="78"/>
      <c r="L376" s="75"/>
      <c r="M376" s="31">
        <f t="shared" ref="M376:Q391" si="41">M375</f>
        <v>31.614813550612933</v>
      </c>
      <c r="N376" s="31">
        <f t="shared" si="41"/>
        <v>24.154110138013291</v>
      </c>
      <c r="O376" s="31">
        <f t="shared" si="41"/>
        <v>20.631354829354937</v>
      </c>
      <c r="P376" s="31">
        <f t="shared" si="41"/>
        <v>21.491327069609991</v>
      </c>
      <c r="Q376" s="31">
        <f t="shared" si="41"/>
        <v>19.257597503274056</v>
      </c>
      <c r="R376" s="75"/>
      <c r="S376" s="73"/>
      <c r="T376" s="76"/>
    </row>
    <row r="377" spans="1:20" x14ac:dyDescent="0.25">
      <c r="A377" s="25">
        <v>43024.500021412037</v>
      </c>
      <c r="B377" s="26">
        <v>49.253</v>
      </c>
      <c r="C377" s="27">
        <v>2501.55987</v>
      </c>
      <c r="D377" s="26">
        <v>49.253</v>
      </c>
      <c r="E377" s="27">
        <v>2501.56</v>
      </c>
      <c r="F377" s="28">
        <f t="shared" si="35"/>
        <v>0</v>
      </c>
      <c r="G377" s="28">
        <f t="shared" si="35"/>
        <v>-1.2999999989915523E-4</v>
      </c>
      <c r="H377" s="29">
        <v>0</v>
      </c>
      <c r="I377" s="30">
        <f t="shared" si="37"/>
        <v>0</v>
      </c>
      <c r="J377" s="31">
        <f t="shared" si="36"/>
        <v>0</v>
      </c>
      <c r="K377" s="78"/>
      <c r="L377" s="75"/>
      <c r="M377" s="31">
        <f t="shared" si="41"/>
        <v>31.614813550612933</v>
      </c>
      <c r="N377" s="31">
        <f t="shared" si="41"/>
        <v>24.154110138013291</v>
      </c>
      <c r="O377" s="31">
        <f t="shared" si="41"/>
        <v>20.631354829354937</v>
      </c>
      <c r="P377" s="31">
        <f t="shared" si="41"/>
        <v>21.491327069609991</v>
      </c>
      <c r="Q377" s="31">
        <f t="shared" si="41"/>
        <v>19.257597503274056</v>
      </c>
      <c r="R377" s="75"/>
      <c r="S377" s="73"/>
      <c r="T377" s="76"/>
    </row>
    <row r="378" spans="1:20" x14ac:dyDescent="0.25">
      <c r="A378" s="25">
        <v>43024.541688136575</v>
      </c>
      <c r="B378" s="26">
        <v>102.042</v>
      </c>
      <c r="C378" s="27">
        <v>2443.9059000000002</v>
      </c>
      <c r="D378" s="26">
        <v>102.042</v>
      </c>
      <c r="E378" s="27">
        <v>2443.9059999999999</v>
      </c>
      <c r="F378" s="28">
        <f t="shared" ref="F378:G441" si="42">B378-D378</f>
        <v>0</v>
      </c>
      <c r="G378" s="28">
        <f t="shared" si="42"/>
        <v>-9.9999999747524271E-5</v>
      </c>
      <c r="H378" s="29">
        <v>0</v>
      </c>
      <c r="I378" s="30">
        <f t="shared" si="37"/>
        <v>0</v>
      </c>
      <c r="J378" s="31">
        <f t="shared" si="36"/>
        <v>0</v>
      </c>
      <c r="K378" s="78"/>
      <c r="L378" s="75"/>
      <c r="M378" s="31">
        <f t="shared" si="41"/>
        <v>31.614813550612933</v>
      </c>
      <c r="N378" s="31">
        <f t="shared" si="41"/>
        <v>24.154110138013291</v>
      </c>
      <c r="O378" s="31">
        <f t="shared" si="41"/>
        <v>20.631354829354937</v>
      </c>
      <c r="P378" s="31">
        <f t="shared" si="41"/>
        <v>21.491327069609991</v>
      </c>
      <c r="Q378" s="31">
        <f t="shared" si="41"/>
        <v>19.257597503274056</v>
      </c>
      <c r="R378" s="75"/>
      <c r="S378" s="73"/>
      <c r="T378" s="76"/>
    </row>
    <row r="379" spans="1:20" x14ac:dyDescent="0.25">
      <c r="A379" s="25">
        <v>43024.583354861112</v>
      </c>
      <c r="B379" s="26">
        <v>131.191</v>
      </c>
      <c r="C379" s="27">
        <v>3413.5898200000001</v>
      </c>
      <c r="D379" s="26">
        <v>131.191</v>
      </c>
      <c r="E379" s="27">
        <v>3413.59</v>
      </c>
      <c r="F379" s="28">
        <f t="shared" si="42"/>
        <v>0</v>
      </c>
      <c r="G379" s="28">
        <f t="shared" si="42"/>
        <v>-1.8000000000029104E-4</v>
      </c>
      <c r="H379" s="29">
        <v>0</v>
      </c>
      <c r="I379" s="30">
        <f t="shared" si="37"/>
        <v>0</v>
      </c>
      <c r="J379" s="31">
        <f t="shared" si="36"/>
        <v>0</v>
      </c>
      <c r="K379" s="78"/>
      <c r="L379" s="75"/>
      <c r="M379" s="31">
        <f t="shared" si="41"/>
        <v>31.614813550612933</v>
      </c>
      <c r="N379" s="31">
        <f t="shared" si="41"/>
        <v>24.154110138013291</v>
      </c>
      <c r="O379" s="31">
        <f t="shared" si="41"/>
        <v>20.631354829354937</v>
      </c>
      <c r="P379" s="31">
        <f t="shared" si="41"/>
        <v>21.491327069609991</v>
      </c>
      <c r="Q379" s="31">
        <f t="shared" si="41"/>
        <v>19.257597503274056</v>
      </c>
      <c r="R379" s="75"/>
      <c r="S379" s="73"/>
      <c r="T379" s="76"/>
    </row>
    <row r="380" spans="1:20" s="4" customFormat="1" ht="14.25" customHeight="1" x14ac:dyDescent="0.25">
      <c r="A380" s="25">
        <v>43024.625021585649</v>
      </c>
      <c r="B380" s="34">
        <v>171.64699999999999</v>
      </c>
      <c r="C380" s="35">
        <v>4019.9727400000002</v>
      </c>
      <c r="D380" s="34">
        <v>171.64700000000002</v>
      </c>
      <c r="E380" s="35">
        <v>4019.9730000000004</v>
      </c>
      <c r="F380" s="30">
        <f t="shared" si="42"/>
        <v>0</v>
      </c>
      <c r="G380" s="30">
        <f t="shared" si="42"/>
        <v>-2.6000000025305781E-4</v>
      </c>
      <c r="H380" s="29">
        <v>0</v>
      </c>
      <c r="I380" s="30">
        <f t="shared" si="37"/>
        <v>0</v>
      </c>
      <c r="J380" s="32">
        <f t="shared" si="36"/>
        <v>0</v>
      </c>
      <c r="K380" s="78"/>
      <c r="L380" s="75"/>
      <c r="M380" s="31">
        <f t="shared" si="41"/>
        <v>31.614813550612933</v>
      </c>
      <c r="N380" s="31">
        <f t="shared" si="41"/>
        <v>24.154110138013291</v>
      </c>
      <c r="O380" s="31">
        <f t="shared" si="41"/>
        <v>20.631354829354937</v>
      </c>
      <c r="P380" s="31">
        <f t="shared" si="41"/>
        <v>21.491327069609991</v>
      </c>
      <c r="Q380" s="31">
        <f t="shared" si="41"/>
        <v>19.257597503274056</v>
      </c>
      <c r="R380" s="75"/>
      <c r="S380" s="73"/>
      <c r="T380" s="76"/>
    </row>
    <row r="381" spans="1:20" x14ac:dyDescent="0.25">
      <c r="A381" s="25">
        <v>43024.666688310186</v>
      </c>
      <c r="B381" s="26">
        <v>233.94499999999999</v>
      </c>
      <c r="C381" s="27">
        <v>5347.9826999999996</v>
      </c>
      <c r="D381" s="26">
        <v>233.94500000000002</v>
      </c>
      <c r="E381" s="27">
        <v>5347.9830000000002</v>
      </c>
      <c r="F381" s="28">
        <f t="shared" si="42"/>
        <v>0</v>
      </c>
      <c r="G381" s="28">
        <f t="shared" si="42"/>
        <v>-3.0000000060681487E-4</v>
      </c>
      <c r="H381" s="29">
        <v>0</v>
      </c>
      <c r="I381" s="30">
        <f t="shared" si="37"/>
        <v>0</v>
      </c>
      <c r="J381" s="31">
        <f t="shared" si="36"/>
        <v>0</v>
      </c>
      <c r="K381" s="78"/>
      <c r="L381" s="75"/>
      <c r="M381" s="31">
        <f t="shared" si="41"/>
        <v>31.614813550612933</v>
      </c>
      <c r="N381" s="31">
        <f t="shared" si="41"/>
        <v>24.154110138013291</v>
      </c>
      <c r="O381" s="31">
        <f t="shared" si="41"/>
        <v>20.631354829354937</v>
      </c>
      <c r="P381" s="31">
        <f t="shared" si="41"/>
        <v>21.491327069609991</v>
      </c>
      <c r="Q381" s="31">
        <f t="shared" si="41"/>
        <v>19.257597503274056</v>
      </c>
      <c r="R381" s="75"/>
      <c r="S381" s="73"/>
      <c r="T381" s="76"/>
    </row>
    <row r="382" spans="1:20" x14ac:dyDescent="0.25">
      <c r="A382" s="25">
        <v>43024.708355034723</v>
      </c>
      <c r="B382" s="26">
        <v>219.06800000000001</v>
      </c>
      <c r="C382" s="27">
        <v>5163.4327599999997</v>
      </c>
      <c r="D382" s="26">
        <v>219.06800000000001</v>
      </c>
      <c r="E382" s="27">
        <v>5163.433</v>
      </c>
      <c r="F382" s="28">
        <f t="shared" si="42"/>
        <v>0</v>
      </c>
      <c r="G382" s="28">
        <f t="shared" si="42"/>
        <v>-2.4000000030355295E-4</v>
      </c>
      <c r="H382" s="29">
        <v>0</v>
      </c>
      <c r="I382" s="30">
        <f t="shared" si="37"/>
        <v>0</v>
      </c>
      <c r="J382" s="31">
        <f t="shared" si="36"/>
        <v>0</v>
      </c>
      <c r="K382" s="78"/>
      <c r="L382" s="75"/>
      <c r="M382" s="31">
        <f t="shared" si="41"/>
        <v>31.614813550612933</v>
      </c>
      <c r="N382" s="31">
        <f t="shared" si="41"/>
        <v>24.154110138013291</v>
      </c>
      <c r="O382" s="31">
        <f t="shared" si="41"/>
        <v>20.631354829354937</v>
      </c>
      <c r="P382" s="31">
        <f t="shared" si="41"/>
        <v>21.491327069609991</v>
      </c>
      <c r="Q382" s="31">
        <f t="shared" si="41"/>
        <v>19.257597503274056</v>
      </c>
      <c r="R382" s="75"/>
      <c r="S382" s="73"/>
      <c r="T382" s="76"/>
    </row>
    <row r="383" spans="1:20" x14ac:dyDescent="0.25">
      <c r="A383" s="25">
        <v>43024.750021759261</v>
      </c>
      <c r="B383" s="26">
        <v>241.21100000000001</v>
      </c>
      <c r="C383" s="27">
        <v>5704.6401500000002</v>
      </c>
      <c r="D383" s="26">
        <v>241.21100000000001</v>
      </c>
      <c r="E383" s="27">
        <v>5704.64</v>
      </c>
      <c r="F383" s="28">
        <f t="shared" si="42"/>
        <v>0</v>
      </c>
      <c r="G383" s="28">
        <f t="shared" si="42"/>
        <v>1.4999999984866008E-4</v>
      </c>
      <c r="H383" s="29">
        <v>0</v>
      </c>
      <c r="I383" s="30">
        <f t="shared" si="37"/>
        <v>0</v>
      </c>
      <c r="J383" s="31">
        <f t="shared" si="36"/>
        <v>0</v>
      </c>
      <c r="K383" s="78"/>
      <c r="L383" s="75"/>
      <c r="M383" s="31">
        <f t="shared" si="41"/>
        <v>31.614813550612933</v>
      </c>
      <c r="N383" s="31">
        <f t="shared" si="41"/>
        <v>24.154110138013291</v>
      </c>
      <c r="O383" s="31">
        <f t="shared" si="41"/>
        <v>20.631354829354937</v>
      </c>
      <c r="P383" s="31">
        <f t="shared" si="41"/>
        <v>21.491327069609991</v>
      </c>
      <c r="Q383" s="31">
        <f t="shared" si="41"/>
        <v>19.257597503274056</v>
      </c>
      <c r="R383" s="75"/>
      <c r="S383" s="73"/>
      <c r="T383" s="76"/>
    </row>
    <row r="384" spans="1:20" x14ac:dyDescent="0.25">
      <c r="A384" s="25">
        <v>43024.791688483798</v>
      </c>
      <c r="B384" s="26">
        <v>243.91499999999999</v>
      </c>
      <c r="C384" s="27">
        <v>6778.3978500000003</v>
      </c>
      <c r="D384" s="26">
        <v>243.91500000000002</v>
      </c>
      <c r="E384" s="27">
        <v>6778.3980000000001</v>
      </c>
      <c r="F384" s="28">
        <f t="shared" si="42"/>
        <v>0</v>
      </c>
      <c r="G384" s="28">
        <f t="shared" si="42"/>
        <v>-1.4999999984866008E-4</v>
      </c>
      <c r="H384" s="29">
        <v>0</v>
      </c>
      <c r="I384" s="30">
        <f t="shared" si="37"/>
        <v>0</v>
      </c>
      <c r="J384" s="31">
        <f t="shared" si="36"/>
        <v>0</v>
      </c>
      <c r="K384" s="78"/>
      <c r="L384" s="75"/>
      <c r="M384" s="31">
        <f t="shared" si="41"/>
        <v>31.614813550612933</v>
      </c>
      <c r="N384" s="31">
        <f t="shared" si="41"/>
        <v>24.154110138013291</v>
      </c>
      <c r="O384" s="31">
        <f t="shared" si="41"/>
        <v>20.631354829354937</v>
      </c>
      <c r="P384" s="31">
        <f t="shared" si="41"/>
        <v>21.491327069609991</v>
      </c>
      <c r="Q384" s="31">
        <f t="shared" si="41"/>
        <v>19.257597503274056</v>
      </c>
      <c r="R384" s="75"/>
      <c r="S384" s="73"/>
      <c r="T384" s="76"/>
    </row>
    <row r="385" spans="1:20" x14ac:dyDescent="0.25">
      <c r="A385" s="25">
        <v>43024.833355208335</v>
      </c>
      <c r="B385" s="26">
        <v>162.91300000000001</v>
      </c>
      <c r="C385" s="27">
        <v>4779.8674199999996</v>
      </c>
      <c r="D385" s="26">
        <v>162.91300000000001</v>
      </c>
      <c r="E385" s="27">
        <v>4779.8670000000002</v>
      </c>
      <c r="F385" s="28">
        <f t="shared" si="42"/>
        <v>0</v>
      </c>
      <c r="G385" s="28">
        <f t="shared" si="42"/>
        <v>4.1999999939434929E-4</v>
      </c>
      <c r="H385" s="29">
        <v>0</v>
      </c>
      <c r="I385" s="30">
        <f t="shared" si="37"/>
        <v>0</v>
      </c>
      <c r="J385" s="31">
        <f t="shared" si="36"/>
        <v>0</v>
      </c>
      <c r="K385" s="78"/>
      <c r="L385" s="75"/>
      <c r="M385" s="31">
        <f t="shared" si="41"/>
        <v>31.614813550612933</v>
      </c>
      <c r="N385" s="31">
        <f t="shared" si="41"/>
        <v>24.154110138013291</v>
      </c>
      <c r="O385" s="31">
        <f t="shared" si="41"/>
        <v>20.631354829354937</v>
      </c>
      <c r="P385" s="31">
        <f t="shared" si="41"/>
        <v>21.491327069609991</v>
      </c>
      <c r="Q385" s="31">
        <f t="shared" si="41"/>
        <v>19.257597503274056</v>
      </c>
      <c r="R385" s="75"/>
      <c r="S385" s="73"/>
      <c r="T385" s="76"/>
    </row>
    <row r="386" spans="1:20" x14ac:dyDescent="0.25">
      <c r="A386" s="25">
        <v>43024.875021932872</v>
      </c>
      <c r="B386" s="26">
        <v>130.59399999999999</v>
      </c>
      <c r="C386" s="27">
        <v>3215.2242799999999</v>
      </c>
      <c r="D386" s="26">
        <v>130.59399999999999</v>
      </c>
      <c r="E386" s="27">
        <v>3215.2240000000002</v>
      </c>
      <c r="F386" s="28">
        <f t="shared" si="42"/>
        <v>0</v>
      </c>
      <c r="G386" s="28">
        <f t="shared" si="42"/>
        <v>2.7999999974781531E-4</v>
      </c>
      <c r="H386" s="29">
        <v>0</v>
      </c>
      <c r="I386" s="30">
        <f t="shared" si="37"/>
        <v>0</v>
      </c>
      <c r="J386" s="31">
        <f t="shared" si="36"/>
        <v>0</v>
      </c>
      <c r="K386" s="78"/>
      <c r="L386" s="75"/>
      <c r="M386" s="31">
        <f t="shared" si="41"/>
        <v>31.614813550612933</v>
      </c>
      <c r="N386" s="31">
        <f t="shared" si="41"/>
        <v>24.154110138013291</v>
      </c>
      <c r="O386" s="31">
        <f t="shared" si="41"/>
        <v>20.631354829354937</v>
      </c>
      <c r="P386" s="31">
        <f t="shared" si="41"/>
        <v>21.491327069609991</v>
      </c>
      <c r="Q386" s="31">
        <f t="shared" si="41"/>
        <v>19.257597503274056</v>
      </c>
      <c r="R386" s="75"/>
      <c r="S386" s="73"/>
      <c r="T386" s="76"/>
    </row>
    <row r="387" spans="1:20" x14ac:dyDescent="0.25">
      <c r="A387" s="25">
        <v>43024.916688657409</v>
      </c>
      <c r="B387" s="26">
        <v>169.68799999999999</v>
      </c>
      <c r="C387" s="27">
        <v>3913.0052799999999</v>
      </c>
      <c r="D387" s="26">
        <v>169.68800000000002</v>
      </c>
      <c r="E387" s="27">
        <v>3913.0050000000001</v>
      </c>
      <c r="F387" s="28">
        <f t="shared" si="42"/>
        <v>0</v>
      </c>
      <c r="G387" s="28">
        <f t="shared" si="42"/>
        <v>2.7999999974781531E-4</v>
      </c>
      <c r="H387" s="29">
        <v>0</v>
      </c>
      <c r="I387" s="30">
        <f t="shared" si="37"/>
        <v>0</v>
      </c>
      <c r="J387" s="31">
        <f t="shared" si="36"/>
        <v>0</v>
      </c>
      <c r="K387" s="78"/>
      <c r="L387" s="75"/>
      <c r="M387" s="31">
        <f t="shared" si="41"/>
        <v>31.614813550612933</v>
      </c>
      <c r="N387" s="31">
        <f t="shared" si="41"/>
        <v>24.154110138013291</v>
      </c>
      <c r="O387" s="31">
        <f t="shared" si="41"/>
        <v>20.631354829354937</v>
      </c>
      <c r="P387" s="31">
        <f t="shared" si="41"/>
        <v>21.491327069609991</v>
      </c>
      <c r="Q387" s="31">
        <f t="shared" si="41"/>
        <v>19.257597503274056</v>
      </c>
      <c r="R387" s="75"/>
      <c r="S387" s="73"/>
      <c r="T387" s="76"/>
    </row>
    <row r="388" spans="1:20" x14ac:dyDescent="0.25">
      <c r="A388" s="25">
        <v>43024.958355381947</v>
      </c>
      <c r="B388" s="26">
        <v>83.369</v>
      </c>
      <c r="C388" s="27">
        <v>1814.9431300000001</v>
      </c>
      <c r="D388" s="26">
        <v>0</v>
      </c>
      <c r="E388" s="27">
        <v>0</v>
      </c>
      <c r="F388" s="28">
        <f t="shared" si="42"/>
        <v>83.369</v>
      </c>
      <c r="G388" s="28">
        <f t="shared" si="42"/>
        <v>1814.9431300000001</v>
      </c>
      <c r="H388" s="29">
        <v>0</v>
      </c>
      <c r="I388" s="30">
        <f t="shared" si="37"/>
        <v>83.369</v>
      </c>
      <c r="J388" s="31">
        <f t="shared" si="36"/>
        <v>21.770000000000003</v>
      </c>
      <c r="K388" s="78"/>
      <c r="L388" s="75"/>
      <c r="M388" s="31">
        <f t="shared" si="41"/>
        <v>31.614813550612933</v>
      </c>
      <c r="N388" s="31">
        <f t="shared" si="41"/>
        <v>24.154110138013291</v>
      </c>
      <c r="O388" s="31">
        <f t="shared" si="41"/>
        <v>20.631354829354937</v>
      </c>
      <c r="P388" s="31">
        <f t="shared" si="41"/>
        <v>21.491327069609991</v>
      </c>
      <c r="Q388" s="31">
        <f t="shared" si="41"/>
        <v>19.257597503274056</v>
      </c>
      <c r="R388" s="75"/>
      <c r="S388" s="73"/>
      <c r="T388" s="76"/>
    </row>
    <row r="389" spans="1:20" x14ac:dyDescent="0.25">
      <c r="A389" s="25">
        <v>43025.000022106484</v>
      </c>
      <c r="B389" s="26">
        <v>0</v>
      </c>
      <c r="C389" s="27">
        <v>0</v>
      </c>
      <c r="D389" s="26">
        <v>0</v>
      </c>
      <c r="E389" s="27">
        <v>0</v>
      </c>
      <c r="F389" s="28">
        <f t="shared" si="42"/>
        <v>0</v>
      </c>
      <c r="G389" s="28">
        <f t="shared" si="42"/>
        <v>0</v>
      </c>
      <c r="H389" s="29">
        <v>0</v>
      </c>
      <c r="I389" s="30">
        <f t="shared" si="37"/>
        <v>0</v>
      </c>
      <c r="J389" s="31">
        <f t="shared" si="36"/>
        <v>0</v>
      </c>
      <c r="K389" s="78"/>
      <c r="L389" s="75"/>
      <c r="M389" s="31">
        <f t="shared" si="41"/>
        <v>31.614813550612933</v>
      </c>
      <c r="N389" s="31">
        <f t="shared" si="41"/>
        <v>24.154110138013291</v>
      </c>
      <c r="O389" s="31">
        <f t="shared" si="41"/>
        <v>20.631354829354937</v>
      </c>
      <c r="P389" s="31">
        <f t="shared" si="41"/>
        <v>21.491327069609991</v>
      </c>
      <c r="Q389" s="31">
        <f t="shared" si="41"/>
        <v>19.257597503274056</v>
      </c>
      <c r="R389" s="75"/>
      <c r="S389" s="73"/>
      <c r="T389" s="76"/>
    </row>
    <row r="390" spans="1:20" x14ac:dyDescent="0.25">
      <c r="A390" s="25">
        <v>43025.041688831021</v>
      </c>
      <c r="B390" s="26">
        <v>154.22499999999999</v>
      </c>
      <c r="C390" s="27">
        <v>3027.4367499999998</v>
      </c>
      <c r="D390" s="26">
        <v>0</v>
      </c>
      <c r="E390" s="27">
        <v>0</v>
      </c>
      <c r="F390" s="28">
        <f t="shared" si="42"/>
        <v>154.22499999999999</v>
      </c>
      <c r="G390" s="28">
        <f t="shared" si="42"/>
        <v>3027.4367499999998</v>
      </c>
      <c r="H390" s="29">
        <v>0</v>
      </c>
      <c r="I390" s="30">
        <f t="shared" si="37"/>
        <v>154.22499999999999</v>
      </c>
      <c r="J390" s="31">
        <f t="shared" si="36"/>
        <v>19.63</v>
      </c>
      <c r="K390" s="78"/>
      <c r="L390" s="75"/>
      <c r="M390" s="31">
        <f t="shared" si="41"/>
        <v>31.614813550612933</v>
      </c>
      <c r="N390" s="31">
        <f t="shared" si="41"/>
        <v>24.154110138013291</v>
      </c>
      <c r="O390" s="31">
        <f t="shared" si="41"/>
        <v>20.631354829354937</v>
      </c>
      <c r="P390" s="31">
        <f t="shared" si="41"/>
        <v>21.491327069609991</v>
      </c>
      <c r="Q390" s="31">
        <f t="shared" si="41"/>
        <v>19.257597503274056</v>
      </c>
      <c r="R390" s="75"/>
      <c r="S390" s="73"/>
      <c r="T390" s="76"/>
    </row>
    <row r="391" spans="1:20" x14ac:dyDescent="0.25">
      <c r="A391" s="25">
        <v>43025.083355555558</v>
      </c>
      <c r="B391" s="26">
        <v>152.69800000000001</v>
      </c>
      <c r="C391" s="27">
        <v>2751.61796</v>
      </c>
      <c r="D391" s="26">
        <v>0</v>
      </c>
      <c r="E391" s="27">
        <v>0</v>
      </c>
      <c r="F391" s="28">
        <f t="shared" si="42"/>
        <v>152.69800000000001</v>
      </c>
      <c r="G391" s="28">
        <f t="shared" si="42"/>
        <v>2751.61796</v>
      </c>
      <c r="H391" s="29">
        <v>0</v>
      </c>
      <c r="I391" s="30">
        <f t="shared" si="37"/>
        <v>152.69800000000001</v>
      </c>
      <c r="J391" s="31">
        <f t="shared" ref="J391:J454" si="43">IF(F391&gt;0,G391/F391,0)</f>
        <v>18.02</v>
      </c>
      <c r="K391" s="78"/>
      <c r="L391" s="75"/>
      <c r="M391" s="31">
        <f t="shared" si="41"/>
        <v>31.614813550612933</v>
      </c>
      <c r="N391" s="31">
        <f t="shared" si="41"/>
        <v>24.154110138013291</v>
      </c>
      <c r="O391" s="31">
        <f t="shared" si="41"/>
        <v>20.631354829354937</v>
      </c>
      <c r="P391" s="31">
        <f t="shared" si="41"/>
        <v>21.491327069609991</v>
      </c>
      <c r="Q391" s="31">
        <f t="shared" si="41"/>
        <v>19.257597503274056</v>
      </c>
      <c r="R391" s="75"/>
      <c r="S391" s="73"/>
      <c r="T391" s="76"/>
    </row>
    <row r="392" spans="1:20" x14ac:dyDescent="0.25">
      <c r="A392" s="25">
        <v>43025.125022280095</v>
      </c>
      <c r="B392" s="26">
        <v>80.56</v>
      </c>
      <c r="C392" s="27">
        <v>1461.3584000000001</v>
      </c>
      <c r="D392" s="26">
        <v>0</v>
      </c>
      <c r="E392" s="27">
        <v>0</v>
      </c>
      <c r="F392" s="28">
        <f t="shared" si="42"/>
        <v>80.56</v>
      </c>
      <c r="G392" s="28">
        <f t="shared" si="42"/>
        <v>1461.3584000000001</v>
      </c>
      <c r="H392" s="29">
        <v>0</v>
      </c>
      <c r="I392" s="30">
        <f t="shared" ref="I392:I455" si="44">F392-H392</f>
        <v>80.56</v>
      </c>
      <c r="J392" s="31">
        <f t="shared" si="43"/>
        <v>18.14</v>
      </c>
      <c r="K392" s="78"/>
      <c r="L392" s="75"/>
      <c r="M392" s="31">
        <f t="shared" ref="M392:Q407" si="45">M391</f>
        <v>31.614813550612933</v>
      </c>
      <c r="N392" s="31">
        <f t="shared" si="45"/>
        <v>24.154110138013291</v>
      </c>
      <c r="O392" s="31">
        <f t="shared" si="45"/>
        <v>20.631354829354937</v>
      </c>
      <c r="P392" s="31">
        <f t="shared" si="45"/>
        <v>21.491327069609991</v>
      </c>
      <c r="Q392" s="31">
        <f t="shared" si="45"/>
        <v>19.257597503274056</v>
      </c>
      <c r="R392" s="75"/>
      <c r="S392" s="73"/>
      <c r="T392" s="76"/>
    </row>
    <row r="393" spans="1:20" x14ac:dyDescent="0.25">
      <c r="A393" s="25">
        <v>43025.166689004633</v>
      </c>
      <c r="B393" s="26">
        <v>89.941999999999993</v>
      </c>
      <c r="C393" s="27">
        <v>1624.3525199999999</v>
      </c>
      <c r="D393" s="26">
        <v>0</v>
      </c>
      <c r="E393" s="27">
        <v>0</v>
      </c>
      <c r="F393" s="28">
        <f t="shared" si="42"/>
        <v>89.941999999999993</v>
      </c>
      <c r="G393" s="28">
        <f t="shared" si="42"/>
        <v>1624.3525199999999</v>
      </c>
      <c r="H393" s="29">
        <v>0</v>
      </c>
      <c r="I393" s="30">
        <f t="shared" si="44"/>
        <v>89.941999999999993</v>
      </c>
      <c r="J393" s="31">
        <f t="shared" si="43"/>
        <v>18.059999999999999</v>
      </c>
      <c r="K393" s="78"/>
      <c r="L393" s="75"/>
      <c r="M393" s="31">
        <f t="shared" si="45"/>
        <v>31.614813550612933</v>
      </c>
      <c r="N393" s="31">
        <f t="shared" si="45"/>
        <v>24.154110138013291</v>
      </c>
      <c r="O393" s="31">
        <f t="shared" si="45"/>
        <v>20.631354829354937</v>
      </c>
      <c r="P393" s="31">
        <f t="shared" si="45"/>
        <v>21.491327069609991</v>
      </c>
      <c r="Q393" s="31">
        <f t="shared" si="45"/>
        <v>19.257597503274056</v>
      </c>
      <c r="R393" s="75"/>
      <c r="S393" s="73"/>
      <c r="T393" s="76"/>
    </row>
    <row r="394" spans="1:20" x14ac:dyDescent="0.25">
      <c r="A394" s="25">
        <v>43025.20835572917</v>
      </c>
      <c r="B394" s="26">
        <v>201.23</v>
      </c>
      <c r="C394" s="27">
        <v>3640.2507000000001</v>
      </c>
      <c r="D394" s="26">
        <v>0</v>
      </c>
      <c r="E394" s="27">
        <v>0</v>
      </c>
      <c r="F394" s="28">
        <f t="shared" si="42"/>
        <v>201.23</v>
      </c>
      <c r="G394" s="28">
        <f t="shared" si="42"/>
        <v>3640.2507000000001</v>
      </c>
      <c r="H394" s="29">
        <v>0</v>
      </c>
      <c r="I394" s="30">
        <f t="shared" si="44"/>
        <v>201.23</v>
      </c>
      <c r="J394" s="31">
        <f t="shared" si="43"/>
        <v>18.09</v>
      </c>
      <c r="K394" s="78"/>
      <c r="L394" s="75"/>
      <c r="M394" s="31">
        <f t="shared" si="45"/>
        <v>31.614813550612933</v>
      </c>
      <c r="N394" s="31">
        <f t="shared" si="45"/>
        <v>24.154110138013291</v>
      </c>
      <c r="O394" s="31">
        <f t="shared" si="45"/>
        <v>20.631354829354937</v>
      </c>
      <c r="P394" s="31">
        <f t="shared" si="45"/>
        <v>21.491327069609991</v>
      </c>
      <c r="Q394" s="31">
        <f t="shared" si="45"/>
        <v>19.257597503274056</v>
      </c>
      <c r="R394" s="75"/>
      <c r="S394" s="73"/>
      <c r="T394" s="76"/>
    </row>
    <row r="395" spans="1:20" x14ac:dyDescent="0.25">
      <c r="A395" s="25">
        <v>43025.250022453707</v>
      </c>
      <c r="B395" s="26">
        <v>495.654</v>
      </c>
      <c r="C395" s="27">
        <v>10235.2551</v>
      </c>
      <c r="D395" s="26">
        <v>0</v>
      </c>
      <c r="E395" s="27">
        <v>0</v>
      </c>
      <c r="F395" s="28">
        <f t="shared" si="42"/>
        <v>495.654</v>
      </c>
      <c r="G395" s="28">
        <f t="shared" si="42"/>
        <v>10235.2551</v>
      </c>
      <c r="H395" s="29">
        <v>0</v>
      </c>
      <c r="I395" s="30">
        <f t="shared" si="44"/>
        <v>495.654</v>
      </c>
      <c r="J395" s="31">
        <f t="shared" si="43"/>
        <v>20.650000000000002</v>
      </c>
      <c r="K395" s="78"/>
      <c r="L395" s="75"/>
      <c r="M395" s="31">
        <f t="shared" si="45"/>
        <v>31.614813550612933</v>
      </c>
      <c r="N395" s="31">
        <f t="shared" si="45"/>
        <v>24.154110138013291</v>
      </c>
      <c r="O395" s="31">
        <f t="shared" si="45"/>
        <v>20.631354829354937</v>
      </c>
      <c r="P395" s="31">
        <f t="shared" si="45"/>
        <v>21.491327069609991</v>
      </c>
      <c r="Q395" s="31">
        <f t="shared" si="45"/>
        <v>19.257597503274056</v>
      </c>
      <c r="R395" s="75"/>
      <c r="S395" s="73"/>
      <c r="T395" s="76"/>
    </row>
    <row r="396" spans="1:20" x14ac:dyDescent="0.25">
      <c r="A396" s="25">
        <v>43025.291689178244</v>
      </c>
      <c r="B396" s="26">
        <v>517.58199999999999</v>
      </c>
      <c r="C396" s="27">
        <v>22023.114099999999</v>
      </c>
      <c r="D396" s="26">
        <v>517.58199999999999</v>
      </c>
      <c r="E396" s="27">
        <v>22023.114000000001</v>
      </c>
      <c r="F396" s="28">
        <f t="shared" si="42"/>
        <v>0</v>
      </c>
      <c r="G396" s="28">
        <f t="shared" si="42"/>
        <v>9.9999997473787516E-5</v>
      </c>
      <c r="H396" s="29">
        <v>0</v>
      </c>
      <c r="I396" s="30">
        <f t="shared" si="44"/>
        <v>0</v>
      </c>
      <c r="J396" s="31">
        <f t="shared" si="43"/>
        <v>0</v>
      </c>
      <c r="K396" s="78"/>
      <c r="L396" s="75"/>
      <c r="M396" s="31">
        <f t="shared" si="45"/>
        <v>31.614813550612933</v>
      </c>
      <c r="N396" s="31">
        <f t="shared" si="45"/>
        <v>24.154110138013291</v>
      </c>
      <c r="O396" s="31">
        <f t="shared" si="45"/>
        <v>20.631354829354937</v>
      </c>
      <c r="P396" s="31">
        <f t="shared" si="45"/>
        <v>21.491327069609991</v>
      </c>
      <c r="Q396" s="31">
        <f t="shared" si="45"/>
        <v>19.257597503274056</v>
      </c>
      <c r="R396" s="75"/>
      <c r="S396" s="73"/>
      <c r="T396" s="76"/>
    </row>
    <row r="397" spans="1:20" x14ac:dyDescent="0.25">
      <c r="A397" s="25">
        <v>43025.333355902774</v>
      </c>
      <c r="B397" s="26">
        <v>441.476</v>
      </c>
      <c r="C397" s="27">
        <v>13080.93388</v>
      </c>
      <c r="D397" s="26">
        <v>441.476</v>
      </c>
      <c r="E397" s="27">
        <v>13080.933999999999</v>
      </c>
      <c r="F397" s="28">
        <f t="shared" si="42"/>
        <v>0</v>
      </c>
      <c r="G397" s="28">
        <f t="shared" si="42"/>
        <v>-1.1999999878753442E-4</v>
      </c>
      <c r="H397" s="29">
        <v>0</v>
      </c>
      <c r="I397" s="30">
        <f t="shared" si="44"/>
        <v>0</v>
      </c>
      <c r="J397" s="31">
        <f t="shared" si="43"/>
        <v>0</v>
      </c>
      <c r="K397" s="78"/>
      <c r="L397" s="75"/>
      <c r="M397" s="31">
        <f t="shared" si="45"/>
        <v>31.614813550612933</v>
      </c>
      <c r="N397" s="31">
        <f t="shared" si="45"/>
        <v>24.154110138013291</v>
      </c>
      <c r="O397" s="31">
        <f t="shared" si="45"/>
        <v>20.631354829354937</v>
      </c>
      <c r="P397" s="31">
        <f t="shared" si="45"/>
        <v>21.491327069609991</v>
      </c>
      <c r="Q397" s="31">
        <f t="shared" si="45"/>
        <v>19.257597503274056</v>
      </c>
      <c r="R397" s="75"/>
      <c r="S397" s="73"/>
      <c r="T397" s="76"/>
    </row>
    <row r="398" spans="1:20" x14ac:dyDescent="0.25">
      <c r="A398" s="25">
        <v>43025.375022627311</v>
      </c>
      <c r="B398" s="26">
        <v>474.62200000000001</v>
      </c>
      <c r="C398" s="27">
        <v>13412.817719999999</v>
      </c>
      <c r="D398" s="26">
        <v>474.62200000000001</v>
      </c>
      <c r="E398" s="27">
        <v>13412.817999999999</v>
      </c>
      <c r="F398" s="28">
        <f t="shared" si="42"/>
        <v>0</v>
      </c>
      <c r="G398" s="28">
        <f t="shared" si="42"/>
        <v>-2.8000000020256266E-4</v>
      </c>
      <c r="H398" s="29">
        <v>0</v>
      </c>
      <c r="I398" s="30">
        <f t="shared" si="44"/>
        <v>0</v>
      </c>
      <c r="J398" s="31">
        <f t="shared" si="43"/>
        <v>0</v>
      </c>
      <c r="K398" s="78"/>
      <c r="L398" s="75"/>
      <c r="M398" s="31">
        <f t="shared" si="45"/>
        <v>31.614813550612933</v>
      </c>
      <c r="N398" s="31">
        <f t="shared" si="45"/>
        <v>24.154110138013291</v>
      </c>
      <c r="O398" s="31">
        <f t="shared" si="45"/>
        <v>20.631354829354937</v>
      </c>
      <c r="P398" s="31">
        <f t="shared" si="45"/>
        <v>21.491327069609991</v>
      </c>
      <c r="Q398" s="31">
        <f t="shared" si="45"/>
        <v>19.257597503274056</v>
      </c>
      <c r="R398" s="75"/>
      <c r="S398" s="73"/>
      <c r="T398" s="76"/>
    </row>
    <row r="399" spans="1:20" x14ac:dyDescent="0.25">
      <c r="A399" s="25">
        <v>43025.416689351849</v>
      </c>
      <c r="B399" s="26">
        <v>257.56700000000001</v>
      </c>
      <c r="C399" s="27">
        <v>6678.7123099999999</v>
      </c>
      <c r="D399" s="26">
        <v>257.56700000000001</v>
      </c>
      <c r="E399" s="27">
        <v>6678.7120000000004</v>
      </c>
      <c r="F399" s="28">
        <f t="shared" si="42"/>
        <v>0</v>
      </c>
      <c r="G399" s="28">
        <f t="shared" si="42"/>
        <v>3.0999999944469891E-4</v>
      </c>
      <c r="H399" s="29">
        <v>0</v>
      </c>
      <c r="I399" s="30">
        <f t="shared" si="44"/>
        <v>0</v>
      </c>
      <c r="J399" s="31">
        <f t="shared" si="43"/>
        <v>0</v>
      </c>
      <c r="K399" s="78"/>
      <c r="L399" s="75"/>
      <c r="M399" s="31">
        <f t="shared" si="45"/>
        <v>31.614813550612933</v>
      </c>
      <c r="N399" s="31">
        <f t="shared" si="45"/>
        <v>24.154110138013291</v>
      </c>
      <c r="O399" s="31">
        <f t="shared" si="45"/>
        <v>20.631354829354937</v>
      </c>
      <c r="P399" s="31">
        <f t="shared" si="45"/>
        <v>21.491327069609991</v>
      </c>
      <c r="Q399" s="31">
        <f t="shared" si="45"/>
        <v>19.257597503274056</v>
      </c>
      <c r="R399" s="75"/>
      <c r="S399" s="73"/>
      <c r="T399" s="76"/>
    </row>
    <row r="400" spans="1:20" x14ac:dyDescent="0.25">
      <c r="A400" s="25">
        <v>43025.458356076386</v>
      </c>
      <c r="B400" s="26">
        <v>178.71899999999999</v>
      </c>
      <c r="C400" s="27">
        <v>4253.5122000000001</v>
      </c>
      <c r="D400" s="26">
        <v>178.71900000000002</v>
      </c>
      <c r="E400" s="27">
        <v>4253.5120000000006</v>
      </c>
      <c r="F400" s="28">
        <f t="shared" si="42"/>
        <v>0</v>
      </c>
      <c r="G400" s="28">
        <f t="shared" si="42"/>
        <v>1.9999999949504854E-4</v>
      </c>
      <c r="H400" s="29">
        <v>0</v>
      </c>
      <c r="I400" s="30">
        <f t="shared" si="44"/>
        <v>0</v>
      </c>
      <c r="J400" s="31">
        <f t="shared" si="43"/>
        <v>0</v>
      </c>
      <c r="K400" s="78"/>
      <c r="L400" s="75"/>
      <c r="M400" s="31">
        <f t="shared" si="45"/>
        <v>31.614813550612933</v>
      </c>
      <c r="N400" s="31">
        <f t="shared" si="45"/>
        <v>24.154110138013291</v>
      </c>
      <c r="O400" s="31">
        <f t="shared" si="45"/>
        <v>20.631354829354937</v>
      </c>
      <c r="P400" s="31">
        <f t="shared" si="45"/>
        <v>21.491327069609991</v>
      </c>
      <c r="Q400" s="31">
        <f t="shared" si="45"/>
        <v>19.257597503274056</v>
      </c>
      <c r="R400" s="75"/>
      <c r="S400" s="73"/>
      <c r="T400" s="76"/>
    </row>
    <row r="401" spans="1:20" x14ac:dyDescent="0.25">
      <c r="A401" s="25">
        <v>43025.500022800923</v>
      </c>
      <c r="B401" s="26">
        <v>247.37</v>
      </c>
      <c r="C401" s="27">
        <v>5892.3534</v>
      </c>
      <c r="D401" s="26">
        <v>247.37</v>
      </c>
      <c r="E401" s="27">
        <v>5892.3530000000001</v>
      </c>
      <c r="F401" s="28">
        <f t="shared" si="42"/>
        <v>0</v>
      </c>
      <c r="G401" s="28">
        <f t="shared" si="42"/>
        <v>3.9999999989959178E-4</v>
      </c>
      <c r="H401" s="29">
        <v>0</v>
      </c>
      <c r="I401" s="30">
        <f t="shared" si="44"/>
        <v>0</v>
      </c>
      <c r="J401" s="31">
        <f t="shared" si="43"/>
        <v>0</v>
      </c>
      <c r="K401" s="78"/>
      <c r="L401" s="75"/>
      <c r="M401" s="31">
        <f t="shared" si="45"/>
        <v>31.614813550612933</v>
      </c>
      <c r="N401" s="31">
        <f t="shared" si="45"/>
        <v>24.154110138013291</v>
      </c>
      <c r="O401" s="31">
        <f t="shared" si="45"/>
        <v>20.631354829354937</v>
      </c>
      <c r="P401" s="31">
        <f t="shared" si="45"/>
        <v>21.491327069609991</v>
      </c>
      <c r="Q401" s="31">
        <f t="shared" si="45"/>
        <v>19.257597503274056</v>
      </c>
      <c r="R401" s="75"/>
      <c r="S401" s="73"/>
      <c r="T401" s="76"/>
    </row>
    <row r="402" spans="1:20" x14ac:dyDescent="0.25">
      <c r="A402" s="25">
        <v>43025.54168952546</v>
      </c>
      <c r="B402" s="26">
        <v>317.048</v>
      </c>
      <c r="C402" s="27">
        <v>7488.6737599999997</v>
      </c>
      <c r="D402" s="26">
        <v>317.048</v>
      </c>
      <c r="E402" s="27">
        <v>7488.674</v>
      </c>
      <c r="F402" s="28">
        <f t="shared" si="42"/>
        <v>0</v>
      </c>
      <c r="G402" s="28">
        <f t="shared" si="42"/>
        <v>-2.4000000030355295E-4</v>
      </c>
      <c r="H402" s="29">
        <v>0</v>
      </c>
      <c r="I402" s="30">
        <f t="shared" si="44"/>
        <v>0</v>
      </c>
      <c r="J402" s="31">
        <f t="shared" si="43"/>
        <v>0</v>
      </c>
      <c r="K402" s="78"/>
      <c r="L402" s="75"/>
      <c r="M402" s="31">
        <f t="shared" si="45"/>
        <v>31.614813550612933</v>
      </c>
      <c r="N402" s="31">
        <f t="shared" si="45"/>
        <v>24.154110138013291</v>
      </c>
      <c r="O402" s="31">
        <f t="shared" si="45"/>
        <v>20.631354829354937</v>
      </c>
      <c r="P402" s="31">
        <f t="shared" si="45"/>
        <v>21.491327069609991</v>
      </c>
      <c r="Q402" s="31">
        <f t="shared" si="45"/>
        <v>19.257597503274056</v>
      </c>
      <c r="R402" s="75"/>
      <c r="S402" s="73"/>
      <c r="T402" s="76"/>
    </row>
    <row r="403" spans="1:20" x14ac:dyDescent="0.25">
      <c r="A403" s="25">
        <v>43025.583356249997</v>
      </c>
      <c r="B403" s="26">
        <v>280.26499999999999</v>
      </c>
      <c r="C403" s="27">
        <v>6759.9917999999998</v>
      </c>
      <c r="D403" s="26">
        <v>280.26499999999999</v>
      </c>
      <c r="E403" s="27">
        <v>6759.9920000000002</v>
      </c>
      <c r="F403" s="28">
        <f t="shared" si="42"/>
        <v>0</v>
      </c>
      <c r="G403" s="28">
        <f t="shared" si="42"/>
        <v>-2.0000000040454324E-4</v>
      </c>
      <c r="H403" s="29">
        <v>0</v>
      </c>
      <c r="I403" s="30">
        <f t="shared" si="44"/>
        <v>0</v>
      </c>
      <c r="J403" s="31">
        <f t="shared" si="43"/>
        <v>0</v>
      </c>
      <c r="K403" s="78"/>
      <c r="L403" s="75"/>
      <c r="M403" s="31">
        <f t="shared" si="45"/>
        <v>31.614813550612933</v>
      </c>
      <c r="N403" s="31">
        <f t="shared" si="45"/>
        <v>24.154110138013291</v>
      </c>
      <c r="O403" s="31">
        <f t="shared" si="45"/>
        <v>20.631354829354937</v>
      </c>
      <c r="P403" s="31">
        <f t="shared" si="45"/>
        <v>21.491327069609991</v>
      </c>
      <c r="Q403" s="31">
        <f t="shared" si="45"/>
        <v>19.257597503274056</v>
      </c>
      <c r="R403" s="75"/>
      <c r="S403" s="73"/>
      <c r="T403" s="76"/>
    </row>
    <row r="404" spans="1:20" x14ac:dyDescent="0.25">
      <c r="A404" s="25">
        <v>43025.625022974535</v>
      </c>
      <c r="B404" s="26">
        <v>279.423</v>
      </c>
      <c r="C404" s="27">
        <v>6871.0115699999997</v>
      </c>
      <c r="D404" s="26">
        <v>279.423</v>
      </c>
      <c r="E404" s="27">
        <v>6871.0120000000006</v>
      </c>
      <c r="F404" s="28">
        <f t="shared" si="42"/>
        <v>0</v>
      </c>
      <c r="G404" s="28">
        <f t="shared" si="42"/>
        <v>-4.3000000096071744E-4</v>
      </c>
      <c r="H404" s="29">
        <v>0</v>
      </c>
      <c r="I404" s="30">
        <f t="shared" si="44"/>
        <v>0</v>
      </c>
      <c r="J404" s="31">
        <f t="shared" si="43"/>
        <v>0</v>
      </c>
      <c r="K404" s="78"/>
      <c r="L404" s="75"/>
      <c r="M404" s="31">
        <f t="shared" si="45"/>
        <v>31.614813550612933</v>
      </c>
      <c r="N404" s="31">
        <f t="shared" si="45"/>
        <v>24.154110138013291</v>
      </c>
      <c r="O404" s="31">
        <f t="shared" si="45"/>
        <v>20.631354829354937</v>
      </c>
      <c r="P404" s="31">
        <f t="shared" si="45"/>
        <v>21.491327069609991</v>
      </c>
      <c r="Q404" s="31">
        <f t="shared" si="45"/>
        <v>19.257597503274056</v>
      </c>
      <c r="R404" s="75"/>
      <c r="S404" s="73"/>
      <c r="T404" s="76"/>
    </row>
    <row r="405" spans="1:20" x14ac:dyDescent="0.25">
      <c r="A405" s="25">
        <v>43025.666689699072</v>
      </c>
      <c r="B405" s="26">
        <v>106.935</v>
      </c>
      <c r="C405" s="27">
        <v>2686.2071999999998</v>
      </c>
      <c r="D405" s="26">
        <v>106.935</v>
      </c>
      <c r="E405" s="27">
        <v>2686.2070000000003</v>
      </c>
      <c r="F405" s="28">
        <f t="shared" si="42"/>
        <v>0</v>
      </c>
      <c r="G405" s="28">
        <f t="shared" si="42"/>
        <v>1.9999999949504854E-4</v>
      </c>
      <c r="H405" s="29">
        <v>0</v>
      </c>
      <c r="I405" s="30">
        <f t="shared" si="44"/>
        <v>0</v>
      </c>
      <c r="J405" s="31">
        <f t="shared" si="43"/>
        <v>0</v>
      </c>
      <c r="K405" s="78"/>
      <c r="L405" s="75"/>
      <c r="M405" s="31">
        <f t="shared" si="45"/>
        <v>31.614813550612933</v>
      </c>
      <c r="N405" s="31">
        <f t="shared" si="45"/>
        <v>24.154110138013291</v>
      </c>
      <c r="O405" s="31">
        <f t="shared" si="45"/>
        <v>20.631354829354937</v>
      </c>
      <c r="P405" s="31">
        <f t="shared" si="45"/>
        <v>21.491327069609991</v>
      </c>
      <c r="Q405" s="31">
        <f t="shared" si="45"/>
        <v>19.257597503274056</v>
      </c>
      <c r="R405" s="75"/>
      <c r="S405" s="73"/>
      <c r="T405" s="76"/>
    </row>
    <row r="406" spans="1:20" x14ac:dyDescent="0.25">
      <c r="A406" s="25">
        <v>43025.708356423609</v>
      </c>
      <c r="B406" s="26">
        <v>77.534000000000006</v>
      </c>
      <c r="C406" s="27">
        <v>1934.4733000000001</v>
      </c>
      <c r="D406" s="26">
        <v>77.534000000000006</v>
      </c>
      <c r="E406" s="27">
        <v>1934.4730000000002</v>
      </c>
      <c r="F406" s="28">
        <f t="shared" si="42"/>
        <v>0</v>
      </c>
      <c r="G406" s="28">
        <f t="shared" si="42"/>
        <v>2.9999999992469384E-4</v>
      </c>
      <c r="H406" s="29">
        <v>0</v>
      </c>
      <c r="I406" s="30">
        <f t="shared" si="44"/>
        <v>0</v>
      </c>
      <c r="J406" s="31">
        <f t="shared" si="43"/>
        <v>0</v>
      </c>
      <c r="K406" s="78"/>
      <c r="L406" s="75"/>
      <c r="M406" s="31">
        <f t="shared" si="45"/>
        <v>31.614813550612933</v>
      </c>
      <c r="N406" s="31">
        <f t="shared" si="45"/>
        <v>24.154110138013291</v>
      </c>
      <c r="O406" s="31">
        <f t="shared" si="45"/>
        <v>20.631354829354937</v>
      </c>
      <c r="P406" s="31">
        <f t="shared" si="45"/>
        <v>21.491327069609991</v>
      </c>
      <c r="Q406" s="31">
        <f t="shared" si="45"/>
        <v>19.257597503274056</v>
      </c>
      <c r="R406" s="75"/>
      <c r="S406" s="73"/>
      <c r="T406" s="76"/>
    </row>
    <row r="407" spans="1:20" x14ac:dyDescent="0.25">
      <c r="A407" s="25">
        <v>43025.750023148146</v>
      </c>
      <c r="B407" s="26">
        <v>93.611000000000004</v>
      </c>
      <c r="C407" s="27">
        <v>2400.18604</v>
      </c>
      <c r="D407" s="26">
        <v>93.611000000000004</v>
      </c>
      <c r="E407" s="27">
        <v>2400.1860000000001</v>
      </c>
      <c r="F407" s="28">
        <f t="shared" si="42"/>
        <v>0</v>
      </c>
      <c r="G407" s="28">
        <f t="shared" si="42"/>
        <v>3.9999999899009708E-5</v>
      </c>
      <c r="H407" s="29">
        <v>0</v>
      </c>
      <c r="I407" s="30">
        <f t="shared" si="44"/>
        <v>0</v>
      </c>
      <c r="J407" s="31">
        <f t="shared" si="43"/>
        <v>0</v>
      </c>
      <c r="K407" s="78"/>
      <c r="L407" s="75"/>
      <c r="M407" s="31">
        <f t="shared" si="45"/>
        <v>31.614813550612933</v>
      </c>
      <c r="N407" s="31">
        <f t="shared" si="45"/>
        <v>24.154110138013291</v>
      </c>
      <c r="O407" s="31">
        <f t="shared" si="45"/>
        <v>20.631354829354937</v>
      </c>
      <c r="P407" s="31">
        <f t="shared" si="45"/>
        <v>21.491327069609991</v>
      </c>
      <c r="Q407" s="31">
        <f t="shared" si="45"/>
        <v>19.257597503274056</v>
      </c>
      <c r="R407" s="75"/>
      <c r="S407" s="73"/>
      <c r="T407" s="76"/>
    </row>
    <row r="408" spans="1:20" x14ac:dyDescent="0.25">
      <c r="A408" s="25">
        <v>43025.791689872683</v>
      </c>
      <c r="B408" s="26">
        <v>97.774000000000001</v>
      </c>
      <c r="C408" s="27">
        <v>2916.5984199999998</v>
      </c>
      <c r="D408" s="26">
        <v>97.774000000000001</v>
      </c>
      <c r="E408" s="27">
        <v>2916.598</v>
      </c>
      <c r="F408" s="28">
        <f t="shared" si="42"/>
        <v>0</v>
      </c>
      <c r="G408" s="28">
        <f t="shared" si="42"/>
        <v>4.1999999984909664E-4</v>
      </c>
      <c r="H408" s="29">
        <v>0</v>
      </c>
      <c r="I408" s="30">
        <f t="shared" si="44"/>
        <v>0</v>
      </c>
      <c r="J408" s="31">
        <f t="shared" si="43"/>
        <v>0</v>
      </c>
      <c r="K408" s="78"/>
      <c r="L408" s="75"/>
      <c r="M408" s="31">
        <f t="shared" ref="M408:Q423" si="46">M407</f>
        <v>31.614813550612933</v>
      </c>
      <c r="N408" s="31">
        <f t="shared" si="46"/>
        <v>24.154110138013291</v>
      </c>
      <c r="O408" s="31">
        <f t="shared" si="46"/>
        <v>20.631354829354937</v>
      </c>
      <c r="P408" s="31">
        <f t="shared" si="46"/>
        <v>21.491327069609991</v>
      </c>
      <c r="Q408" s="31">
        <f t="shared" si="46"/>
        <v>19.257597503274056</v>
      </c>
      <c r="R408" s="75"/>
      <c r="S408" s="73"/>
      <c r="T408" s="76"/>
    </row>
    <row r="409" spans="1:20" x14ac:dyDescent="0.25">
      <c r="A409" s="25">
        <v>43025.833356597221</v>
      </c>
      <c r="B409" s="26">
        <v>37.039000000000001</v>
      </c>
      <c r="C409" s="27">
        <v>1221.1758299999999</v>
      </c>
      <c r="D409" s="26">
        <v>37.039000000000001</v>
      </c>
      <c r="E409" s="27">
        <v>1221.1760000000002</v>
      </c>
      <c r="F409" s="28">
        <f t="shared" si="42"/>
        <v>0</v>
      </c>
      <c r="G409" s="28">
        <f t="shared" si="42"/>
        <v>-1.7000000025291229E-4</v>
      </c>
      <c r="H409" s="29">
        <v>0</v>
      </c>
      <c r="I409" s="30">
        <f t="shared" si="44"/>
        <v>0</v>
      </c>
      <c r="J409" s="31">
        <f t="shared" si="43"/>
        <v>0</v>
      </c>
      <c r="K409" s="78"/>
      <c r="L409" s="75"/>
      <c r="M409" s="31">
        <f t="shared" si="46"/>
        <v>31.614813550612933</v>
      </c>
      <c r="N409" s="31">
        <f t="shared" si="46"/>
        <v>24.154110138013291</v>
      </c>
      <c r="O409" s="31">
        <f t="shared" si="46"/>
        <v>20.631354829354937</v>
      </c>
      <c r="P409" s="31">
        <f t="shared" si="46"/>
        <v>21.491327069609991</v>
      </c>
      <c r="Q409" s="31">
        <f t="shared" si="46"/>
        <v>19.257597503274056</v>
      </c>
      <c r="R409" s="75"/>
      <c r="S409" s="73"/>
      <c r="T409" s="76"/>
    </row>
    <row r="410" spans="1:20" x14ac:dyDescent="0.25">
      <c r="A410" s="25">
        <v>43025.875023321758</v>
      </c>
      <c r="B410" s="26">
        <v>111.22199999999999</v>
      </c>
      <c r="C410" s="27">
        <v>2857.2931800000001</v>
      </c>
      <c r="D410" s="26">
        <v>111.22200000000001</v>
      </c>
      <c r="E410" s="27">
        <v>2857.2930000000001</v>
      </c>
      <c r="F410" s="28">
        <f t="shared" si="42"/>
        <v>0</v>
      </c>
      <c r="G410" s="28">
        <f t="shared" si="42"/>
        <v>1.8000000000029104E-4</v>
      </c>
      <c r="H410" s="29">
        <v>0</v>
      </c>
      <c r="I410" s="30">
        <f t="shared" si="44"/>
        <v>0</v>
      </c>
      <c r="J410" s="31">
        <f t="shared" si="43"/>
        <v>0</v>
      </c>
      <c r="K410" s="78"/>
      <c r="L410" s="75"/>
      <c r="M410" s="31">
        <f t="shared" si="46"/>
        <v>31.614813550612933</v>
      </c>
      <c r="N410" s="31">
        <f t="shared" si="46"/>
        <v>24.154110138013291</v>
      </c>
      <c r="O410" s="31">
        <f t="shared" si="46"/>
        <v>20.631354829354937</v>
      </c>
      <c r="P410" s="31">
        <f t="shared" si="46"/>
        <v>21.491327069609991</v>
      </c>
      <c r="Q410" s="31">
        <f t="shared" si="46"/>
        <v>19.257597503274056</v>
      </c>
      <c r="R410" s="75"/>
      <c r="S410" s="73"/>
      <c r="T410" s="76"/>
    </row>
    <row r="411" spans="1:20" x14ac:dyDescent="0.25">
      <c r="A411" s="25">
        <v>43025.916690046295</v>
      </c>
      <c r="B411" s="26">
        <v>161.82599999999999</v>
      </c>
      <c r="C411" s="27">
        <v>3788.3466600000002</v>
      </c>
      <c r="D411" s="26">
        <v>161.82600000000002</v>
      </c>
      <c r="E411" s="27">
        <v>3788.3470000000002</v>
      </c>
      <c r="F411" s="28">
        <f t="shared" si="42"/>
        <v>0</v>
      </c>
      <c r="G411" s="28">
        <f t="shared" si="42"/>
        <v>-3.4000000005107722E-4</v>
      </c>
      <c r="H411" s="29">
        <v>0</v>
      </c>
      <c r="I411" s="30">
        <f t="shared" si="44"/>
        <v>0</v>
      </c>
      <c r="J411" s="31">
        <f t="shared" si="43"/>
        <v>0</v>
      </c>
      <c r="K411" s="78"/>
      <c r="L411" s="75"/>
      <c r="M411" s="31">
        <f t="shared" si="46"/>
        <v>31.614813550612933</v>
      </c>
      <c r="N411" s="31">
        <f t="shared" si="46"/>
        <v>24.154110138013291</v>
      </c>
      <c r="O411" s="31">
        <f t="shared" si="46"/>
        <v>20.631354829354937</v>
      </c>
      <c r="P411" s="31">
        <f t="shared" si="46"/>
        <v>21.491327069609991</v>
      </c>
      <c r="Q411" s="31">
        <f t="shared" si="46"/>
        <v>19.257597503274056</v>
      </c>
      <c r="R411" s="75"/>
      <c r="S411" s="73"/>
      <c r="T411" s="76"/>
    </row>
    <row r="412" spans="1:20" x14ac:dyDescent="0.25">
      <c r="A412" s="25">
        <v>43025.958356770832</v>
      </c>
      <c r="B412" s="26">
        <v>161.49799999999999</v>
      </c>
      <c r="C412" s="27">
        <v>3499.6616600000002</v>
      </c>
      <c r="D412" s="26">
        <v>0</v>
      </c>
      <c r="E412" s="27">
        <v>0</v>
      </c>
      <c r="F412" s="28">
        <f t="shared" si="42"/>
        <v>161.49799999999999</v>
      </c>
      <c r="G412" s="28">
        <f t="shared" si="42"/>
        <v>3499.6616600000002</v>
      </c>
      <c r="H412" s="29">
        <v>0</v>
      </c>
      <c r="I412" s="30">
        <f t="shared" si="44"/>
        <v>161.49799999999999</v>
      </c>
      <c r="J412" s="31">
        <f t="shared" si="43"/>
        <v>21.67</v>
      </c>
      <c r="K412" s="78"/>
      <c r="L412" s="75"/>
      <c r="M412" s="31">
        <f t="shared" si="46"/>
        <v>31.614813550612933</v>
      </c>
      <c r="N412" s="31">
        <f t="shared" si="46"/>
        <v>24.154110138013291</v>
      </c>
      <c r="O412" s="31">
        <f t="shared" si="46"/>
        <v>20.631354829354937</v>
      </c>
      <c r="P412" s="31">
        <f t="shared" si="46"/>
        <v>21.491327069609991</v>
      </c>
      <c r="Q412" s="31">
        <f t="shared" si="46"/>
        <v>19.257597503274056</v>
      </c>
      <c r="R412" s="75"/>
      <c r="S412" s="73"/>
      <c r="T412" s="76"/>
    </row>
    <row r="413" spans="1:20" x14ac:dyDescent="0.25">
      <c r="A413" s="25">
        <v>43026.00002349537</v>
      </c>
      <c r="B413" s="26">
        <v>39.552999999999997</v>
      </c>
      <c r="C413" s="27">
        <v>850.3895</v>
      </c>
      <c r="D413" s="26">
        <v>0</v>
      </c>
      <c r="E413" s="27">
        <v>0</v>
      </c>
      <c r="F413" s="28">
        <f t="shared" si="42"/>
        <v>39.552999999999997</v>
      </c>
      <c r="G413" s="28">
        <f t="shared" si="42"/>
        <v>850.3895</v>
      </c>
      <c r="H413" s="29">
        <v>0</v>
      </c>
      <c r="I413" s="30">
        <f t="shared" si="44"/>
        <v>39.552999999999997</v>
      </c>
      <c r="J413" s="31">
        <f t="shared" si="43"/>
        <v>21.5</v>
      </c>
      <c r="K413" s="78"/>
      <c r="L413" s="75"/>
      <c r="M413" s="31">
        <f t="shared" si="46"/>
        <v>31.614813550612933</v>
      </c>
      <c r="N413" s="31">
        <f t="shared" si="46"/>
        <v>24.154110138013291</v>
      </c>
      <c r="O413" s="31">
        <f t="shared" si="46"/>
        <v>20.631354829354937</v>
      </c>
      <c r="P413" s="31">
        <f t="shared" si="46"/>
        <v>21.491327069609991</v>
      </c>
      <c r="Q413" s="31">
        <f t="shared" si="46"/>
        <v>19.257597503274056</v>
      </c>
      <c r="R413" s="75"/>
      <c r="S413" s="73"/>
      <c r="T413" s="76"/>
    </row>
    <row r="414" spans="1:20" x14ac:dyDescent="0.25">
      <c r="A414" s="25">
        <v>43026.041690219907</v>
      </c>
      <c r="B414" s="26">
        <v>0</v>
      </c>
      <c r="C414" s="27">
        <v>0</v>
      </c>
      <c r="D414" s="26">
        <v>0</v>
      </c>
      <c r="E414" s="27">
        <v>0</v>
      </c>
      <c r="F414" s="28">
        <f t="shared" si="42"/>
        <v>0</v>
      </c>
      <c r="G414" s="28">
        <f t="shared" si="42"/>
        <v>0</v>
      </c>
      <c r="H414" s="29">
        <v>0</v>
      </c>
      <c r="I414" s="30">
        <f t="shared" si="44"/>
        <v>0</v>
      </c>
      <c r="J414" s="31">
        <f t="shared" si="43"/>
        <v>0</v>
      </c>
      <c r="K414" s="78"/>
      <c r="L414" s="75"/>
      <c r="M414" s="31">
        <f t="shared" si="46"/>
        <v>31.614813550612933</v>
      </c>
      <c r="N414" s="31">
        <f t="shared" si="46"/>
        <v>24.154110138013291</v>
      </c>
      <c r="O414" s="31">
        <f t="shared" si="46"/>
        <v>20.631354829354937</v>
      </c>
      <c r="P414" s="31">
        <f t="shared" si="46"/>
        <v>21.491327069609991</v>
      </c>
      <c r="Q414" s="31">
        <f t="shared" si="46"/>
        <v>19.257597503274056</v>
      </c>
      <c r="R414" s="75"/>
      <c r="S414" s="73"/>
      <c r="T414" s="76"/>
    </row>
    <row r="415" spans="1:20" x14ac:dyDescent="0.25">
      <c r="A415" s="25">
        <v>43026.083356944444</v>
      </c>
      <c r="B415" s="26">
        <v>0</v>
      </c>
      <c r="C415" s="27">
        <v>0</v>
      </c>
      <c r="D415" s="26">
        <v>0</v>
      </c>
      <c r="E415" s="27">
        <v>0</v>
      </c>
      <c r="F415" s="28">
        <f t="shared" si="42"/>
        <v>0</v>
      </c>
      <c r="G415" s="28">
        <f t="shared" si="42"/>
        <v>0</v>
      </c>
      <c r="H415" s="29">
        <v>0</v>
      </c>
      <c r="I415" s="30">
        <f t="shared" si="44"/>
        <v>0</v>
      </c>
      <c r="J415" s="31">
        <f t="shared" si="43"/>
        <v>0</v>
      </c>
      <c r="K415" s="78"/>
      <c r="L415" s="75"/>
      <c r="M415" s="31">
        <f t="shared" si="46"/>
        <v>31.614813550612933</v>
      </c>
      <c r="N415" s="31">
        <f t="shared" si="46"/>
        <v>24.154110138013291</v>
      </c>
      <c r="O415" s="31">
        <f t="shared" si="46"/>
        <v>20.631354829354937</v>
      </c>
      <c r="P415" s="31">
        <f t="shared" si="46"/>
        <v>21.491327069609991</v>
      </c>
      <c r="Q415" s="31">
        <f t="shared" si="46"/>
        <v>19.257597503274056</v>
      </c>
      <c r="R415" s="75"/>
      <c r="S415" s="73"/>
      <c r="T415" s="76"/>
    </row>
    <row r="416" spans="1:20" x14ac:dyDescent="0.25">
      <c r="A416" s="25">
        <v>43026.125023668981</v>
      </c>
      <c r="B416" s="26">
        <v>0</v>
      </c>
      <c r="C416" s="27">
        <v>0</v>
      </c>
      <c r="D416" s="26">
        <v>0</v>
      </c>
      <c r="E416" s="27">
        <v>0</v>
      </c>
      <c r="F416" s="28">
        <f t="shared" si="42"/>
        <v>0</v>
      </c>
      <c r="G416" s="28">
        <f t="shared" si="42"/>
        <v>0</v>
      </c>
      <c r="H416" s="29">
        <v>0</v>
      </c>
      <c r="I416" s="30">
        <f t="shared" si="44"/>
        <v>0</v>
      </c>
      <c r="J416" s="31">
        <f t="shared" si="43"/>
        <v>0</v>
      </c>
      <c r="K416" s="78"/>
      <c r="L416" s="75"/>
      <c r="M416" s="31">
        <f t="shared" si="46"/>
        <v>31.614813550612933</v>
      </c>
      <c r="N416" s="31">
        <f t="shared" si="46"/>
        <v>24.154110138013291</v>
      </c>
      <c r="O416" s="31">
        <f t="shared" si="46"/>
        <v>20.631354829354937</v>
      </c>
      <c r="P416" s="31">
        <f t="shared" si="46"/>
        <v>21.491327069609991</v>
      </c>
      <c r="Q416" s="31">
        <f t="shared" si="46"/>
        <v>19.257597503274056</v>
      </c>
      <c r="R416" s="75"/>
      <c r="S416" s="73"/>
      <c r="T416" s="76"/>
    </row>
    <row r="417" spans="1:20" x14ac:dyDescent="0.25">
      <c r="A417" s="25">
        <v>43026.166690393518</v>
      </c>
      <c r="B417" s="26">
        <v>0</v>
      </c>
      <c r="C417" s="27">
        <v>0</v>
      </c>
      <c r="D417" s="26">
        <v>0</v>
      </c>
      <c r="E417" s="27">
        <v>0</v>
      </c>
      <c r="F417" s="28">
        <f t="shared" si="42"/>
        <v>0</v>
      </c>
      <c r="G417" s="28">
        <f t="shared" si="42"/>
        <v>0</v>
      </c>
      <c r="H417" s="29">
        <v>0</v>
      </c>
      <c r="I417" s="30">
        <f t="shared" si="44"/>
        <v>0</v>
      </c>
      <c r="J417" s="31">
        <f t="shared" si="43"/>
        <v>0</v>
      </c>
      <c r="K417" s="78"/>
      <c r="L417" s="75"/>
      <c r="M417" s="31">
        <f t="shared" si="46"/>
        <v>31.614813550612933</v>
      </c>
      <c r="N417" s="31">
        <f t="shared" si="46"/>
        <v>24.154110138013291</v>
      </c>
      <c r="O417" s="31">
        <f t="shared" si="46"/>
        <v>20.631354829354937</v>
      </c>
      <c r="P417" s="31">
        <f t="shared" si="46"/>
        <v>21.491327069609991</v>
      </c>
      <c r="Q417" s="31">
        <f t="shared" si="46"/>
        <v>19.257597503274056</v>
      </c>
      <c r="R417" s="75"/>
      <c r="S417" s="73"/>
      <c r="T417" s="76"/>
    </row>
    <row r="418" spans="1:20" x14ac:dyDescent="0.25">
      <c r="A418" s="25">
        <v>43026.208357118056</v>
      </c>
      <c r="B418" s="26">
        <v>0</v>
      </c>
      <c r="C418" s="27">
        <v>0</v>
      </c>
      <c r="D418" s="26">
        <v>0</v>
      </c>
      <c r="E418" s="27">
        <v>0</v>
      </c>
      <c r="F418" s="28">
        <f t="shared" si="42"/>
        <v>0</v>
      </c>
      <c r="G418" s="28">
        <f t="shared" si="42"/>
        <v>0</v>
      </c>
      <c r="H418" s="29">
        <v>0</v>
      </c>
      <c r="I418" s="30">
        <f t="shared" si="44"/>
        <v>0</v>
      </c>
      <c r="J418" s="31">
        <f t="shared" si="43"/>
        <v>0</v>
      </c>
      <c r="K418" s="78"/>
      <c r="L418" s="75"/>
      <c r="M418" s="31">
        <f t="shared" si="46"/>
        <v>31.614813550612933</v>
      </c>
      <c r="N418" s="31">
        <f t="shared" si="46"/>
        <v>24.154110138013291</v>
      </c>
      <c r="O418" s="31">
        <f t="shared" si="46"/>
        <v>20.631354829354937</v>
      </c>
      <c r="P418" s="31">
        <f t="shared" si="46"/>
        <v>21.491327069609991</v>
      </c>
      <c r="Q418" s="31">
        <f t="shared" si="46"/>
        <v>19.257597503274056</v>
      </c>
      <c r="R418" s="75"/>
      <c r="S418" s="73"/>
      <c r="T418" s="76"/>
    </row>
    <row r="419" spans="1:20" x14ac:dyDescent="0.25">
      <c r="A419" s="25">
        <v>43026.250023842593</v>
      </c>
      <c r="B419" s="26">
        <v>126.295</v>
      </c>
      <c r="C419" s="27">
        <v>3057.6019500000002</v>
      </c>
      <c r="D419" s="26">
        <v>126.295</v>
      </c>
      <c r="E419" s="27">
        <v>3057.6020000000003</v>
      </c>
      <c r="F419" s="28">
        <f t="shared" si="42"/>
        <v>0</v>
      </c>
      <c r="G419" s="28">
        <f t="shared" si="42"/>
        <v>-5.0000000101135811E-5</v>
      </c>
      <c r="H419" s="29">
        <v>0</v>
      </c>
      <c r="I419" s="30">
        <f t="shared" si="44"/>
        <v>0</v>
      </c>
      <c r="J419" s="31">
        <f t="shared" si="43"/>
        <v>0</v>
      </c>
      <c r="K419" s="78"/>
      <c r="L419" s="75"/>
      <c r="M419" s="31">
        <f t="shared" si="46"/>
        <v>31.614813550612933</v>
      </c>
      <c r="N419" s="31">
        <f t="shared" si="46"/>
        <v>24.154110138013291</v>
      </c>
      <c r="O419" s="31">
        <f t="shared" si="46"/>
        <v>20.631354829354937</v>
      </c>
      <c r="P419" s="31">
        <f t="shared" si="46"/>
        <v>21.491327069609991</v>
      </c>
      <c r="Q419" s="31">
        <f t="shared" si="46"/>
        <v>19.257597503274056</v>
      </c>
      <c r="R419" s="75"/>
      <c r="S419" s="73"/>
      <c r="T419" s="76"/>
    </row>
    <row r="420" spans="1:20" x14ac:dyDescent="0.25">
      <c r="A420" s="25">
        <v>43026.29169056713</v>
      </c>
      <c r="B420" s="26">
        <v>363.75200000000001</v>
      </c>
      <c r="C420" s="27">
        <v>13036.87168</v>
      </c>
      <c r="D420" s="26">
        <v>363.75200000000001</v>
      </c>
      <c r="E420" s="27">
        <v>13036.871999999999</v>
      </c>
      <c r="F420" s="28">
        <f t="shared" si="42"/>
        <v>0</v>
      </c>
      <c r="G420" s="28">
        <f t="shared" si="42"/>
        <v>-3.1999999919207767E-4</v>
      </c>
      <c r="H420" s="29">
        <v>0</v>
      </c>
      <c r="I420" s="30">
        <f t="shared" si="44"/>
        <v>0</v>
      </c>
      <c r="J420" s="31">
        <f t="shared" si="43"/>
        <v>0</v>
      </c>
      <c r="K420" s="78"/>
      <c r="L420" s="75"/>
      <c r="M420" s="31">
        <f t="shared" si="46"/>
        <v>31.614813550612933</v>
      </c>
      <c r="N420" s="31">
        <f t="shared" si="46"/>
        <v>24.154110138013291</v>
      </c>
      <c r="O420" s="31">
        <f t="shared" si="46"/>
        <v>20.631354829354937</v>
      </c>
      <c r="P420" s="31">
        <f t="shared" si="46"/>
        <v>21.491327069609991</v>
      </c>
      <c r="Q420" s="31">
        <f t="shared" si="46"/>
        <v>19.257597503274056</v>
      </c>
      <c r="R420" s="75"/>
      <c r="S420" s="73"/>
      <c r="T420" s="76"/>
    </row>
    <row r="421" spans="1:20" x14ac:dyDescent="0.25">
      <c r="A421" s="25">
        <v>43026.333357291667</v>
      </c>
      <c r="B421" s="26">
        <v>270.077</v>
      </c>
      <c r="C421" s="27">
        <v>6943.6796700000004</v>
      </c>
      <c r="D421" s="26">
        <v>270.077</v>
      </c>
      <c r="E421" s="27">
        <v>6943.68</v>
      </c>
      <c r="F421" s="28">
        <f t="shared" si="42"/>
        <v>0</v>
      </c>
      <c r="G421" s="28">
        <f t="shared" si="42"/>
        <v>-3.2999999984895112E-4</v>
      </c>
      <c r="H421" s="29">
        <v>0</v>
      </c>
      <c r="I421" s="30">
        <f t="shared" si="44"/>
        <v>0</v>
      </c>
      <c r="J421" s="31">
        <f t="shared" si="43"/>
        <v>0</v>
      </c>
      <c r="K421" s="78"/>
      <c r="L421" s="75"/>
      <c r="M421" s="31">
        <f t="shared" si="46"/>
        <v>31.614813550612933</v>
      </c>
      <c r="N421" s="31">
        <f t="shared" si="46"/>
        <v>24.154110138013291</v>
      </c>
      <c r="O421" s="31">
        <f t="shared" si="46"/>
        <v>20.631354829354937</v>
      </c>
      <c r="P421" s="31">
        <f t="shared" si="46"/>
        <v>21.491327069609991</v>
      </c>
      <c r="Q421" s="31">
        <f t="shared" si="46"/>
        <v>19.257597503274056</v>
      </c>
      <c r="R421" s="75"/>
      <c r="S421" s="73"/>
      <c r="T421" s="76"/>
    </row>
    <row r="422" spans="1:20" x14ac:dyDescent="0.25">
      <c r="A422" s="25">
        <v>43026.375024016204</v>
      </c>
      <c r="B422" s="26">
        <v>84.962999999999994</v>
      </c>
      <c r="C422" s="27">
        <v>2422.29513</v>
      </c>
      <c r="D422" s="26">
        <v>84.963000000000008</v>
      </c>
      <c r="E422" s="27">
        <v>2422.2950000000001</v>
      </c>
      <c r="F422" s="28">
        <f t="shared" si="42"/>
        <v>0</v>
      </c>
      <c r="G422" s="28">
        <f t="shared" si="42"/>
        <v>1.2999999989915523E-4</v>
      </c>
      <c r="H422" s="29">
        <v>0</v>
      </c>
      <c r="I422" s="30">
        <f t="shared" si="44"/>
        <v>0</v>
      </c>
      <c r="J422" s="31">
        <f t="shared" si="43"/>
        <v>0</v>
      </c>
      <c r="K422" s="78"/>
      <c r="L422" s="75"/>
      <c r="M422" s="31">
        <f t="shared" si="46"/>
        <v>31.614813550612933</v>
      </c>
      <c r="N422" s="31">
        <f t="shared" si="46"/>
        <v>24.154110138013291</v>
      </c>
      <c r="O422" s="31">
        <f t="shared" si="46"/>
        <v>20.631354829354937</v>
      </c>
      <c r="P422" s="31">
        <f t="shared" si="46"/>
        <v>21.491327069609991</v>
      </c>
      <c r="Q422" s="31">
        <f t="shared" si="46"/>
        <v>19.257597503274056</v>
      </c>
      <c r="R422" s="75"/>
      <c r="S422" s="73"/>
      <c r="T422" s="76"/>
    </row>
    <row r="423" spans="1:20" x14ac:dyDescent="0.25">
      <c r="A423" s="25">
        <v>43026.416690740742</v>
      </c>
      <c r="B423" s="26">
        <v>29.055</v>
      </c>
      <c r="C423" s="27">
        <v>759.20714999999996</v>
      </c>
      <c r="D423" s="26">
        <v>29.055</v>
      </c>
      <c r="E423" s="27">
        <v>759.20699999999999</v>
      </c>
      <c r="F423" s="28">
        <f t="shared" si="42"/>
        <v>0</v>
      </c>
      <c r="G423" s="28">
        <f t="shared" si="42"/>
        <v>1.4999999996234692E-4</v>
      </c>
      <c r="H423" s="29">
        <v>0</v>
      </c>
      <c r="I423" s="30">
        <f t="shared" si="44"/>
        <v>0</v>
      </c>
      <c r="J423" s="31">
        <f t="shared" si="43"/>
        <v>0</v>
      </c>
      <c r="K423" s="78"/>
      <c r="L423" s="75"/>
      <c r="M423" s="31">
        <f t="shared" si="46"/>
        <v>31.614813550612933</v>
      </c>
      <c r="N423" s="31">
        <f t="shared" si="46"/>
        <v>24.154110138013291</v>
      </c>
      <c r="O423" s="31">
        <f t="shared" si="46"/>
        <v>20.631354829354937</v>
      </c>
      <c r="P423" s="31">
        <f t="shared" si="46"/>
        <v>21.491327069609991</v>
      </c>
      <c r="Q423" s="31">
        <f t="shared" si="46"/>
        <v>19.257597503274056</v>
      </c>
      <c r="R423" s="75"/>
      <c r="S423" s="73"/>
      <c r="T423" s="76"/>
    </row>
    <row r="424" spans="1:20" x14ac:dyDescent="0.25">
      <c r="A424" s="25">
        <v>43026.458357465279</v>
      </c>
      <c r="B424" s="26">
        <v>31.356999999999999</v>
      </c>
      <c r="C424" s="27">
        <v>1110.6649399999999</v>
      </c>
      <c r="D424" s="26">
        <v>31.357000000000003</v>
      </c>
      <c r="E424" s="27">
        <v>1110.665</v>
      </c>
      <c r="F424" s="28">
        <f t="shared" si="42"/>
        <v>0</v>
      </c>
      <c r="G424" s="28">
        <f t="shared" si="42"/>
        <v>-6.0000000075888238E-5</v>
      </c>
      <c r="H424" s="29">
        <v>0</v>
      </c>
      <c r="I424" s="30">
        <f t="shared" si="44"/>
        <v>0</v>
      </c>
      <c r="J424" s="31">
        <f t="shared" si="43"/>
        <v>0</v>
      </c>
      <c r="K424" s="78"/>
      <c r="L424" s="75"/>
      <c r="M424" s="31">
        <f t="shared" ref="M424:Q439" si="47">M423</f>
        <v>31.614813550612933</v>
      </c>
      <c r="N424" s="31">
        <f t="shared" si="47"/>
        <v>24.154110138013291</v>
      </c>
      <c r="O424" s="31">
        <f t="shared" si="47"/>
        <v>20.631354829354937</v>
      </c>
      <c r="P424" s="31">
        <f t="shared" si="47"/>
        <v>21.491327069609991</v>
      </c>
      <c r="Q424" s="31">
        <f t="shared" si="47"/>
        <v>19.257597503274056</v>
      </c>
      <c r="R424" s="75"/>
      <c r="S424" s="73"/>
      <c r="T424" s="76"/>
    </row>
    <row r="425" spans="1:20" x14ac:dyDescent="0.25">
      <c r="A425" s="25">
        <v>43026.500024189816</v>
      </c>
      <c r="B425" s="26">
        <v>57.600999999999999</v>
      </c>
      <c r="C425" s="27">
        <v>1434.8409099999999</v>
      </c>
      <c r="D425" s="26">
        <v>57.601000000000006</v>
      </c>
      <c r="E425" s="27">
        <v>1434.8410000000001</v>
      </c>
      <c r="F425" s="28">
        <f t="shared" si="42"/>
        <v>0</v>
      </c>
      <c r="G425" s="28">
        <f t="shared" si="42"/>
        <v>-9.0000000227519195E-5</v>
      </c>
      <c r="H425" s="29">
        <v>0</v>
      </c>
      <c r="I425" s="30">
        <f t="shared" si="44"/>
        <v>0</v>
      </c>
      <c r="J425" s="31">
        <f t="shared" si="43"/>
        <v>0</v>
      </c>
      <c r="K425" s="78"/>
      <c r="L425" s="75"/>
      <c r="M425" s="31">
        <f t="shared" si="47"/>
        <v>31.614813550612933</v>
      </c>
      <c r="N425" s="31">
        <f t="shared" si="47"/>
        <v>24.154110138013291</v>
      </c>
      <c r="O425" s="31">
        <f t="shared" si="47"/>
        <v>20.631354829354937</v>
      </c>
      <c r="P425" s="31">
        <f t="shared" si="47"/>
        <v>21.491327069609991</v>
      </c>
      <c r="Q425" s="31">
        <f t="shared" si="47"/>
        <v>19.257597503274056</v>
      </c>
      <c r="R425" s="75"/>
      <c r="S425" s="73"/>
      <c r="T425" s="76"/>
    </row>
    <row r="426" spans="1:20" x14ac:dyDescent="0.25">
      <c r="A426" s="25">
        <v>43026.541690914353</v>
      </c>
      <c r="B426" s="26">
        <v>56.051000000000002</v>
      </c>
      <c r="C426" s="27">
        <v>1564.3834099999999</v>
      </c>
      <c r="D426" s="26">
        <v>56.051000000000002</v>
      </c>
      <c r="E426" s="27">
        <v>1564.383</v>
      </c>
      <c r="F426" s="28">
        <f t="shared" si="42"/>
        <v>0</v>
      </c>
      <c r="G426" s="28">
        <f t="shared" si="42"/>
        <v>4.0999999987434421E-4</v>
      </c>
      <c r="H426" s="29">
        <v>0</v>
      </c>
      <c r="I426" s="30">
        <f t="shared" si="44"/>
        <v>0</v>
      </c>
      <c r="J426" s="31">
        <f t="shared" si="43"/>
        <v>0</v>
      </c>
      <c r="K426" s="78"/>
      <c r="L426" s="75"/>
      <c r="M426" s="31">
        <f t="shared" si="47"/>
        <v>31.614813550612933</v>
      </c>
      <c r="N426" s="31">
        <f t="shared" si="47"/>
        <v>24.154110138013291</v>
      </c>
      <c r="O426" s="31">
        <f t="shared" si="47"/>
        <v>20.631354829354937</v>
      </c>
      <c r="P426" s="31">
        <f t="shared" si="47"/>
        <v>21.491327069609991</v>
      </c>
      <c r="Q426" s="31">
        <f t="shared" si="47"/>
        <v>19.257597503274056</v>
      </c>
      <c r="R426" s="75"/>
      <c r="S426" s="73"/>
      <c r="T426" s="76"/>
    </row>
    <row r="427" spans="1:20" x14ac:dyDescent="0.25">
      <c r="A427" s="25">
        <v>43026.58335763889</v>
      </c>
      <c r="B427" s="26">
        <v>80.634</v>
      </c>
      <c r="C427" s="27">
        <v>1965.0505800000001</v>
      </c>
      <c r="D427" s="26">
        <v>80.634</v>
      </c>
      <c r="E427" s="27">
        <v>1965.0510000000002</v>
      </c>
      <c r="F427" s="28">
        <f t="shared" si="42"/>
        <v>0</v>
      </c>
      <c r="G427" s="28">
        <f t="shared" si="42"/>
        <v>-4.2000000007647031E-4</v>
      </c>
      <c r="H427" s="29">
        <v>0</v>
      </c>
      <c r="I427" s="30">
        <f t="shared" si="44"/>
        <v>0</v>
      </c>
      <c r="J427" s="31">
        <f t="shared" si="43"/>
        <v>0</v>
      </c>
      <c r="K427" s="78"/>
      <c r="L427" s="75"/>
      <c r="M427" s="31">
        <f t="shared" si="47"/>
        <v>31.614813550612933</v>
      </c>
      <c r="N427" s="31">
        <f t="shared" si="47"/>
        <v>24.154110138013291</v>
      </c>
      <c r="O427" s="31">
        <f t="shared" si="47"/>
        <v>20.631354829354937</v>
      </c>
      <c r="P427" s="31">
        <f t="shared" si="47"/>
        <v>21.491327069609991</v>
      </c>
      <c r="Q427" s="31">
        <f t="shared" si="47"/>
        <v>19.257597503274056</v>
      </c>
      <c r="R427" s="75"/>
      <c r="S427" s="73"/>
      <c r="T427" s="76"/>
    </row>
    <row r="428" spans="1:20" x14ac:dyDescent="0.25">
      <c r="A428" s="25">
        <v>43026.625024363428</v>
      </c>
      <c r="B428" s="26">
        <v>182.904</v>
      </c>
      <c r="C428" s="27">
        <v>4451.8833599999998</v>
      </c>
      <c r="D428" s="26">
        <v>182.904</v>
      </c>
      <c r="E428" s="27">
        <v>4451.8829999999998</v>
      </c>
      <c r="F428" s="28">
        <f t="shared" si="42"/>
        <v>0</v>
      </c>
      <c r="G428" s="28">
        <f t="shared" si="42"/>
        <v>3.6000000000058208E-4</v>
      </c>
      <c r="H428" s="29">
        <v>0</v>
      </c>
      <c r="I428" s="30">
        <f t="shared" si="44"/>
        <v>0</v>
      </c>
      <c r="J428" s="31">
        <f t="shared" si="43"/>
        <v>0</v>
      </c>
      <c r="K428" s="78"/>
      <c r="L428" s="75"/>
      <c r="M428" s="31">
        <f t="shared" si="47"/>
        <v>31.614813550612933</v>
      </c>
      <c r="N428" s="31">
        <f t="shared" si="47"/>
        <v>24.154110138013291</v>
      </c>
      <c r="O428" s="31">
        <f t="shared" si="47"/>
        <v>20.631354829354937</v>
      </c>
      <c r="P428" s="31">
        <f t="shared" si="47"/>
        <v>21.491327069609991</v>
      </c>
      <c r="Q428" s="31">
        <f t="shared" si="47"/>
        <v>19.257597503274056</v>
      </c>
      <c r="R428" s="75"/>
      <c r="S428" s="73"/>
      <c r="T428" s="76"/>
    </row>
    <row r="429" spans="1:20" x14ac:dyDescent="0.25">
      <c r="A429" s="25">
        <v>43026.666691087965</v>
      </c>
      <c r="B429" s="26">
        <v>187.202</v>
      </c>
      <c r="C429" s="27">
        <v>4537.7764800000004</v>
      </c>
      <c r="D429" s="26">
        <v>187.202</v>
      </c>
      <c r="E429" s="27">
        <v>4537.7759999999998</v>
      </c>
      <c r="F429" s="28">
        <f t="shared" si="42"/>
        <v>0</v>
      </c>
      <c r="G429" s="28">
        <f t="shared" si="42"/>
        <v>4.800000006071059E-4</v>
      </c>
      <c r="H429" s="29">
        <v>0</v>
      </c>
      <c r="I429" s="30">
        <f t="shared" si="44"/>
        <v>0</v>
      </c>
      <c r="J429" s="31">
        <f t="shared" si="43"/>
        <v>0</v>
      </c>
      <c r="K429" s="78"/>
      <c r="L429" s="75"/>
      <c r="M429" s="31">
        <f t="shared" si="47"/>
        <v>31.614813550612933</v>
      </c>
      <c r="N429" s="31">
        <f t="shared" si="47"/>
        <v>24.154110138013291</v>
      </c>
      <c r="O429" s="31">
        <f t="shared" si="47"/>
        <v>20.631354829354937</v>
      </c>
      <c r="P429" s="31">
        <f t="shared" si="47"/>
        <v>21.491327069609991</v>
      </c>
      <c r="Q429" s="31">
        <f t="shared" si="47"/>
        <v>19.257597503274056</v>
      </c>
      <c r="R429" s="75"/>
      <c r="S429" s="73"/>
      <c r="T429" s="76"/>
    </row>
    <row r="430" spans="1:20" x14ac:dyDescent="0.25">
      <c r="A430" s="25">
        <v>43026.708357812502</v>
      </c>
      <c r="B430" s="26">
        <v>100.452</v>
      </c>
      <c r="C430" s="27">
        <v>2541.4355999999998</v>
      </c>
      <c r="D430" s="26">
        <v>100.452</v>
      </c>
      <c r="E430" s="27">
        <v>2541.4360000000001</v>
      </c>
      <c r="F430" s="28">
        <f t="shared" si="42"/>
        <v>0</v>
      </c>
      <c r="G430" s="28">
        <f t="shared" si="42"/>
        <v>-4.0000000035433914E-4</v>
      </c>
      <c r="H430" s="29">
        <v>0</v>
      </c>
      <c r="I430" s="30">
        <f t="shared" si="44"/>
        <v>0</v>
      </c>
      <c r="J430" s="31">
        <f t="shared" si="43"/>
        <v>0</v>
      </c>
      <c r="K430" s="78"/>
      <c r="L430" s="75"/>
      <c r="M430" s="31">
        <f t="shared" si="47"/>
        <v>31.614813550612933</v>
      </c>
      <c r="N430" s="31">
        <f t="shared" si="47"/>
        <v>24.154110138013291</v>
      </c>
      <c r="O430" s="31">
        <f t="shared" si="47"/>
        <v>20.631354829354937</v>
      </c>
      <c r="P430" s="31">
        <f t="shared" si="47"/>
        <v>21.491327069609991</v>
      </c>
      <c r="Q430" s="31">
        <f t="shared" si="47"/>
        <v>19.257597503274056</v>
      </c>
      <c r="R430" s="75"/>
      <c r="S430" s="73"/>
      <c r="T430" s="76"/>
    </row>
    <row r="431" spans="1:20" x14ac:dyDescent="0.25">
      <c r="A431" s="25">
        <v>43026.750024537039</v>
      </c>
      <c r="B431" s="26">
        <v>120.01600000000001</v>
      </c>
      <c r="C431" s="27">
        <v>3322.04288</v>
      </c>
      <c r="D431" s="26">
        <v>120.01600000000001</v>
      </c>
      <c r="E431" s="27">
        <v>3322.0430000000001</v>
      </c>
      <c r="F431" s="28">
        <f t="shared" si="42"/>
        <v>0</v>
      </c>
      <c r="G431" s="28">
        <f t="shared" si="42"/>
        <v>-1.2000000015177648E-4</v>
      </c>
      <c r="H431" s="29">
        <v>0</v>
      </c>
      <c r="I431" s="30">
        <f t="shared" si="44"/>
        <v>0</v>
      </c>
      <c r="J431" s="31">
        <f t="shared" si="43"/>
        <v>0</v>
      </c>
      <c r="K431" s="78"/>
      <c r="L431" s="75"/>
      <c r="M431" s="31">
        <f t="shared" si="47"/>
        <v>31.614813550612933</v>
      </c>
      <c r="N431" s="31">
        <f t="shared" si="47"/>
        <v>24.154110138013291</v>
      </c>
      <c r="O431" s="31">
        <f t="shared" si="47"/>
        <v>20.631354829354937</v>
      </c>
      <c r="P431" s="31">
        <f t="shared" si="47"/>
        <v>21.491327069609991</v>
      </c>
      <c r="Q431" s="31">
        <f t="shared" si="47"/>
        <v>19.257597503274056</v>
      </c>
      <c r="R431" s="75"/>
      <c r="S431" s="73"/>
      <c r="T431" s="76"/>
    </row>
    <row r="432" spans="1:20" x14ac:dyDescent="0.25">
      <c r="A432" s="25">
        <v>43026.791691261576</v>
      </c>
      <c r="B432" s="26">
        <v>158.34299999999999</v>
      </c>
      <c r="C432" s="27">
        <v>5021.0565299999998</v>
      </c>
      <c r="D432" s="26">
        <v>158.34300000000002</v>
      </c>
      <c r="E432" s="27">
        <v>5021.0569999999998</v>
      </c>
      <c r="F432" s="28">
        <f t="shared" si="42"/>
        <v>0</v>
      </c>
      <c r="G432" s="28">
        <f t="shared" si="42"/>
        <v>-4.6999999995023245E-4</v>
      </c>
      <c r="H432" s="29">
        <v>0</v>
      </c>
      <c r="I432" s="30">
        <f t="shared" si="44"/>
        <v>0</v>
      </c>
      <c r="J432" s="31">
        <f t="shared" si="43"/>
        <v>0</v>
      </c>
      <c r="K432" s="78"/>
      <c r="L432" s="75"/>
      <c r="M432" s="31">
        <f t="shared" si="47"/>
        <v>31.614813550612933</v>
      </c>
      <c r="N432" s="31">
        <f t="shared" si="47"/>
        <v>24.154110138013291</v>
      </c>
      <c r="O432" s="31">
        <f t="shared" si="47"/>
        <v>20.631354829354937</v>
      </c>
      <c r="P432" s="31">
        <f t="shared" si="47"/>
        <v>21.491327069609991</v>
      </c>
      <c r="Q432" s="31">
        <f t="shared" si="47"/>
        <v>19.257597503274056</v>
      </c>
      <c r="R432" s="75"/>
      <c r="S432" s="73"/>
      <c r="T432" s="76"/>
    </row>
    <row r="433" spans="1:20" x14ac:dyDescent="0.25">
      <c r="A433" s="25">
        <v>43026.833357986114</v>
      </c>
      <c r="B433" s="26">
        <v>120.72</v>
      </c>
      <c r="C433" s="27">
        <v>3541.9247999999998</v>
      </c>
      <c r="D433" s="26">
        <v>120.72</v>
      </c>
      <c r="E433" s="27">
        <v>3541.9250000000002</v>
      </c>
      <c r="F433" s="28">
        <f t="shared" si="42"/>
        <v>0</v>
      </c>
      <c r="G433" s="28">
        <f t="shared" si="42"/>
        <v>-2.0000000040454324E-4</v>
      </c>
      <c r="H433" s="29">
        <v>0</v>
      </c>
      <c r="I433" s="30">
        <f t="shared" si="44"/>
        <v>0</v>
      </c>
      <c r="J433" s="31">
        <f t="shared" si="43"/>
        <v>0</v>
      </c>
      <c r="K433" s="78"/>
      <c r="L433" s="75"/>
      <c r="M433" s="31">
        <f t="shared" si="47"/>
        <v>31.614813550612933</v>
      </c>
      <c r="N433" s="31">
        <f t="shared" si="47"/>
        <v>24.154110138013291</v>
      </c>
      <c r="O433" s="31">
        <f t="shared" si="47"/>
        <v>20.631354829354937</v>
      </c>
      <c r="P433" s="31">
        <f t="shared" si="47"/>
        <v>21.491327069609991</v>
      </c>
      <c r="Q433" s="31">
        <f t="shared" si="47"/>
        <v>19.257597503274056</v>
      </c>
      <c r="R433" s="75"/>
      <c r="S433" s="73"/>
      <c r="T433" s="76"/>
    </row>
    <row r="434" spans="1:20" x14ac:dyDescent="0.25">
      <c r="A434" s="25">
        <v>43026.875024710651</v>
      </c>
      <c r="B434" s="26">
        <v>178.071</v>
      </c>
      <c r="C434" s="27">
        <v>4190.0106299999998</v>
      </c>
      <c r="D434" s="26">
        <v>178.071</v>
      </c>
      <c r="E434" s="27">
        <v>4190.0110000000004</v>
      </c>
      <c r="F434" s="28">
        <f t="shared" si="42"/>
        <v>0</v>
      </c>
      <c r="G434" s="28">
        <f t="shared" si="42"/>
        <v>-3.7000000065745553E-4</v>
      </c>
      <c r="H434" s="29">
        <v>0</v>
      </c>
      <c r="I434" s="30">
        <f t="shared" si="44"/>
        <v>0</v>
      </c>
      <c r="J434" s="31">
        <f t="shared" si="43"/>
        <v>0</v>
      </c>
      <c r="K434" s="78"/>
      <c r="L434" s="75"/>
      <c r="M434" s="31">
        <f t="shared" si="47"/>
        <v>31.614813550612933</v>
      </c>
      <c r="N434" s="31">
        <f t="shared" si="47"/>
        <v>24.154110138013291</v>
      </c>
      <c r="O434" s="31">
        <f t="shared" si="47"/>
        <v>20.631354829354937</v>
      </c>
      <c r="P434" s="31">
        <f t="shared" si="47"/>
        <v>21.491327069609991</v>
      </c>
      <c r="Q434" s="31">
        <f t="shared" si="47"/>
        <v>19.257597503274056</v>
      </c>
      <c r="R434" s="75"/>
      <c r="S434" s="73"/>
      <c r="T434" s="76"/>
    </row>
    <row r="435" spans="1:20" x14ac:dyDescent="0.25">
      <c r="A435" s="25">
        <v>43026.916691435188</v>
      </c>
      <c r="B435" s="26">
        <v>112.386</v>
      </c>
      <c r="C435" s="27">
        <v>2603.98362</v>
      </c>
      <c r="D435" s="26">
        <v>112.38600000000001</v>
      </c>
      <c r="E435" s="27">
        <v>2603.9839999999999</v>
      </c>
      <c r="F435" s="28">
        <f t="shared" si="42"/>
        <v>0</v>
      </c>
      <c r="G435" s="28">
        <f t="shared" si="42"/>
        <v>-3.7999999995008693E-4</v>
      </c>
      <c r="H435" s="29">
        <v>0</v>
      </c>
      <c r="I435" s="30">
        <f t="shared" si="44"/>
        <v>0</v>
      </c>
      <c r="J435" s="31">
        <f t="shared" si="43"/>
        <v>0</v>
      </c>
      <c r="K435" s="78"/>
      <c r="L435" s="75"/>
      <c r="M435" s="31">
        <f t="shared" si="47"/>
        <v>31.614813550612933</v>
      </c>
      <c r="N435" s="31">
        <f t="shared" si="47"/>
        <v>24.154110138013291</v>
      </c>
      <c r="O435" s="31">
        <f t="shared" si="47"/>
        <v>20.631354829354937</v>
      </c>
      <c r="P435" s="31">
        <f t="shared" si="47"/>
        <v>21.491327069609991</v>
      </c>
      <c r="Q435" s="31">
        <f t="shared" si="47"/>
        <v>19.257597503274056</v>
      </c>
      <c r="R435" s="75"/>
      <c r="S435" s="73"/>
      <c r="T435" s="76"/>
    </row>
    <row r="436" spans="1:20" x14ac:dyDescent="0.25">
      <c r="A436" s="25">
        <v>43026.958358159725</v>
      </c>
      <c r="B436" s="26">
        <v>0</v>
      </c>
      <c r="C436" s="27">
        <v>0</v>
      </c>
      <c r="D436" s="26">
        <v>0</v>
      </c>
      <c r="E436" s="27">
        <v>0</v>
      </c>
      <c r="F436" s="28">
        <f t="shared" si="42"/>
        <v>0</v>
      </c>
      <c r="G436" s="28">
        <f t="shared" si="42"/>
        <v>0</v>
      </c>
      <c r="H436" s="29">
        <v>0</v>
      </c>
      <c r="I436" s="30">
        <f t="shared" si="44"/>
        <v>0</v>
      </c>
      <c r="J436" s="31">
        <f t="shared" si="43"/>
        <v>0</v>
      </c>
      <c r="K436" s="78"/>
      <c r="L436" s="75"/>
      <c r="M436" s="31">
        <f t="shared" si="47"/>
        <v>31.614813550612933</v>
      </c>
      <c r="N436" s="31">
        <f t="shared" si="47"/>
        <v>24.154110138013291</v>
      </c>
      <c r="O436" s="31">
        <f t="shared" si="47"/>
        <v>20.631354829354937</v>
      </c>
      <c r="P436" s="31">
        <f t="shared" si="47"/>
        <v>21.491327069609991</v>
      </c>
      <c r="Q436" s="31">
        <f t="shared" si="47"/>
        <v>19.257597503274056</v>
      </c>
      <c r="R436" s="75"/>
      <c r="S436" s="73"/>
      <c r="T436" s="76"/>
    </row>
    <row r="437" spans="1:20" x14ac:dyDescent="0.25">
      <c r="A437" s="25">
        <v>43027.000024884263</v>
      </c>
      <c r="B437" s="26">
        <v>0</v>
      </c>
      <c r="C437" s="27">
        <v>0</v>
      </c>
      <c r="D437" s="26">
        <v>0</v>
      </c>
      <c r="E437" s="27">
        <v>0</v>
      </c>
      <c r="F437" s="28">
        <f t="shared" si="42"/>
        <v>0</v>
      </c>
      <c r="G437" s="28">
        <f t="shared" si="42"/>
        <v>0</v>
      </c>
      <c r="H437" s="29">
        <v>0</v>
      </c>
      <c r="I437" s="30">
        <f t="shared" si="44"/>
        <v>0</v>
      </c>
      <c r="J437" s="31">
        <f t="shared" si="43"/>
        <v>0</v>
      </c>
      <c r="K437" s="78"/>
      <c r="L437" s="75"/>
      <c r="M437" s="31">
        <f t="shared" si="47"/>
        <v>31.614813550612933</v>
      </c>
      <c r="N437" s="31">
        <f t="shared" si="47"/>
        <v>24.154110138013291</v>
      </c>
      <c r="O437" s="31">
        <f t="shared" si="47"/>
        <v>20.631354829354937</v>
      </c>
      <c r="P437" s="31">
        <f t="shared" si="47"/>
        <v>21.491327069609991</v>
      </c>
      <c r="Q437" s="31">
        <f t="shared" si="47"/>
        <v>19.257597503274056</v>
      </c>
      <c r="R437" s="75"/>
      <c r="S437" s="73"/>
      <c r="T437" s="76"/>
    </row>
    <row r="438" spans="1:20" x14ac:dyDescent="0.25">
      <c r="A438" s="25">
        <v>43027.0416916088</v>
      </c>
      <c r="B438" s="26">
        <v>0</v>
      </c>
      <c r="C438" s="27">
        <v>0</v>
      </c>
      <c r="D438" s="26">
        <v>0</v>
      </c>
      <c r="E438" s="27">
        <v>0</v>
      </c>
      <c r="F438" s="28">
        <f t="shared" si="42"/>
        <v>0</v>
      </c>
      <c r="G438" s="28">
        <f t="shared" si="42"/>
        <v>0</v>
      </c>
      <c r="H438" s="29">
        <v>0</v>
      </c>
      <c r="I438" s="30">
        <f t="shared" si="44"/>
        <v>0</v>
      </c>
      <c r="J438" s="31">
        <f t="shared" si="43"/>
        <v>0</v>
      </c>
      <c r="K438" s="78"/>
      <c r="L438" s="75"/>
      <c r="M438" s="31">
        <f t="shared" si="47"/>
        <v>31.614813550612933</v>
      </c>
      <c r="N438" s="31">
        <f t="shared" si="47"/>
        <v>24.154110138013291</v>
      </c>
      <c r="O438" s="31">
        <f t="shared" si="47"/>
        <v>20.631354829354937</v>
      </c>
      <c r="P438" s="31">
        <f t="shared" si="47"/>
        <v>21.491327069609991</v>
      </c>
      <c r="Q438" s="31">
        <f t="shared" si="47"/>
        <v>19.257597503274056</v>
      </c>
      <c r="R438" s="75"/>
      <c r="S438" s="73"/>
      <c r="T438" s="76"/>
    </row>
    <row r="439" spans="1:20" x14ac:dyDescent="0.25">
      <c r="A439" s="25">
        <v>43027.083358333337</v>
      </c>
      <c r="B439" s="26">
        <v>0</v>
      </c>
      <c r="C439" s="27">
        <v>0</v>
      </c>
      <c r="D439" s="26">
        <v>0</v>
      </c>
      <c r="E439" s="27">
        <v>0</v>
      </c>
      <c r="F439" s="28">
        <f t="shared" si="42"/>
        <v>0</v>
      </c>
      <c r="G439" s="28">
        <f t="shared" si="42"/>
        <v>0</v>
      </c>
      <c r="H439" s="29">
        <v>0</v>
      </c>
      <c r="I439" s="30">
        <f t="shared" si="44"/>
        <v>0</v>
      </c>
      <c r="J439" s="31">
        <f t="shared" si="43"/>
        <v>0</v>
      </c>
      <c r="K439" s="78"/>
      <c r="L439" s="75"/>
      <c r="M439" s="31">
        <f t="shared" si="47"/>
        <v>31.614813550612933</v>
      </c>
      <c r="N439" s="31">
        <f t="shared" si="47"/>
        <v>24.154110138013291</v>
      </c>
      <c r="O439" s="31">
        <f t="shared" si="47"/>
        <v>20.631354829354937</v>
      </c>
      <c r="P439" s="31">
        <f t="shared" si="47"/>
        <v>21.491327069609991</v>
      </c>
      <c r="Q439" s="31">
        <f t="shared" si="47"/>
        <v>19.257597503274056</v>
      </c>
      <c r="R439" s="75"/>
      <c r="S439" s="73"/>
      <c r="T439" s="76"/>
    </row>
    <row r="440" spans="1:20" x14ac:dyDescent="0.25">
      <c r="A440" s="25">
        <v>43027.125025057867</v>
      </c>
      <c r="B440" s="26">
        <v>0</v>
      </c>
      <c r="C440" s="27">
        <v>0</v>
      </c>
      <c r="D440" s="26">
        <v>0</v>
      </c>
      <c r="E440" s="27">
        <v>0</v>
      </c>
      <c r="F440" s="28">
        <f t="shared" si="42"/>
        <v>0</v>
      </c>
      <c r="G440" s="28">
        <f t="shared" si="42"/>
        <v>0</v>
      </c>
      <c r="H440" s="29">
        <v>0</v>
      </c>
      <c r="I440" s="30">
        <f t="shared" si="44"/>
        <v>0</v>
      </c>
      <c r="J440" s="31">
        <f t="shared" si="43"/>
        <v>0</v>
      </c>
      <c r="K440" s="78"/>
      <c r="L440" s="75"/>
      <c r="M440" s="31">
        <f t="shared" ref="M440:Q455" si="48">M439</f>
        <v>31.614813550612933</v>
      </c>
      <c r="N440" s="31">
        <f t="shared" si="48"/>
        <v>24.154110138013291</v>
      </c>
      <c r="O440" s="31">
        <f t="shared" si="48"/>
        <v>20.631354829354937</v>
      </c>
      <c r="P440" s="31">
        <f t="shared" si="48"/>
        <v>21.491327069609991</v>
      </c>
      <c r="Q440" s="31">
        <f t="shared" si="48"/>
        <v>19.257597503274056</v>
      </c>
      <c r="R440" s="75"/>
      <c r="S440" s="73"/>
      <c r="T440" s="76"/>
    </row>
    <row r="441" spans="1:20" x14ac:dyDescent="0.25">
      <c r="A441" s="25">
        <v>43027.166691782404</v>
      </c>
      <c r="B441" s="26">
        <v>0</v>
      </c>
      <c r="C441" s="27">
        <v>0</v>
      </c>
      <c r="D441" s="26">
        <v>0</v>
      </c>
      <c r="E441" s="27">
        <v>0</v>
      </c>
      <c r="F441" s="28">
        <f t="shared" si="42"/>
        <v>0</v>
      </c>
      <c r="G441" s="28">
        <f t="shared" si="42"/>
        <v>0</v>
      </c>
      <c r="H441" s="29">
        <v>0</v>
      </c>
      <c r="I441" s="30">
        <f t="shared" si="44"/>
        <v>0</v>
      </c>
      <c r="J441" s="31">
        <f t="shared" si="43"/>
        <v>0</v>
      </c>
      <c r="K441" s="78"/>
      <c r="L441" s="75"/>
      <c r="M441" s="31">
        <f t="shared" si="48"/>
        <v>31.614813550612933</v>
      </c>
      <c r="N441" s="31">
        <f t="shared" si="48"/>
        <v>24.154110138013291</v>
      </c>
      <c r="O441" s="31">
        <f t="shared" si="48"/>
        <v>20.631354829354937</v>
      </c>
      <c r="P441" s="31">
        <f t="shared" si="48"/>
        <v>21.491327069609991</v>
      </c>
      <c r="Q441" s="31">
        <f t="shared" si="48"/>
        <v>19.257597503274056</v>
      </c>
      <c r="R441" s="75"/>
      <c r="S441" s="73"/>
      <c r="T441" s="76"/>
    </row>
    <row r="442" spans="1:20" x14ac:dyDescent="0.25">
      <c r="A442" s="25">
        <v>43027.208358506941</v>
      </c>
      <c r="B442" s="26">
        <v>0</v>
      </c>
      <c r="C442" s="27">
        <v>0</v>
      </c>
      <c r="D442" s="26">
        <v>0</v>
      </c>
      <c r="E442" s="27">
        <v>0</v>
      </c>
      <c r="F442" s="28">
        <f t="shared" ref="F442:G505" si="49">B442-D442</f>
        <v>0</v>
      </c>
      <c r="G442" s="28">
        <f t="shared" si="49"/>
        <v>0</v>
      </c>
      <c r="H442" s="29">
        <v>0</v>
      </c>
      <c r="I442" s="30">
        <f t="shared" si="44"/>
        <v>0</v>
      </c>
      <c r="J442" s="31">
        <f t="shared" si="43"/>
        <v>0</v>
      </c>
      <c r="K442" s="78"/>
      <c r="L442" s="75"/>
      <c r="M442" s="31">
        <f t="shared" si="48"/>
        <v>31.614813550612933</v>
      </c>
      <c r="N442" s="31">
        <f t="shared" si="48"/>
        <v>24.154110138013291</v>
      </c>
      <c r="O442" s="31">
        <f t="shared" si="48"/>
        <v>20.631354829354937</v>
      </c>
      <c r="P442" s="31">
        <f t="shared" si="48"/>
        <v>21.491327069609991</v>
      </c>
      <c r="Q442" s="31">
        <f t="shared" si="48"/>
        <v>19.257597503274056</v>
      </c>
      <c r="R442" s="75"/>
      <c r="S442" s="73"/>
      <c r="T442" s="76"/>
    </row>
    <row r="443" spans="1:20" x14ac:dyDescent="0.25">
      <c r="A443" s="25">
        <v>43027.250025231479</v>
      </c>
      <c r="B443" s="26">
        <v>50.901000000000003</v>
      </c>
      <c r="C443" s="27">
        <v>1051.10565</v>
      </c>
      <c r="D443" s="26">
        <v>0</v>
      </c>
      <c r="E443" s="27">
        <v>0</v>
      </c>
      <c r="F443" s="28">
        <f t="shared" si="49"/>
        <v>50.901000000000003</v>
      </c>
      <c r="G443" s="28">
        <f t="shared" si="49"/>
        <v>1051.10565</v>
      </c>
      <c r="H443" s="29">
        <v>0</v>
      </c>
      <c r="I443" s="30">
        <f t="shared" si="44"/>
        <v>50.901000000000003</v>
      </c>
      <c r="J443" s="31">
        <f t="shared" si="43"/>
        <v>20.65</v>
      </c>
      <c r="K443" s="78"/>
      <c r="L443" s="75"/>
      <c r="M443" s="31">
        <f t="shared" si="48"/>
        <v>31.614813550612933</v>
      </c>
      <c r="N443" s="31">
        <f t="shared" si="48"/>
        <v>24.154110138013291</v>
      </c>
      <c r="O443" s="31">
        <f t="shared" si="48"/>
        <v>20.631354829354937</v>
      </c>
      <c r="P443" s="31">
        <f t="shared" si="48"/>
        <v>21.491327069609991</v>
      </c>
      <c r="Q443" s="31">
        <f t="shared" si="48"/>
        <v>19.257597503274056</v>
      </c>
      <c r="R443" s="75"/>
      <c r="S443" s="73"/>
      <c r="T443" s="76"/>
    </row>
    <row r="444" spans="1:20" x14ac:dyDescent="0.25">
      <c r="A444" s="25">
        <v>43027.291691956016</v>
      </c>
      <c r="B444" s="26">
        <v>230.374</v>
      </c>
      <c r="C444" s="27">
        <v>5353.8917600000004</v>
      </c>
      <c r="D444" s="26">
        <v>230.37400000000002</v>
      </c>
      <c r="E444" s="27">
        <v>5353.8919999999998</v>
      </c>
      <c r="F444" s="28">
        <f t="shared" si="49"/>
        <v>0</v>
      </c>
      <c r="G444" s="28">
        <f t="shared" si="49"/>
        <v>-2.3999999939405825E-4</v>
      </c>
      <c r="H444" s="29">
        <v>0</v>
      </c>
      <c r="I444" s="30">
        <f t="shared" si="44"/>
        <v>0</v>
      </c>
      <c r="J444" s="31">
        <f t="shared" si="43"/>
        <v>0</v>
      </c>
      <c r="K444" s="78"/>
      <c r="L444" s="75"/>
      <c r="M444" s="31">
        <f t="shared" si="48"/>
        <v>31.614813550612933</v>
      </c>
      <c r="N444" s="31">
        <f t="shared" si="48"/>
        <v>24.154110138013291</v>
      </c>
      <c r="O444" s="31">
        <f t="shared" si="48"/>
        <v>20.631354829354937</v>
      </c>
      <c r="P444" s="31">
        <f t="shared" si="48"/>
        <v>21.491327069609991</v>
      </c>
      <c r="Q444" s="31">
        <f t="shared" si="48"/>
        <v>19.257597503274056</v>
      </c>
      <c r="R444" s="75"/>
      <c r="S444" s="73"/>
      <c r="T444" s="76"/>
    </row>
    <row r="445" spans="1:20" x14ac:dyDescent="0.25">
      <c r="A445" s="25">
        <v>43027.333358680553</v>
      </c>
      <c r="B445" s="26">
        <v>271.29399999999998</v>
      </c>
      <c r="C445" s="27">
        <v>6847.4605600000004</v>
      </c>
      <c r="D445" s="26">
        <v>271.29400000000004</v>
      </c>
      <c r="E445" s="27">
        <v>6847.4610000000002</v>
      </c>
      <c r="F445" s="28">
        <f t="shared" si="49"/>
        <v>0</v>
      </c>
      <c r="G445" s="28">
        <f t="shared" si="49"/>
        <v>-4.3999999979860149E-4</v>
      </c>
      <c r="H445" s="29">
        <v>0</v>
      </c>
      <c r="I445" s="30">
        <f t="shared" si="44"/>
        <v>0</v>
      </c>
      <c r="J445" s="31">
        <f t="shared" si="43"/>
        <v>0</v>
      </c>
      <c r="K445" s="78"/>
      <c r="L445" s="75"/>
      <c r="M445" s="31">
        <f t="shared" si="48"/>
        <v>31.614813550612933</v>
      </c>
      <c r="N445" s="31">
        <f t="shared" si="48"/>
        <v>24.154110138013291</v>
      </c>
      <c r="O445" s="31">
        <f t="shared" si="48"/>
        <v>20.631354829354937</v>
      </c>
      <c r="P445" s="31">
        <f t="shared" si="48"/>
        <v>21.491327069609991</v>
      </c>
      <c r="Q445" s="31">
        <f t="shared" si="48"/>
        <v>19.257597503274056</v>
      </c>
      <c r="R445" s="75"/>
      <c r="S445" s="73"/>
      <c r="T445" s="76"/>
    </row>
    <row r="446" spans="1:20" x14ac:dyDescent="0.25">
      <c r="A446" s="25">
        <v>43027.37502540509</v>
      </c>
      <c r="B446" s="26">
        <v>357.27699999999999</v>
      </c>
      <c r="C446" s="27">
        <v>8688.9766400000008</v>
      </c>
      <c r="D446" s="26">
        <v>357.27700000000004</v>
      </c>
      <c r="E446" s="27">
        <v>8688.9770000000008</v>
      </c>
      <c r="F446" s="28">
        <f t="shared" si="49"/>
        <v>0</v>
      </c>
      <c r="G446" s="28">
        <f t="shared" si="49"/>
        <v>-3.6000000000058208E-4</v>
      </c>
      <c r="H446" s="29">
        <v>0</v>
      </c>
      <c r="I446" s="30">
        <f t="shared" si="44"/>
        <v>0</v>
      </c>
      <c r="J446" s="31">
        <f t="shared" si="43"/>
        <v>0</v>
      </c>
      <c r="K446" s="78"/>
      <c r="L446" s="75"/>
      <c r="M446" s="31">
        <f t="shared" si="48"/>
        <v>31.614813550612933</v>
      </c>
      <c r="N446" s="31">
        <f t="shared" si="48"/>
        <v>24.154110138013291</v>
      </c>
      <c r="O446" s="31">
        <f t="shared" si="48"/>
        <v>20.631354829354937</v>
      </c>
      <c r="P446" s="31">
        <f t="shared" si="48"/>
        <v>21.491327069609991</v>
      </c>
      <c r="Q446" s="31">
        <f t="shared" si="48"/>
        <v>19.257597503274056</v>
      </c>
      <c r="R446" s="75"/>
      <c r="S446" s="73"/>
      <c r="T446" s="76"/>
    </row>
    <row r="447" spans="1:20" x14ac:dyDescent="0.25">
      <c r="A447" s="25">
        <v>43027.416692129627</v>
      </c>
      <c r="B447" s="26">
        <v>268.63499999999999</v>
      </c>
      <c r="C447" s="27">
        <v>6965.7055499999997</v>
      </c>
      <c r="D447" s="26">
        <v>268.63499999999999</v>
      </c>
      <c r="E447" s="27">
        <v>6965.7060000000001</v>
      </c>
      <c r="F447" s="28">
        <f t="shared" si="49"/>
        <v>0</v>
      </c>
      <c r="G447" s="28">
        <f t="shared" si="49"/>
        <v>-4.5000000045547495E-4</v>
      </c>
      <c r="H447" s="29">
        <v>0</v>
      </c>
      <c r="I447" s="30">
        <f t="shared" si="44"/>
        <v>0</v>
      </c>
      <c r="J447" s="31">
        <f t="shared" si="43"/>
        <v>0</v>
      </c>
      <c r="K447" s="78"/>
      <c r="L447" s="75"/>
      <c r="M447" s="31">
        <f t="shared" si="48"/>
        <v>31.614813550612933</v>
      </c>
      <c r="N447" s="31">
        <f t="shared" si="48"/>
        <v>24.154110138013291</v>
      </c>
      <c r="O447" s="31">
        <f t="shared" si="48"/>
        <v>20.631354829354937</v>
      </c>
      <c r="P447" s="31">
        <f t="shared" si="48"/>
        <v>21.491327069609991</v>
      </c>
      <c r="Q447" s="31">
        <f t="shared" si="48"/>
        <v>19.257597503274056</v>
      </c>
      <c r="R447" s="75"/>
      <c r="S447" s="73"/>
      <c r="T447" s="76"/>
    </row>
    <row r="448" spans="1:20" x14ac:dyDescent="0.25">
      <c r="A448" s="25">
        <v>43027.458358854165</v>
      </c>
      <c r="B448" s="26">
        <v>89.616</v>
      </c>
      <c r="C448" s="27">
        <v>2330.9121599999999</v>
      </c>
      <c r="D448" s="26">
        <v>89.616</v>
      </c>
      <c r="E448" s="27">
        <v>2330.9120000000003</v>
      </c>
      <c r="F448" s="28">
        <f t="shared" si="49"/>
        <v>0</v>
      </c>
      <c r="G448" s="28">
        <f t="shared" si="49"/>
        <v>1.5999999959603883E-4</v>
      </c>
      <c r="H448" s="29">
        <v>0</v>
      </c>
      <c r="I448" s="30">
        <f t="shared" si="44"/>
        <v>0</v>
      </c>
      <c r="J448" s="31">
        <f t="shared" si="43"/>
        <v>0</v>
      </c>
      <c r="K448" s="78"/>
      <c r="L448" s="75"/>
      <c r="M448" s="31">
        <f t="shared" si="48"/>
        <v>31.614813550612933</v>
      </c>
      <c r="N448" s="31">
        <f t="shared" si="48"/>
        <v>24.154110138013291</v>
      </c>
      <c r="O448" s="31">
        <f t="shared" si="48"/>
        <v>20.631354829354937</v>
      </c>
      <c r="P448" s="31">
        <f t="shared" si="48"/>
        <v>21.491327069609991</v>
      </c>
      <c r="Q448" s="31">
        <f t="shared" si="48"/>
        <v>19.257597503274056</v>
      </c>
      <c r="R448" s="75"/>
      <c r="S448" s="73"/>
      <c r="T448" s="76"/>
    </row>
    <row r="449" spans="1:20" x14ac:dyDescent="0.25">
      <c r="A449" s="25">
        <v>43027.500025578702</v>
      </c>
      <c r="B449" s="26">
        <v>106.044</v>
      </c>
      <c r="C449" s="27">
        <v>2875.9132800000002</v>
      </c>
      <c r="D449" s="26">
        <v>106.04400000000001</v>
      </c>
      <c r="E449" s="27">
        <v>2875.913</v>
      </c>
      <c r="F449" s="28">
        <f t="shared" si="49"/>
        <v>0</v>
      </c>
      <c r="G449" s="28">
        <f t="shared" si="49"/>
        <v>2.8000000020256266E-4</v>
      </c>
      <c r="H449" s="29">
        <v>0</v>
      </c>
      <c r="I449" s="30">
        <f t="shared" si="44"/>
        <v>0</v>
      </c>
      <c r="J449" s="31">
        <f t="shared" si="43"/>
        <v>0</v>
      </c>
      <c r="K449" s="78"/>
      <c r="L449" s="75"/>
      <c r="M449" s="31">
        <f t="shared" si="48"/>
        <v>31.614813550612933</v>
      </c>
      <c r="N449" s="31">
        <f t="shared" si="48"/>
        <v>24.154110138013291</v>
      </c>
      <c r="O449" s="31">
        <f t="shared" si="48"/>
        <v>20.631354829354937</v>
      </c>
      <c r="P449" s="31">
        <f t="shared" si="48"/>
        <v>21.491327069609991</v>
      </c>
      <c r="Q449" s="31">
        <f t="shared" si="48"/>
        <v>19.257597503274056</v>
      </c>
      <c r="R449" s="75"/>
      <c r="S449" s="73"/>
      <c r="T449" s="76"/>
    </row>
    <row r="450" spans="1:20" x14ac:dyDescent="0.25">
      <c r="A450" s="25">
        <v>43027.541692303239</v>
      </c>
      <c r="B450" s="26">
        <v>150.68</v>
      </c>
      <c r="C450" s="27">
        <v>4106.03</v>
      </c>
      <c r="D450" s="26">
        <v>150.68</v>
      </c>
      <c r="E450" s="27">
        <v>4106.03</v>
      </c>
      <c r="F450" s="28">
        <f t="shared" si="49"/>
        <v>0</v>
      </c>
      <c r="G450" s="28">
        <f t="shared" si="49"/>
        <v>0</v>
      </c>
      <c r="H450" s="29">
        <v>0</v>
      </c>
      <c r="I450" s="30">
        <f t="shared" si="44"/>
        <v>0</v>
      </c>
      <c r="J450" s="31">
        <f t="shared" si="43"/>
        <v>0</v>
      </c>
      <c r="K450" s="78"/>
      <c r="L450" s="75"/>
      <c r="M450" s="31">
        <f t="shared" si="48"/>
        <v>31.614813550612933</v>
      </c>
      <c r="N450" s="31">
        <f t="shared" si="48"/>
        <v>24.154110138013291</v>
      </c>
      <c r="O450" s="31">
        <f t="shared" si="48"/>
        <v>20.631354829354937</v>
      </c>
      <c r="P450" s="31">
        <f t="shared" si="48"/>
        <v>21.491327069609991</v>
      </c>
      <c r="Q450" s="31">
        <f t="shared" si="48"/>
        <v>19.257597503274056</v>
      </c>
      <c r="R450" s="75"/>
      <c r="S450" s="73"/>
      <c r="T450" s="76"/>
    </row>
    <row r="451" spans="1:20" x14ac:dyDescent="0.25">
      <c r="A451" s="25">
        <v>43027.583359027776</v>
      </c>
      <c r="B451" s="26">
        <v>74.584000000000003</v>
      </c>
      <c r="C451" s="27">
        <v>2640.2736</v>
      </c>
      <c r="D451" s="26">
        <v>74.584000000000003</v>
      </c>
      <c r="E451" s="27">
        <v>2640.2740000000003</v>
      </c>
      <c r="F451" s="28">
        <f t="shared" si="49"/>
        <v>0</v>
      </c>
      <c r="G451" s="28">
        <f t="shared" si="49"/>
        <v>-4.0000000035433914E-4</v>
      </c>
      <c r="H451" s="29">
        <v>0</v>
      </c>
      <c r="I451" s="30">
        <f t="shared" si="44"/>
        <v>0</v>
      </c>
      <c r="J451" s="31">
        <f t="shared" si="43"/>
        <v>0</v>
      </c>
      <c r="K451" s="78"/>
      <c r="L451" s="75"/>
      <c r="M451" s="31">
        <f t="shared" si="48"/>
        <v>31.614813550612933</v>
      </c>
      <c r="N451" s="31">
        <f t="shared" si="48"/>
        <v>24.154110138013291</v>
      </c>
      <c r="O451" s="31">
        <f t="shared" si="48"/>
        <v>20.631354829354937</v>
      </c>
      <c r="P451" s="31">
        <f t="shared" si="48"/>
        <v>21.491327069609991</v>
      </c>
      <c r="Q451" s="31">
        <f t="shared" si="48"/>
        <v>19.257597503274056</v>
      </c>
      <c r="R451" s="75"/>
      <c r="S451" s="73"/>
      <c r="T451" s="76"/>
    </row>
    <row r="452" spans="1:20" x14ac:dyDescent="0.25">
      <c r="A452" s="25">
        <v>43027.625025752313</v>
      </c>
      <c r="B452" s="26">
        <v>56.002000000000002</v>
      </c>
      <c r="C452" s="27">
        <v>1515.97414</v>
      </c>
      <c r="D452" s="26">
        <v>56.002000000000002</v>
      </c>
      <c r="E452" s="27">
        <v>1515.9740000000002</v>
      </c>
      <c r="F452" s="28">
        <f t="shared" si="49"/>
        <v>0</v>
      </c>
      <c r="G452" s="28">
        <f t="shared" si="49"/>
        <v>1.3999999987390765E-4</v>
      </c>
      <c r="H452" s="29">
        <v>0</v>
      </c>
      <c r="I452" s="30">
        <f t="shared" si="44"/>
        <v>0</v>
      </c>
      <c r="J452" s="31">
        <f t="shared" si="43"/>
        <v>0</v>
      </c>
      <c r="K452" s="78"/>
      <c r="L452" s="75"/>
      <c r="M452" s="31">
        <f t="shared" si="48"/>
        <v>31.614813550612933</v>
      </c>
      <c r="N452" s="31">
        <f t="shared" si="48"/>
        <v>24.154110138013291</v>
      </c>
      <c r="O452" s="31">
        <f t="shared" si="48"/>
        <v>20.631354829354937</v>
      </c>
      <c r="P452" s="31">
        <f t="shared" si="48"/>
        <v>21.491327069609991</v>
      </c>
      <c r="Q452" s="31">
        <f t="shared" si="48"/>
        <v>19.257597503274056</v>
      </c>
      <c r="R452" s="75"/>
      <c r="S452" s="73"/>
      <c r="T452" s="76"/>
    </row>
    <row r="453" spans="1:20" x14ac:dyDescent="0.25">
      <c r="A453" s="25">
        <v>43027.666692476851</v>
      </c>
      <c r="B453" s="26">
        <v>51.296999999999997</v>
      </c>
      <c r="C453" s="27">
        <v>1376.8114800000001</v>
      </c>
      <c r="D453" s="26">
        <v>51.297000000000004</v>
      </c>
      <c r="E453" s="27">
        <v>1376.8110000000001</v>
      </c>
      <c r="F453" s="28">
        <f t="shared" si="49"/>
        <v>0</v>
      </c>
      <c r="G453" s="28">
        <f t="shared" si="49"/>
        <v>4.7999999992498488E-4</v>
      </c>
      <c r="H453" s="29">
        <v>0</v>
      </c>
      <c r="I453" s="30">
        <f t="shared" si="44"/>
        <v>0</v>
      </c>
      <c r="J453" s="31">
        <f t="shared" si="43"/>
        <v>0</v>
      </c>
      <c r="K453" s="78"/>
      <c r="L453" s="75"/>
      <c r="M453" s="31">
        <f t="shared" si="48"/>
        <v>31.614813550612933</v>
      </c>
      <c r="N453" s="31">
        <f t="shared" si="48"/>
        <v>24.154110138013291</v>
      </c>
      <c r="O453" s="31">
        <f t="shared" si="48"/>
        <v>20.631354829354937</v>
      </c>
      <c r="P453" s="31">
        <f t="shared" si="48"/>
        <v>21.491327069609991</v>
      </c>
      <c r="Q453" s="31">
        <f t="shared" si="48"/>
        <v>19.257597503274056</v>
      </c>
      <c r="R453" s="75"/>
      <c r="S453" s="73"/>
      <c r="T453" s="76"/>
    </row>
    <row r="454" spans="1:20" x14ac:dyDescent="0.25">
      <c r="A454" s="25">
        <v>43027.708359201388</v>
      </c>
      <c r="B454" s="26">
        <v>20.175000000000001</v>
      </c>
      <c r="C454" s="27">
        <v>558.24225000000001</v>
      </c>
      <c r="D454" s="26">
        <v>20.175000000000001</v>
      </c>
      <c r="E454" s="27">
        <v>558.24200000000008</v>
      </c>
      <c r="F454" s="28">
        <f t="shared" si="49"/>
        <v>0</v>
      </c>
      <c r="G454" s="28">
        <f t="shared" si="49"/>
        <v>2.4999999993724487E-4</v>
      </c>
      <c r="H454" s="29">
        <v>0</v>
      </c>
      <c r="I454" s="30">
        <f t="shared" si="44"/>
        <v>0</v>
      </c>
      <c r="J454" s="31">
        <f t="shared" si="43"/>
        <v>0</v>
      </c>
      <c r="K454" s="78"/>
      <c r="L454" s="75"/>
      <c r="M454" s="31">
        <f t="shared" si="48"/>
        <v>31.614813550612933</v>
      </c>
      <c r="N454" s="31">
        <f t="shared" si="48"/>
        <v>24.154110138013291</v>
      </c>
      <c r="O454" s="31">
        <f t="shared" si="48"/>
        <v>20.631354829354937</v>
      </c>
      <c r="P454" s="31">
        <f t="shared" si="48"/>
        <v>21.491327069609991</v>
      </c>
      <c r="Q454" s="31">
        <f t="shared" si="48"/>
        <v>19.257597503274056</v>
      </c>
      <c r="R454" s="75"/>
      <c r="S454" s="73"/>
      <c r="T454" s="76"/>
    </row>
    <row r="455" spans="1:20" x14ac:dyDescent="0.25">
      <c r="A455" s="25">
        <v>43027.750025925925</v>
      </c>
      <c r="B455" s="26">
        <v>13.048</v>
      </c>
      <c r="C455" s="27">
        <v>388.04752000000002</v>
      </c>
      <c r="D455" s="26">
        <v>13.048</v>
      </c>
      <c r="E455" s="27">
        <v>388.048</v>
      </c>
      <c r="F455" s="28">
        <f t="shared" si="49"/>
        <v>0</v>
      </c>
      <c r="G455" s="28">
        <f t="shared" si="49"/>
        <v>-4.799999999818283E-4</v>
      </c>
      <c r="H455" s="29">
        <v>0</v>
      </c>
      <c r="I455" s="30">
        <f t="shared" si="44"/>
        <v>0</v>
      </c>
      <c r="J455" s="31">
        <f t="shared" ref="J455:J518" si="50">IF(F455&gt;0,G455/F455,0)</f>
        <v>0</v>
      </c>
      <c r="K455" s="78"/>
      <c r="L455" s="75"/>
      <c r="M455" s="31">
        <f t="shared" si="48"/>
        <v>31.614813550612933</v>
      </c>
      <c r="N455" s="31">
        <f t="shared" si="48"/>
        <v>24.154110138013291</v>
      </c>
      <c r="O455" s="31">
        <f t="shared" si="48"/>
        <v>20.631354829354937</v>
      </c>
      <c r="P455" s="31">
        <f t="shared" si="48"/>
        <v>21.491327069609991</v>
      </c>
      <c r="Q455" s="31">
        <f t="shared" si="48"/>
        <v>19.257597503274056</v>
      </c>
      <c r="R455" s="75"/>
      <c r="S455" s="73"/>
      <c r="T455" s="76"/>
    </row>
    <row r="456" spans="1:20" x14ac:dyDescent="0.25">
      <c r="A456" s="25">
        <v>43027.791692650462</v>
      </c>
      <c r="B456" s="26">
        <v>77.44</v>
      </c>
      <c r="C456" s="27">
        <v>1994.08</v>
      </c>
      <c r="D456" s="26">
        <v>77.44</v>
      </c>
      <c r="E456" s="27">
        <v>1994.0800000000002</v>
      </c>
      <c r="F456" s="28">
        <f t="shared" si="49"/>
        <v>0</v>
      </c>
      <c r="G456" s="28">
        <f t="shared" si="49"/>
        <v>0</v>
      </c>
      <c r="H456" s="29">
        <v>0</v>
      </c>
      <c r="I456" s="30">
        <f t="shared" ref="I456:I519" si="51">F456-H456</f>
        <v>0</v>
      </c>
      <c r="J456" s="31">
        <f t="shared" si="50"/>
        <v>0</v>
      </c>
      <c r="K456" s="78"/>
      <c r="L456" s="75"/>
      <c r="M456" s="31">
        <f t="shared" ref="M456:Q471" si="52">M455</f>
        <v>31.614813550612933</v>
      </c>
      <c r="N456" s="31">
        <f t="shared" si="52"/>
        <v>24.154110138013291</v>
      </c>
      <c r="O456" s="31">
        <f t="shared" si="52"/>
        <v>20.631354829354937</v>
      </c>
      <c r="P456" s="31">
        <f t="shared" si="52"/>
        <v>21.491327069609991</v>
      </c>
      <c r="Q456" s="31">
        <f t="shared" si="52"/>
        <v>19.257597503274056</v>
      </c>
      <c r="R456" s="75"/>
      <c r="S456" s="73"/>
      <c r="T456" s="76"/>
    </row>
    <row r="457" spans="1:20" x14ac:dyDescent="0.25">
      <c r="A457" s="25">
        <v>43027.833359374999</v>
      </c>
      <c r="B457" s="26">
        <v>70.899000000000001</v>
      </c>
      <c r="C457" s="27">
        <v>1910.0190600000001</v>
      </c>
      <c r="D457" s="26">
        <v>70.899000000000001</v>
      </c>
      <c r="E457" s="27">
        <v>1910.019</v>
      </c>
      <c r="F457" s="28">
        <f t="shared" si="49"/>
        <v>0</v>
      </c>
      <c r="G457" s="28">
        <f t="shared" si="49"/>
        <v>6.0000000075888238E-5</v>
      </c>
      <c r="H457" s="29">
        <v>0</v>
      </c>
      <c r="I457" s="30">
        <f t="shared" si="51"/>
        <v>0</v>
      </c>
      <c r="J457" s="31">
        <f t="shared" si="50"/>
        <v>0</v>
      </c>
      <c r="K457" s="78"/>
      <c r="L457" s="75"/>
      <c r="M457" s="31">
        <f t="shared" si="52"/>
        <v>31.614813550612933</v>
      </c>
      <c r="N457" s="31">
        <f t="shared" si="52"/>
        <v>24.154110138013291</v>
      </c>
      <c r="O457" s="31">
        <f t="shared" si="52"/>
        <v>20.631354829354937</v>
      </c>
      <c r="P457" s="31">
        <f t="shared" si="52"/>
        <v>21.491327069609991</v>
      </c>
      <c r="Q457" s="31">
        <f t="shared" si="52"/>
        <v>19.257597503274056</v>
      </c>
      <c r="R457" s="75"/>
      <c r="S457" s="73"/>
      <c r="T457" s="76"/>
    </row>
    <row r="458" spans="1:20" x14ac:dyDescent="0.25">
      <c r="A458" s="25">
        <v>43027.875026099537</v>
      </c>
      <c r="B458" s="26">
        <v>206.68899999999999</v>
      </c>
      <c r="C458" s="27">
        <v>4968.8035600000003</v>
      </c>
      <c r="D458" s="26">
        <v>206.68900000000002</v>
      </c>
      <c r="E458" s="27">
        <v>4968.8040000000001</v>
      </c>
      <c r="F458" s="28">
        <f t="shared" si="49"/>
        <v>0</v>
      </c>
      <c r="G458" s="28">
        <f t="shared" si="49"/>
        <v>-4.3999999979860149E-4</v>
      </c>
      <c r="H458" s="29">
        <v>0</v>
      </c>
      <c r="I458" s="30">
        <f t="shared" si="51"/>
        <v>0</v>
      </c>
      <c r="J458" s="31">
        <f t="shared" si="50"/>
        <v>0</v>
      </c>
      <c r="K458" s="78"/>
      <c r="L458" s="75"/>
      <c r="M458" s="31">
        <f t="shared" si="52"/>
        <v>31.614813550612933</v>
      </c>
      <c r="N458" s="31">
        <f t="shared" si="52"/>
        <v>24.154110138013291</v>
      </c>
      <c r="O458" s="31">
        <f t="shared" si="52"/>
        <v>20.631354829354937</v>
      </c>
      <c r="P458" s="31">
        <f t="shared" si="52"/>
        <v>21.491327069609991</v>
      </c>
      <c r="Q458" s="31">
        <f t="shared" si="52"/>
        <v>19.257597503274056</v>
      </c>
      <c r="R458" s="75"/>
      <c r="S458" s="73"/>
      <c r="T458" s="76"/>
    </row>
    <row r="459" spans="1:20" x14ac:dyDescent="0.25">
      <c r="A459" s="25">
        <v>43027.916692824074</v>
      </c>
      <c r="B459" s="26">
        <v>280.04000000000002</v>
      </c>
      <c r="C459" s="27">
        <v>6298.0995999999996</v>
      </c>
      <c r="D459" s="26">
        <v>280.04000000000002</v>
      </c>
      <c r="E459" s="27">
        <v>6298.1</v>
      </c>
      <c r="F459" s="28">
        <f t="shared" si="49"/>
        <v>0</v>
      </c>
      <c r="G459" s="28">
        <f t="shared" si="49"/>
        <v>-4.0000000080908649E-4</v>
      </c>
      <c r="H459" s="29">
        <v>0</v>
      </c>
      <c r="I459" s="30">
        <f t="shared" si="51"/>
        <v>0</v>
      </c>
      <c r="J459" s="31">
        <f t="shared" si="50"/>
        <v>0</v>
      </c>
      <c r="K459" s="78"/>
      <c r="L459" s="75"/>
      <c r="M459" s="31">
        <f t="shared" si="52"/>
        <v>31.614813550612933</v>
      </c>
      <c r="N459" s="31">
        <f t="shared" si="52"/>
        <v>24.154110138013291</v>
      </c>
      <c r="O459" s="31">
        <f t="shared" si="52"/>
        <v>20.631354829354937</v>
      </c>
      <c r="P459" s="31">
        <f t="shared" si="52"/>
        <v>21.491327069609991</v>
      </c>
      <c r="Q459" s="31">
        <f t="shared" si="52"/>
        <v>19.257597503274056</v>
      </c>
      <c r="R459" s="75"/>
      <c r="S459" s="73"/>
      <c r="T459" s="76"/>
    </row>
    <row r="460" spans="1:20" x14ac:dyDescent="0.25">
      <c r="A460" s="25">
        <v>43027.958359548611</v>
      </c>
      <c r="B460" s="26">
        <v>160.21899999999999</v>
      </c>
      <c r="C460" s="27">
        <v>3332.5551999999998</v>
      </c>
      <c r="D460" s="26">
        <v>0</v>
      </c>
      <c r="E460" s="27">
        <v>0</v>
      </c>
      <c r="F460" s="28">
        <f t="shared" si="49"/>
        <v>160.21899999999999</v>
      </c>
      <c r="G460" s="28">
        <f t="shared" si="49"/>
        <v>3332.5551999999998</v>
      </c>
      <c r="H460" s="29">
        <v>0</v>
      </c>
      <c r="I460" s="30">
        <f t="shared" si="51"/>
        <v>160.21899999999999</v>
      </c>
      <c r="J460" s="31">
        <f t="shared" si="50"/>
        <v>20.8</v>
      </c>
      <c r="K460" s="78"/>
      <c r="L460" s="75"/>
      <c r="M460" s="31">
        <f t="shared" si="52"/>
        <v>31.614813550612933</v>
      </c>
      <c r="N460" s="31">
        <f t="shared" si="52"/>
        <v>24.154110138013291</v>
      </c>
      <c r="O460" s="31">
        <f t="shared" si="52"/>
        <v>20.631354829354937</v>
      </c>
      <c r="P460" s="31">
        <f t="shared" si="52"/>
        <v>21.491327069609991</v>
      </c>
      <c r="Q460" s="31">
        <f t="shared" si="52"/>
        <v>19.257597503274056</v>
      </c>
      <c r="R460" s="75"/>
      <c r="S460" s="73"/>
      <c r="T460" s="76"/>
    </row>
    <row r="461" spans="1:20" x14ac:dyDescent="0.25">
      <c r="A461" s="25">
        <v>43028.000026273148</v>
      </c>
      <c r="B461" s="26">
        <v>41.033000000000001</v>
      </c>
      <c r="C461" s="27">
        <v>765.67578000000003</v>
      </c>
      <c r="D461" s="26">
        <v>0</v>
      </c>
      <c r="E461" s="27">
        <v>0</v>
      </c>
      <c r="F461" s="28">
        <f t="shared" si="49"/>
        <v>41.033000000000001</v>
      </c>
      <c r="G461" s="28">
        <f t="shared" si="49"/>
        <v>765.67578000000003</v>
      </c>
      <c r="H461" s="29">
        <v>0</v>
      </c>
      <c r="I461" s="30">
        <f t="shared" si="51"/>
        <v>41.033000000000001</v>
      </c>
      <c r="J461" s="31">
        <f t="shared" si="50"/>
        <v>18.66</v>
      </c>
      <c r="K461" s="78"/>
      <c r="L461" s="75"/>
      <c r="M461" s="31">
        <f t="shared" si="52"/>
        <v>31.614813550612933</v>
      </c>
      <c r="N461" s="31">
        <f t="shared" si="52"/>
        <v>24.154110138013291</v>
      </c>
      <c r="O461" s="31">
        <f t="shared" si="52"/>
        <v>20.631354829354937</v>
      </c>
      <c r="P461" s="31">
        <f t="shared" si="52"/>
        <v>21.491327069609991</v>
      </c>
      <c r="Q461" s="31">
        <f t="shared" si="52"/>
        <v>19.257597503274056</v>
      </c>
      <c r="R461" s="75"/>
      <c r="S461" s="73"/>
      <c r="T461" s="76"/>
    </row>
    <row r="462" spans="1:20" x14ac:dyDescent="0.25">
      <c r="A462" s="25">
        <v>43028.041692997685</v>
      </c>
      <c r="B462" s="26">
        <v>32.743000000000002</v>
      </c>
      <c r="C462" s="27">
        <v>638.48850000000004</v>
      </c>
      <c r="D462" s="26">
        <v>0</v>
      </c>
      <c r="E462" s="27">
        <v>0</v>
      </c>
      <c r="F462" s="28">
        <f t="shared" si="49"/>
        <v>32.743000000000002</v>
      </c>
      <c r="G462" s="28">
        <f t="shared" si="49"/>
        <v>638.48850000000004</v>
      </c>
      <c r="H462" s="29">
        <v>0</v>
      </c>
      <c r="I462" s="30">
        <f t="shared" si="51"/>
        <v>32.743000000000002</v>
      </c>
      <c r="J462" s="31">
        <f t="shared" si="50"/>
        <v>19.5</v>
      </c>
      <c r="K462" s="78"/>
      <c r="L462" s="75"/>
      <c r="M462" s="31">
        <f t="shared" si="52"/>
        <v>31.614813550612933</v>
      </c>
      <c r="N462" s="31">
        <f t="shared" si="52"/>
        <v>24.154110138013291</v>
      </c>
      <c r="O462" s="31">
        <f t="shared" si="52"/>
        <v>20.631354829354937</v>
      </c>
      <c r="P462" s="31">
        <f t="shared" si="52"/>
        <v>21.491327069609991</v>
      </c>
      <c r="Q462" s="31">
        <f t="shared" si="52"/>
        <v>19.257597503274056</v>
      </c>
      <c r="R462" s="75"/>
      <c r="S462" s="73"/>
      <c r="T462" s="76"/>
    </row>
    <row r="463" spans="1:20" x14ac:dyDescent="0.25">
      <c r="A463" s="25">
        <v>43028.083359722223</v>
      </c>
      <c r="B463" s="26">
        <v>0</v>
      </c>
      <c r="C463" s="27">
        <v>0</v>
      </c>
      <c r="D463" s="26">
        <v>0</v>
      </c>
      <c r="E463" s="27">
        <v>0</v>
      </c>
      <c r="F463" s="28">
        <f t="shared" si="49"/>
        <v>0</v>
      </c>
      <c r="G463" s="28">
        <f t="shared" si="49"/>
        <v>0</v>
      </c>
      <c r="H463" s="29">
        <v>0</v>
      </c>
      <c r="I463" s="30">
        <f t="shared" si="51"/>
        <v>0</v>
      </c>
      <c r="J463" s="31">
        <f t="shared" si="50"/>
        <v>0</v>
      </c>
      <c r="K463" s="78"/>
      <c r="L463" s="75"/>
      <c r="M463" s="31">
        <f t="shared" si="52"/>
        <v>31.614813550612933</v>
      </c>
      <c r="N463" s="31">
        <f t="shared" si="52"/>
        <v>24.154110138013291</v>
      </c>
      <c r="O463" s="31">
        <f t="shared" si="52"/>
        <v>20.631354829354937</v>
      </c>
      <c r="P463" s="31">
        <f t="shared" si="52"/>
        <v>21.491327069609991</v>
      </c>
      <c r="Q463" s="31">
        <f t="shared" si="52"/>
        <v>19.257597503274056</v>
      </c>
      <c r="R463" s="75"/>
      <c r="S463" s="73"/>
      <c r="T463" s="76"/>
    </row>
    <row r="464" spans="1:20" x14ac:dyDescent="0.25">
      <c r="A464" s="25">
        <v>43028.12502644676</v>
      </c>
      <c r="B464" s="26">
        <v>0</v>
      </c>
      <c r="C464" s="27">
        <v>0</v>
      </c>
      <c r="D464" s="26">
        <v>0</v>
      </c>
      <c r="E464" s="27">
        <v>0</v>
      </c>
      <c r="F464" s="28">
        <f t="shared" si="49"/>
        <v>0</v>
      </c>
      <c r="G464" s="28">
        <f t="shared" si="49"/>
        <v>0</v>
      </c>
      <c r="H464" s="29">
        <v>0</v>
      </c>
      <c r="I464" s="30">
        <f t="shared" si="51"/>
        <v>0</v>
      </c>
      <c r="J464" s="31">
        <f t="shared" si="50"/>
        <v>0</v>
      </c>
      <c r="K464" s="78"/>
      <c r="L464" s="75"/>
      <c r="M464" s="31">
        <f t="shared" si="52"/>
        <v>31.614813550612933</v>
      </c>
      <c r="N464" s="31">
        <f t="shared" si="52"/>
        <v>24.154110138013291</v>
      </c>
      <c r="O464" s="31">
        <f t="shared" si="52"/>
        <v>20.631354829354937</v>
      </c>
      <c r="P464" s="31">
        <f t="shared" si="52"/>
        <v>21.491327069609991</v>
      </c>
      <c r="Q464" s="31">
        <f t="shared" si="52"/>
        <v>19.257597503274056</v>
      </c>
      <c r="R464" s="75"/>
      <c r="S464" s="73"/>
      <c r="T464" s="76"/>
    </row>
    <row r="465" spans="1:20" x14ac:dyDescent="0.25">
      <c r="A465" s="25">
        <v>43028.166693171297</v>
      </c>
      <c r="B465" s="26">
        <v>3.855</v>
      </c>
      <c r="C465" s="27">
        <v>69.309044999999998</v>
      </c>
      <c r="D465" s="26">
        <v>0</v>
      </c>
      <c r="E465" s="27">
        <v>0</v>
      </c>
      <c r="F465" s="28">
        <f t="shared" si="49"/>
        <v>3.855</v>
      </c>
      <c r="G465" s="28">
        <f t="shared" si="49"/>
        <v>69.309044999999998</v>
      </c>
      <c r="H465" s="29">
        <v>0</v>
      </c>
      <c r="I465" s="30">
        <f t="shared" si="51"/>
        <v>3.855</v>
      </c>
      <c r="J465" s="31">
        <f t="shared" si="50"/>
        <v>17.978999999999999</v>
      </c>
      <c r="K465" s="78"/>
      <c r="L465" s="75"/>
      <c r="M465" s="31">
        <f t="shared" si="52"/>
        <v>31.614813550612933</v>
      </c>
      <c r="N465" s="31">
        <f t="shared" si="52"/>
        <v>24.154110138013291</v>
      </c>
      <c r="O465" s="31">
        <f t="shared" si="52"/>
        <v>20.631354829354937</v>
      </c>
      <c r="P465" s="31">
        <f t="shared" si="52"/>
        <v>21.491327069609991</v>
      </c>
      <c r="Q465" s="31">
        <f t="shared" si="52"/>
        <v>19.257597503274056</v>
      </c>
      <c r="R465" s="75"/>
      <c r="S465" s="73"/>
      <c r="T465" s="76"/>
    </row>
    <row r="466" spans="1:20" x14ac:dyDescent="0.25">
      <c r="A466" s="25">
        <v>43028.208359895834</v>
      </c>
      <c r="B466" s="26">
        <v>19.343</v>
      </c>
      <c r="C466" s="27">
        <v>367.32357000000002</v>
      </c>
      <c r="D466" s="26">
        <v>0</v>
      </c>
      <c r="E466" s="27">
        <v>0</v>
      </c>
      <c r="F466" s="28">
        <f t="shared" si="49"/>
        <v>19.343</v>
      </c>
      <c r="G466" s="28">
        <f t="shared" si="49"/>
        <v>367.32357000000002</v>
      </c>
      <c r="H466" s="29">
        <v>0</v>
      </c>
      <c r="I466" s="30">
        <f t="shared" si="51"/>
        <v>19.343</v>
      </c>
      <c r="J466" s="31">
        <f t="shared" si="50"/>
        <v>18.990000000000002</v>
      </c>
      <c r="K466" s="78"/>
      <c r="L466" s="75"/>
      <c r="M466" s="31">
        <f t="shared" si="52"/>
        <v>31.614813550612933</v>
      </c>
      <c r="N466" s="31">
        <f t="shared" si="52"/>
        <v>24.154110138013291</v>
      </c>
      <c r="O466" s="31">
        <f t="shared" si="52"/>
        <v>20.631354829354937</v>
      </c>
      <c r="P466" s="31">
        <f t="shared" si="52"/>
        <v>21.491327069609991</v>
      </c>
      <c r="Q466" s="31">
        <f t="shared" si="52"/>
        <v>19.257597503274056</v>
      </c>
      <c r="R466" s="75"/>
      <c r="S466" s="73"/>
      <c r="T466" s="76"/>
    </row>
    <row r="467" spans="1:20" x14ac:dyDescent="0.25">
      <c r="A467" s="25">
        <v>43028.250026620372</v>
      </c>
      <c r="B467" s="26">
        <v>98.646000000000001</v>
      </c>
      <c r="C467" s="27">
        <v>2097.21396</v>
      </c>
      <c r="D467" s="26">
        <v>0</v>
      </c>
      <c r="E467" s="27">
        <v>0</v>
      </c>
      <c r="F467" s="28">
        <f t="shared" si="49"/>
        <v>98.646000000000001</v>
      </c>
      <c r="G467" s="28">
        <f t="shared" si="49"/>
        <v>2097.21396</v>
      </c>
      <c r="H467" s="29">
        <v>0</v>
      </c>
      <c r="I467" s="30">
        <f t="shared" si="51"/>
        <v>98.646000000000001</v>
      </c>
      <c r="J467" s="31">
        <f t="shared" si="50"/>
        <v>21.26</v>
      </c>
      <c r="K467" s="78"/>
      <c r="L467" s="75"/>
      <c r="M467" s="31">
        <f t="shared" si="52"/>
        <v>31.614813550612933</v>
      </c>
      <c r="N467" s="31">
        <f t="shared" si="52"/>
        <v>24.154110138013291</v>
      </c>
      <c r="O467" s="31">
        <f t="shared" si="52"/>
        <v>20.631354829354937</v>
      </c>
      <c r="P467" s="31">
        <f t="shared" si="52"/>
        <v>21.491327069609991</v>
      </c>
      <c r="Q467" s="31">
        <f t="shared" si="52"/>
        <v>19.257597503274056</v>
      </c>
      <c r="R467" s="75"/>
      <c r="S467" s="73"/>
      <c r="T467" s="76"/>
    </row>
    <row r="468" spans="1:20" x14ac:dyDescent="0.25">
      <c r="A468" s="25">
        <v>43028.291693344909</v>
      </c>
      <c r="B468" s="26">
        <v>253.28899999999999</v>
      </c>
      <c r="C468" s="27">
        <v>7269.3942999999999</v>
      </c>
      <c r="D468" s="26">
        <v>253.28900000000002</v>
      </c>
      <c r="E468" s="27">
        <v>7269.3940000000002</v>
      </c>
      <c r="F468" s="28">
        <f t="shared" si="49"/>
        <v>0</v>
      </c>
      <c r="G468" s="28">
        <f t="shared" si="49"/>
        <v>2.9999999969732016E-4</v>
      </c>
      <c r="H468" s="29">
        <v>0</v>
      </c>
      <c r="I468" s="30">
        <f t="shared" si="51"/>
        <v>0</v>
      </c>
      <c r="J468" s="31">
        <f t="shared" si="50"/>
        <v>0</v>
      </c>
      <c r="K468" s="78"/>
      <c r="L468" s="75"/>
      <c r="M468" s="31">
        <f t="shared" si="52"/>
        <v>31.614813550612933</v>
      </c>
      <c r="N468" s="31">
        <f t="shared" si="52"/>
        <v>24.154110138013291</v>
      </c>
      <c r="O468" s="31">
        <f t="shared" si="52"/>
        <v>20.631354829354937</v>
      </c>
      <c r="P468" s="31">
        <f t="shared" si="52"/>
        <v>21.491327069609991</v>
      </c>
      <c r="Q468" s="31">
        <f t="shared" si="52"/>
        <v>19.257597503274056</v>
      </c>
      <c r="R468" s="75"/>
      <c r="S468" s="73"/>
      <c r="T468" s="76"/>
    </row>
    <row r="469" spans="1:20" x14ac:dyDescent="0.25">
      <c r="A469" s="25">
        <v>43028.333360069446</v>
      </c>
      <c r="B469" s="26">
        <v>343.84399999999999</v>
      </c>
      <c r="C469" s="27">
        <v>9569.1785199999995</v>
      </c>
      <c r="D469" s="26">
        <v>343.84399999999999</v>
      </c>
      <c r="E469" s="27">
        <v>9569.1790000000001</v>
      </c>
      <c r="F469" s="28">
        <f t="shared" si="49"/>
        <v>0</v>
      </c>
      <c r="G469" s="28">
        <f t="shared" si="49"/>
        <v>-4.800000006071059E-4</v>
      </c>
      <c r="H469" s="29">
        <v>0</v>
      </c>
      <c r="I469" s="30">
        <f t="shared" si="51"/>
        <v>0</v>
      </c>
      <c r="J469" s="31">
        <f t="shared" si="50"/>
        <v>0</v>
      </c>
      <c r="K469" s="78"/>
      <c r="L469" s="75"/>
      <c r="M469" s="31">
        <f t="shared" si="52"/>
        <v>31.614813550612933</v>
      </c>
      <c r="N469" s="31">
        <f t="shared" si="52"/>
        <v>24.154110138013291</v>
      </c>
      <c r="O469" s="31">
        <f t="shared" si="52"/>
        <v>20.631354829354937</v>
      </c>
      <c r="P469" s="31">
        <f t="shared" si="52"/>
        <v>21.491327069609991</v>
      </c>
      <c r="Q469" s="31">
        <f t="shared" si="52"/>
        <v>19.257597503274056</v>
      </c>
      <c r="R469" s="75"/>
      <c r="S469" s="73"/>
      <c r="T469" s="76"/>
    </row>
    <row r="470" spans="1:20" x14ac:dyDescent="0.25">
      <c r="A470" s="25">
        <v>43028.375026793983</v>
      </c>
      <c r="B470" s="26">
        <v>502.26100000000002</v>
      </c>
      <c r="C470" s="27">
        <v>12024.128339999999</v>
      </c>
      <c r="D470" s="26">
        <v>502.26100000000002</v>
      </c>
      <c r="E470" s="27">
        <v>12024.128000000001</v>
      </c>
      <c r="F470" s="28">
        <f t="shared" si="49"/>
        <v>0</v>
      </c>
      <c r="G470" s="28">
        <f t="shared" si="49"/>
        <v>3.3999999868683517E-4</v>
      </c>
      <c r="H470" s="29">
        <v>0</v>
      </c>
      <c r="I470" s="30">
        <f t="shared" si="51"/>
        <v>0</v>
      </c>
      <c r="J470" s="31">
        <f t="shared" si="50"/>
        <v>0</v>
      </c>
      <c r="K470" s="78"/>
      <c r="L470" s="75"/>
      <c r="M470" s="31">
        <f t="shared" si="52"/>
        <v>31.614813550612933</v>
      </c>
      <c r="N470" s="31">
        <f t="shared" si="52"/>
        <v>24.154110138013291</v>
      </c>
      <c r="O470" s="31">
        <f t="shared" si="52"/>
        <v>20.631354829354937</v>
      </c>
      <c r="P470" s="31">
        <f t="shared" si="52"/>
        <v>21.491327069609991</v>
      </c>
      <c r="Q470" s="31">
        <f t="shared" si="52"/>
        <v>19.257597503274056</v>
      </c>
      <c r="R470" s="75"/>
      <c r="S470" s="73"/>
      <c r="T470" s="76"/>
    </row>
    <row r="471" spans="1:20" x14ac:dyDescent="0.25">
      <c r="A471" s="25">
        <v>43028.41669351852</v>
      </c>
      <c r="B471" s="26">
        <v>578.28800000000001</v>
      </c>
      <c r="C471" s="27">
        <v>14503.463040000001</v>
      </c>
      <c r="D471" s="26">
        <v>578.28800000000001</v>
      </c>
      <c r="E471" s="27">
        <v>14503.463</v>
      </c>
      <c r="F471" s="28">
        <f t="shared" si="49"/>
        <v>0</v>
      </c>
      <c r="G471" s="28">
        <f t="shared" si="49"/>
        <v>4.000000080850441E-5</v>
      </c>
      <c r="H471" s="29">
        <v>0</v>
      </c>
      <c r="I471" s="30">
        <f t="shared" si="51"/>
        <v>0</v>
      </c>
      <c r="J471" s="31">
        <f t="shared" si="50"/>
        <v>0</v>
      </c>
      <c r="K471" s="78"/>
      <c r="L471" s="75"/>
      <c r="M471" s="31">
        <f t="shared" si="52"/>
        <v>31.614813550612933</v>
      </c>
      <c r="N471" s="31">
        <f t="shared" si="52"/>
        <v>24.154110138013291</v>
      </c>
      <c r="O471" s="31">
        <f t="shared" si="52"/>
        <v>20.631354829354937</v>
      </c>
      <c r="P471" s="31">
        <f t="shared" si="52"/>
        <v>21.491327069609991</v>
      </c>
      <c r="Q471" s="31">
        <f t="shared" si="52"/>
        <v>19.257597503274056</v>
      </c>
      <c r="R471" s="75"/>
      <c r="S471" s="73"/>
      <c r="T471" s="76"/>
    </row>
    <row r="472" spans="1:20" x14ac:dyDescent="0.25">
      <c r="A472" s="25">
        <v>43028.458360243058</v>
      </c>
      <c r="B472" s="26">
        <v>388.04300000000001</v>
      </c>
      <c r="C472" s="27">
        <v>10081.35714</v>
      </c>
      <c r="D472" s="26">
        <v>388.04300000000001</v>
      </c>
      <c r="E472" s="27">
        <v>10081.357</v>
      </c>
      <c r="F472" s="28">
        <f t="shared" si="49"/>
        <v>0</v>
      </c>
      <c r="G472" s="28">
        <f t="shared" si="49"/>
        <v>1.4000000010128133E-4</v>
      </c>
      <c r="H472" s="29">
        <v>0</v>
      </c>
      <c r="I472" s="30">
        <f t="shared" si="51"/>
        <v>0</v>
      </c>
      <c r="J472" s="31">
        <f t="shared" si="50"/>
        <v>0</v>
      </c>
      <c r="K472" s="78"/>
      <c r="L472" s="75"/>
      <c r="M472" s="31">
        <f t="shared" ref="M472:Q487" si="53">M471</f>
        <v>31.614813550612933</v>
      </c>
      <c r="N472" s="31">
        <f t="shared" si="53"/>
        <v>24.154110138013291</v>
      </c>
      <c r="O472" s="31">
        <f t="shared" si="53"/>
        <v>20.631354829354937</v>
      </c>
      <c r="P472" s="31">
        <f t="shared" si="53"/>
        <v>21.491327069609991</v>
      </c>
      <c r="Q472" s="31">
        <f t="shared" si="53"/>
        <v>19.257597503274056</v>
      </c>
      <c r="R472" s="75"/>
      <c r="S472" s="73"/>
      <c r="T472" s="76"/>
    </row>
    <row r="473" spans="1:20" x14ac:dyDescent="0.25">
      <c r="A473" s="25">
        <v>43028.500026967595</v>
      </c>
      <c r="B473" s="26">
        <v>221.25</v>
      </c>
      <c r="C473" s="27">
        <v>5944.9875000000002</v>
      </c>
      <c r="D473" s="26">
        <v>221.25</v>
      </c>
      <c r="E473" s="27">
        <v>5944.9880000000003</v>
      </c>
      <c r="F473" s="28">
        <f t="shared" si="49"/>
        <v>0</v>
      </c>
      <c r="G473" s="28">
        <f t="shared" si="49"/>
        <v>-5.0000000010186341E-4</v>
      </c>
      <c r="H473" s="29">
        <v>0</v>
      </c>
      <c r="I473" s="30">
        <f t="shared" si="51"/>
        <v>0</v>
      </c>
      <c r="J473" s="31">
        <f t="shared" si="50"/>
        <v>0</v>
      </c>
      <c r="K473" s="78"/>
      <c r="L473" s="75"/>
      <c r="M473" s="31">
        <f t="shared" si="53"/>
        <v>31.614813550612933</v>
      </c>
      <c r="N473" s="31">
        <f t="shared" si="53"/>
        <v>24.154110138013291</v>
      </c>
      <c r="O473" s="31">
        <f t="shared" si="53"/>
        <v>20.631354829354937</v>
      </c>
      <c r="P473" s="31">
        <f t="shared" si="53"/>
        <v>21.491327069609991</v>
      </c>
      <c r="Q473" s="31">
        <f t="shared" si="53"/>
        <v>19.257597503274056</v>
      </c>
      <c r="R473" s="75"/>
      <c r="S473" s="73"/>
      <c r="T473" s="76"/>
    </row>
    <row r="474" spans="1:20" x14ac:dyDescent="0.25">
      <c r="A474" s="25">
        <v>43028.541693692132</v>
      </c>
      <c r="B474" s="26">
        <v>67.284999999999997</v>
      </c>
      <c r="C474" s="27">
        <v>1758.8299</v>
      </c>
      <c r="D474" s="26">
        <v>67.284999999999997</v>
      </c>
      <c r="E474" s="27">
        <v>1758.83</v>
      </c>
      <c r="F474" s="28">
        <f t="shared" si="49"/>
        <v>0</v>
      </c>
      <c r="G474" s="28">
        <f t="shared" si="49"/>
        <v>-9.9999999974897946E-5</v>
      </c>
      <c r="H474" s="29">
        <v>0</v>
      </c>
      <c r="I474" s="30">
        <f t="shared" si="51"/>
        <v>0</v>
      </c>
      <c r="J474" s="31">
        <f t="shared" si="50"/>
        <v>0</v>
      </c>
      <c r="K474" s="78"/>
      <c r="L474" s="75"/>
      <c r="M474" s="31">
        <f t="shared" si="53"/>
        <v>31.614813550612933</v>
      </c>
      <c r="N474" s="31">
        <f t="shared" si="53"/>
        <v>24.154110138013291</v>
      </c>
      <c r="O474" s="31">
        <f t="shared" si="53"/>
        <v>20.631354829354937</v>
      </c>
      <c r="P474" s="31">
        <f t="shared" si="53"/>
        <v>21.491327069609991</v>
      </c>
      <c r="Q474" s="31">
        <f t="shared" si="53"/>
        <v>19.257597503274056</v>
      </c>
      <c r="R474" s="75"/>
      <c r="S474" s="73"/>
      <c r="T474" s="76"/>
    </row>
    <row r="475" spans="1:20" x14ac:dyDescent="0.25">
      <c r="A475" s="25">
        <v>43028.583360416669</v>
      </c>
      <c r="B475" s="26">
        <v>10.454000000000001</v>
      </c>
      <c r="C475" s="27">
        <v>279.64449999999999</v>
      </c>
      <c r="D475" s="26">
        <v>10.454000000000001</v>
      </c>
      <c r="E475" s="27">
        <v>279.64500000000004</v>
      </c>
      <c r="F475" s="28">
        <f t="shared" si="49"/>
        <v>0</v>
      </c>
      <c r="G475" s="28">
        <f t="shared" si="49"/>
        <v>-5.0000000004501999E-4</v>
      </c>
      <c r="H475" s="29">
        <v>0</v>
      </c>
      <c r="I475" s="30">
        <f t="shared" si="51"/>
        <v>0</v>
      </c>
      <c r="J475" s="31">
        <f t="shared" si="50"/>
        <v>0</v>
      </c>
      <c r="K475" s="78"/>
      <c r="L475" s="75"/>
      <c r="M475" s="31">
        <f t="shared" si="53"/>
        <v>31.614813550612933</v>
      </c>
      <c r="N475" s="31">
        <f t="shared" si="53"/>
        <v>24.154110138013291</v>
      </c>
      <c r="O475" s="31">
        <f t="shared" si="53"/>
        <v>20.631354829354937</v>
      </c>
      <c r="P475" s="31">
        <f t="shared" si="53"/>
        <v>21.491327069609991</v>
      </c>
      <c r="Q475" s="31">
        <f t="shared" si="53"/>
        <v>19.257597503274056</v>
      </c>
      <c r="R475" s="75"/>
      <c r="S475" s="73"/>
      <c r="T475" s="76"/>
    </row>
    <row r="476" spans="1:20" x14ac:dyDescent="0.25">
      <c r="A476" s="25">
        <v>43028.625027141206</v>
      </c>
      <c r="B476" s="26">
        <v>103.378</v>
      </c>
      <c r="C476" s="27">
        <v>2580.3148799999999</v>
      </c>
      <c r="D476" s="26">
        <v>103.378</v>
      </c>
      <c r="E476" s="27">
        <v>2580.3150000000001</v>
      </c>
      <c r="F476" s="28">
        <f t="shared" si="49"/>
        <v>0</v>
      </c>
      <c r="G476" s="28">
        <f t="shared" si="49"/>
        <v>-1.2000000015177648E-4</v>
      </c>
      <c r="H476" s="29">
        <v>0</v>
      </c>
      <c r="I476" s="30">
        <f t="shared" si="51"/>
        <v>0</v>
      </c>
      <c r="J476" s="31">
        <f t="shared" si="50"/>
        <v>0</v>
      </c>
      <c r="K476" s="78"/>
      <c r="L476" s="75"/>
      <c r="M476" s="31">
        <f t="shared" si="53"/>
        <v>31.614813550612933</v>
      </c>
      <c r="N476" s="31">
        <f t="shared" si="53"/>
        <v>24.154110138013291</v>
      </c>
      <c r="O476" s="31">
        <f t="shared" si="53"/>
        <v>20.631354829354937</v>
      </c>
      <c r="P476" s="31">
        <f t="shared" si="53"/>
        <v>21.491327069609991</v>
      </c>
      <c r="Q476" s="31">
        <f t="shared" si="53"/>
        <v>19.257597503274056</v>
      </c>
      <c r="R476" s="75"/>
      <c r="S476" s="73"/>
      <c r="T476" s="76"/>
    </row>
    <row r="477" spans="1:20" x14ac:dyDescent="0.25">
      <c r="A477" s="25">
        <v>43028.666693865744</v>
      </c>
      <c r="B477" s="26">
        <v>71.397999999999996</v>
      </c>
      <c r="C477" s="27">
        <v>1822.0769600000001</v>
      </c>
      <c r="D477" s="26">
        <v>71.39800000000001</v>
      </c>
      <c r="E477" s="27">
        <v>1822.077</v>
      </c>
      <c r="F477" s="28">
        <f t="shared" si="49"/>
        <v>0</v>
      </c>
      <c r="G477" s="28">
        <f t="shared" si="49"/>
        <v>-3.9999999899009708E-5</v>
      </c>
      <c r="H477" s="29">
        <v>0</v>
      </c>
      <c r="I477" s="30">
        <f t="shared" si="51"/>
        <v>0</v>
      </c>
      <c r="J477" s="31">
        <f t="shared" si="50"/>
        <v>0</v>
      </c>
      <c r="K477" s="78"/>
      <c r="L477" s="75"/>
      <c r="M477" s="31">
        <f t="shared" si="53"/>
        <v>31.614813550612933</v>
      </c>
      <c r="N477" s="31">
        <f t="shared" si="53"/>
        <v>24.154110138013291</v>
      </c>
      <c r="O477" s="31">
        <f t="shared" si="53"/>
        <v>20.631354829354937</v>
      </c>
      <c r="P477" s="31">
        <f t="shared" si="53"/>
        <v>21.491327069609991</v>
      </c>
      <c r="Q477" s="31">
        <f t="shared" si="53"/>
        <v>19.257597503274056</v>
      </c>
      <c r="R477" s="75"/>
      <c r="S477" s="73"/>
      <c r="T477" s="76"/>
    </row>
    <row r="478" spans="1:20" x14ac:dyDescent="0.25">
      <c r="A478" s="25">
        <v>43028.708360590281</v>
      </c>
      <c r="B478" s="26">
        <v>83.885999999999996</v>
      </c>
      <c r="C478" s="27">
        <v>2139.9318600000001</v>
      </c>
      <c r="D478" s="26">
        <v>83.88600000000001</v>
      </c>
      <c r="E478" s="27">
        <v>2139.9320000000002</v>
      </c>
      <c r="F478" s="28">
        <f t="shared" si="49"/>
        <v>0</v>
      </c>
      <c r="G478" s="28">
        <f t="shared" si="49"/>
        <v>-1.4000000010128133E-4</v>
      </c>
      <c r="H478" s="29">
        <v>0</v>
      </c>
      <c r="I478" s="30">
        <f t="shared" si="51"/>
        <v>0</v>
      </c>
      <c r="J478" s="31">
        <f t="shared" si="50"/>
        <v>0</v>
      </c>
      <c r="K478" s="78"/>
      <c r="L478" s="75"/>
      <c r="M478" s="31">
        <f t="shared" si="53"/>
        <v>31.614813550612933</v>
      </c>
      <c r="N478" s="31">
        <f t="shared" si="53"/>
        <v>24.154110138013291</v>
      </c>
      <c r="O478" s="31">
        <f t="shared" si="53"/>
        <v>20.631354829354937</v>
      </c>
      <c r="P478" s="31">
        <f t="shared" si="53"/>
        <v>21.491327069609991</v>
      </c>
      <c r="Q478" s="31">
        <f t="shared" si="53"/>
        <v>19.257597503274056</v>
      </c>
      <c r="R478" s="75"/>
      <c r="S478" s="73"/>
      <c r="T478" s="76"/>
    </row>
    <row r="479" spans="1:20" x14ac:dyDescent="0.25">
      <c r="A479" s="25">
        <v>43028.750027314818</v>
      </c>
      <c r="B479" s="26">
        <v>136.964</v>
      </c>
      <c r="C479" s="27">
        <v>3502.16948</v>
      </c>
      <c r="D479" s="26">
        <v>136.964</v>
      </c>
      <c r="E479" s="27">
        <v>3502.1690000000003</v>
      </c>
      <c r="F479" s="28">
        <f t="shared" si="49"/>
        <v>0</v>
      </c>
      <c r="G479" s="28">
        <f t="shared" si="49"/>
        <v>4.799999996976112E-4</v>
      </c>
      <c r="H479" s="29">
        <v>0</v>
      </c>
      <c r="I479" s="30">
        <f t="shared" si="51"/>
        <v>0</v>
      </c>
      <c r="J479" s="31">
        <f t="shared" si="50"/>
        <v>0</v>
      </c>
      <c r="K479" s="78"/>
      <c r="L479" s="75"/>
      <c r="M479" s="31">
        <f t="shared" si="53"/>
        <v>31.614813550612933</v>
      </c>
      <c r="N479" s="31">
        <f t="shared" si="53"/>
        <v>24.154110138013291</v>
      </c>
      <c r="O479" s="31">
        <f t="shared" si="53"/>
        <v>20.631354829354937</v>
      </c>
      <c r="P479" s="31">
        <f t="shared" si="53"/>
        <v>21.491327069609991</v>
      </c>
      <c r="Q479" s="31">
        <f t="shared" si="53"/>
        <v>19.257597503274056</v>
      </c>
      <c r="R479" s="75"/>
      <c r="S479" s="73"/>
      <c r="T479" s="76"/>
    </row>
    <row r="480" spans="1:20" x14ac:dyDescent="0.25">
      <c r="A480" s="25">
        <v>43028.791694039355</v>
      </c>
      <c r="B480" s="26">
        <v>148.11600000000001</v>
      </c>
      <c r="C480" s="27">
        <v>3936.92328</v>
      </c>
      <c r="D480" s="26">
        <v>148.11600000000001</v>
      </c>
      <c r="E480" s="27">
        <v>3936.9230000000002</v>
      </c>
      <c r="F480" s="28">
        <f t="shared" si="49"/>
        <v>0</v>
      </c>
      <c r="G480" s="28">
        <f t="shared" si="49"/>
        <v>2.7999999974781531E-4</v>
      </c>
      <c r="H480" s="29">
        <v>0</v>
      </c>
      <c r="I480" s="30">
        <f t="shared" si="51"/>
        <v>0</v>
      </c>
      <c r="J480" s="31">
        <f t="shared" si="50"/>
        <v>0</v>
      </c>
      <c r="K480" s="78"/>
      <c r="L480" s="75"/>
      <c r="M480" s="31">
        <f t="shared" si="53"/>
        <v>31.614813550612933</v>
      </c>
      <c r="N480" s="31">
        <f t="shared" si="53"/>
        <v>24.154110138013291</v>
      </c>
      <c r="O480" s="31">
        <f t="shared" si="53"/>
        <v>20.631354829354937</v>
      </c>
      <c r="P480" s="31">
        <f t="shared" si="53"/>
        <v>21.491327069609991</v>
      </c>
      <c r="Q480" s="31">
        <f t="shared" si="53"/>
        <v>19.257597503274056</v>
      </c>
      <c r="R480" s="75"/>
      <c r="S480" s="73"/>
      <c r="T480" s="76"/>
    </row>
    <row r="481" spans="1:20" x14ac:dyDescent="0.25">
      <c r="A481" s="25">
        <v>43028.833360763892</v>
      </c>
      <c r="B481" s="26">
        <v>216.41300000000001</v>
      </c>
      <c r="C481" s="27">
        <v>5299.9543700000004</v>
      </c>
      <c r="D481" s="26">
        <v>216.41300000000001</v>
      </c>
      <c r="E481" s="27">
        <v>5299.9540000000006</v>
      </c>
      <c r="F481" s="28">
        <f t="shared" si="49"/>
        <v>0</v>
      </c>
      <c r="G481" s="28">
        <f t="shared" si="49"/>
        <v>3.6999999974796083E-4</v>
      </c>
      <c r="H481" s="29">
        <v>0</v>
      </c>
      <c r="I481" s="30">
        <f t="shared" si="51"/>
        <v>0</v>
      </c>
      <c r="J481" s="31">
        <f t="shared" si="50"/>
        <v>0</v>
      </c>
      <c r="K481" s="78"/>
      <c r="L481" s="75"/>
      <c r="M481" s="31">
        <f t="shared" si="53"/>
        <v>31.614813550612933</v>
      </c>
      <c r="N481" s="31">
        <f t="shared" si="53"/>
        <v>24.154110138013291</v>
      </c>
      <c r="O481" s="31">
        <f t="shared" si="53"/>
        <v>20.631354829354937</v>
      </c>
      <c r="P481" s="31">
        <f t="shared" si="53"/>
        <v>21.491327069609991</v>
      </c>
      <c r="Q481" s="31">
        <f t="shared" si="53"/>
        <v>19.257597503274056</v>
      </c>
      <c r="R481" s="75"/>
      <c r="S481" s="73"/>
      <c r="T481" s="76"/>
    </row>
    <row r="482" spans="1:20" x14ac:dyDescent="0.25">
      <c r="A482" s="25">
        <v>43028.875027488422</v>
      </c>
      <c r="B482" s="26">
        <v>310.51</v>
      </c>
      <c r="C482" s="27">
        <v>6613.8630000000003</v>
      </c>
      <c r="D482" s="26">
        <v>0</v>
      </c>
      <c r="E482" s="27">
        <v>0</v>
      </c>
      <c r="F482" s="28">
        <f t="shared" si="49"/>
        <v>310.51</v>
      </c>
      <c r="G482" s="28">
        <f t="shared" si="49"/>
        <v>6613.8630000000003</v>
      </c>
      <c r="H482" s="29">
        <v>0</v>
      </c>
      <c r="I482" s="30">
        <f t="shared" si="51"/>
        <v>310.51</v>
      </c>
      <c r="J482" s="31">
        <f t="shared" si="50"/>
        <v>21.3</v>
      </c>
      <c r="K482" s="78"/>
      <c r="L482" s="75"/>
      <c r="M482" s="31">
        <f t="shared" si="53"/>
        <v>31.614813550612933</v>
      </c>
      <c r="N482" s="31">
        <f t="shared" si="53"/>
        <v>24.154110138013291</v>
      </c>
      <c r="O482" s="31">
        <f t="shared" si="53"/>
        <v>20.631354829354937</v>
      </c>
      <c r="P482" s="31">
        <f t="shared" si="53"/>
        <v>21.491327069609991</v>
      </c>
      <c r="Q482" s="31">
        <f t="shared" si="53"/>
        <v>19.257597503274056</v>
      </c>
      <c r="R482" s="75"/>
      <c r="S482" s="73"/>
      <c r="T482" s="76"/>
    </row>
    <row r="483" spans="1:20" x14ac:dyDescent="0.25">
      <c r="A483" s="25">
        <v>43028.91669421296</v>
      </c>
      <c r="B483" s="26">
        <v>278.99599999999998</v>
      </c>
      <c r="C483" s="27">
        <v>5831.0164000000004</v>
      </c>
      <c r="D483" s="26">
        <v>0</v>
      </c>
      <c r="E483" s="27">
        <v>0</v>
      </c>
      <c r="F483" s="28">
        <f t="shared" si="49"/>
        <v>278.99599999999998</v>
      </c>
      <c r="G483" s="28">
        <f t="shared" si="49"/>
        <v>5831.0164000000004</v>
      </c>
      <c r="H483" s="29">
        <v>0</v>
      </c>
      <c r="I483" s="30">
        <f t="shared" si="51"/>
        <v>278.99599999999998</v>
      </c>
      <c r="J483" s="31">
        <f t="shared" si="50"/>
        <v>20.900000000000002</v>
      </c>
      <c r="K483" s="78"/>
      <c r="L483" s="75"/>
      <c r="M483" s="31">
        <f t="shared" si="53"/>
        <v>31.614813550612933</v>
      </c>
      <c r="N483" s="31">
        <f t="shared" si="53"/>
        <v>24.154110138013291</v>
      </c>
      <c r="O483" s="31">
        <f t="shared" si="53"/>
        <v>20.631354829354937</v>
      </c>
      <c r="P483" s="31">
        <f t="shared" si="53"/>
        <v>21.491327069609991</v>
      </c>
      <c r="Q483" s="31">
        <f t="shared" si="53"/>
        <v>19.257597503274056</v>
      </c>
      <c r="R483" s="75"/>
      <c r="S483" s="73"/>
      <c r="T483" s="76"/>
    </row>
    <row r="484" spans="1:20" x14ac:dyDescent="0.25">
      <c r="A484" s="25">
        <v>43028.958360937497</v>
      </c>
      <c r="B484" s="26">
        <v>6.9480000000000004</v>
      </c>
      <c r="C484" s="27">
        <v>132.35939999999999</v>
      </c>
      <c r="D484" s="26">
        <v>0</v>
      </c>
      <c r="E484" s="27">
        <v>0</v>
      </c>
      <c r="F484" s="28">
        <f t="shared" si="49"/>
        <v>6.9480000000000004</v>
      </c>
      <c r="G484" s="28">
        <f t="shared" si="49"/>
        <v>132.35939999999999</v>
      </c>
      <c r="H484" s="29">
        <v>0</v>
      </c>
      <c r="I484" s="30">
        <f t="shared" si="51"/>
        <v>6.9480000000000004</v>
      </c>
      <c r="J484" s="31">
        <f t="shared" si="50"/>
        <v>19.049999999999997</v>
      </c>
      <c r="K484" s="78"/>
      <c r="L484" s="75"/>
      <c r="M484" s="31">
        <f t="shared" si="53"/>
        <v>31.614813550612933</v>
      </c>
      <c r="N484" s="31">
        <f t="shared" si="53"/>
        <v>24.154110138013291</v>
      </c>
      <c r="O484" s="31">
        <f t="shared" si="53"/>
        <v>20.631354829354937</v>
      </c>
      <c r="P484" s="31">
        <f t="shared" si="53"/>
        <v>21.491327069609991</v>
      </c>
      <c r="Q484" s="31">
        <f t="shared" si="53"/>
        <v>19.257597503274056</v>
      </c>
      <c r="R484" s="75"/>
      <c r="S484" s="73"/>
      <c r="T484" s="76"/>
    </row>
    <row r="485" spans="1:20" x14ac:dyDescent="0.25">
      <c r="A485" s="25">
        <v>43029.000027662034</v>
      </c>
      <c r="B485" s="26">
        <v>0</v>
      </c>
      <c r="C485" s="27">
        <v>0</v>
      </c>
      <c r="D485" s="26">
        <v>0</v>
      </c>
      <c r="E485" s="27">
        <v>0</v>
      </c>
      <c r="F485" s="28">
        <f t="shared" si="49"/>
        <v>0</v>
      </c>
      <c r="G485" s="28">
        <f t="shared" si="49"/>
        <v>0</v>
      </c>
      <c r="H485" s="29">
        <v>0</v>
      </c>
      <c r="I485" s="30">
        <f t="shared" si="51"/>
        <v>0</v>
      </c>
      <c r="J485" s="31">
        <f t="shared" si="50"/>
        <v>0</v>
      </c>
      <c r="K485" s="78"/>
      <c r="L485" s="75"/>
      <c r="M485" s="31">
        <f t="shared" si="53"/>
        <v>31.614813550612933</v>
      </c>
      <c r="N485" s="31">
        <f t="shared" si="53"/>
        <v>24.154110138013291</v>
      </c>
      <c r="O485" s="31">
        <f t="shared" si="53"/>
        <v>20.631354829354937</v>
      </c>
      <c r="P485" s="31">
        <f t="shared" si="53"/>
        <v>21.491327069609991</v>
      </c>
      <c r="Q485" s="31">
        <f t="shared" si="53"/>
        <v>19.257597503274056</v>
      </c>
      <c r="R485" s="75"/>
      <c r="S485" s="73"/>
      <c r="T485" s="76"/>
    </row>
    <row r="486" spans="1:20" x14ac:dyDescent="0.25">
      <c r="A486" s="25">
        <v>43029.041694386571</v>
      </c>
      <c r="B486" s="26">
        <v>0</v>
      </c>
      <c r="C486" s="27">
        <v>0</v>
      </c>
      <c r="D486" s="26">
        <v>0</v>
      </c>
      <c r="E486" s="27">
        <v>0</v>
      </c>
      <c r="F486" s="28">
        <f t="shared" si="49"/>
        <v>0</v>
      </c>
      <c r="G486" s="28">
        <f t="shared" si="49"/>
        <v>0</v>
      </c>
      <c r="H486" s="29">
        <v>0</v>
      </c>
      <c r="I486" s="30">
        <f t="shared" si="51"/>
        <v>0</v>
      </c>
      <c r="J486" s="31">
        <f t="shared" si="50"/>
        <v>0</v>
      </c>
      <c r="K486" s="78"/>
      <c r="L486" s="75"/>
      <c r="M486" s="31">
        <f t="shared" si="53"/>
        <v>31.614813550612933</v>
      </c>
      <c r="N486" s="31">
        <f t="shared" si="53"/>
        <v>24.154110138013291</v>
      </c>
      <c r="O486" s="31">
        <f t="shared" si="53"/>
        <v>20.631354829354937</v>
      </c>
      <c r="P486" s="31">
        <f t="shared" si="53"/>
        <v>21.491327069609991</v>
      </c>
      <c r="Q486" s="31">
        <f t="shared" si="53"/>
        <v>19.257597503274056</v>
      </c>
      <c r="R486" s="75"/>
      <c r="S486" s="73"/>
      <c r="T486" s="76"/>
    </row>
    <row r="487" spans="1:20" x14ac:dyDescent="0.25">
      <c r="A487" s="25">
        <v>43029.083361111108</v>
      </c>
      <c r="B487" s="26">
        <v>0</v>
      </c>
      <c r="C487" s="27">
        <v>0</v>
      </c>
      <c r="D487" s="26">
        <v>0</v>
      </c>
      <c r="E487" s="27">
        <v>0</v>
      </c>
      <c r="F487" s="28">
        <f t="shared" si="49"/>
        <v>0</v>
      </c>
      <c r="G487" s="28">
        <f t="shared" si="49"/>
        <v>0</v>
      </c>
      <c r="H487" s="29">
        <v>0</v>
      </c>
      <c r="I487" s="30">
        <f t="shared" si="51"/>
        <v>0</v>
      </c>
      <c r="J487" s="31">
        <f t="shared" si="50"/>
        <v>0</v>
      </c>
      <c r="K487" s="78"/>
      <c r="L487" s="75"/>
      <c r="M487" s="31">
        <f t="shared" si="53"/>
        <v>31.614813550612933</v>
      </c>
      <c r="N487" s="31">
        <f t="shared" si="53"/>
        <v>24.154110138013291</v>
      </c>
      <c r="O487" s="31">
        <f t="shared" si="53"/>
        <v>20.631354829354937</v>
      </c>
      <c r="P487" s="31">
        <f t="shared" si="53"/>
        <v>21.491327069609991</v>
      </c>
      <c r="Q487" s="31">
        <f t="shared" si="53"/>
        <v>19.257597503274056</v>
      </c>
      <c r="R487" s="75"/>
      <c r="S487" s="73"/>
      <c r="T487" s="76"/>
    </row>
    <row r="488" spans="1:20" x14ac:dyDescent="0.25">
      <c r="A488" s="25">
        <v>43029.125027835646</v>
      </c>
      <c r="B488" s="26">
        <v>0</v>
      </c>
      <c r="C488" s="27">
        <v>0</v>
      </c>
      <c r="D488" s="26">
        <v>0</v>
      </c>
      <c r="E488" s="27">
        <v>0</v>
      </c>
      <c r="F488" s="28">
        <f t="shared" si="49"/>
        <v>0</v>
      </c>
      <c r="G488" s="28">
        <f t="shared" si="49"/>
        <v>0</v>
      </c>
      <c r="H488" s="29">
        <v>0</v>
      </c>
      <c r="I488" s="30">
        <f t="shared" si="51"/>
        <v>0</v>
      </c>
      <c r="J488" s="31">
        <f t="shared" si="50"/>
        <v>0</v>
      </c>
      <c r="K488" s="78"/>
      <c r="L488" s="75"/>
      <c r="M488" s="31">
        <f t="shared" ref="M488:Q503" si="54">M487</f>
        <v>31.614813550612933</v>
      </c>
      <c r="N488" s="31">
        <f t="shared" si="54"/>
        <v>24.154110138013291</v>
      </c>
      <c r="O488" s="31">
        <f t="shared" si="54"/>
        <v>20.631354829354937</v>
      </c>
      <c r="P488" s="31">
        <f t="shared" si="54"/>
        <v>21.491327069609991</v>
      </c>
      <c r="Q488" s="31">
        <f t="shared" si="54"/>
        <v>19.257597503274056</v>
      </c>
      <c r="R488" s="75"/>
      <c r="S488" s="73"/>
      <c r="T488" s="76"/>
    </row>
    <row r="489" spans="1:20" x14ac:dyDescent="0.25">
      <c r="A489" s="25">
        <v>43029.166694560183</v>
      </c>
      <c r="B489" s="26">
        <v>1.298</v>
      </c>
      <c r="C489" s="27">
        <v>20.500612</v>
      </c>
      <c r="D489" s="26">
        <v>0</v>
      </c>
      <c r="E489" s="27">
        <v>0</v>
      </c>
      <c r="F489" s="28">
        <f t="shared" si="49"/>
        <v>1.298</v>
      </c>
      <c r="G489" s="28">
        <f t="shared" si="49"/>
        <v>20.500612</v>
      </c>
      <c r="H489" s="29">
        <v>0</v>
      </c>
      <c r="I489" s="30">
        <f t="shared" si="51"/>
        <v>1.298</v>
      </c>
      <c r="J489" s="31">
        <f t="shared" si="50"/>
        <v>15.794</v>
      </c>
      <c r="K489" s="78"/>
      <c r="L489" s="75"/>
      <c r="M489" s="31">
        <f t="shared" si="54"/>
        <v>31.614813550612933</v>
      </c>
      <c r="N489" s="31">
        <f t="shared" si="54"/>
        <v>24.154110138013291</v>
      </c>
      <c r="O489" s="31">
        <f t="shared" si="54"/>
        <v>20.631354829354937</v>
      </c>
      <c r="P489" s="31">
        <f t="shared" si="54"/>
        <v>21.491327069609991</v>
      </c>
      <c r="Q489" s="31">
        <f t="shared" si="54"/>
        <v>19.257597503274056</v>
      </c>
      <c r="R489" s="75"/>
      <c r="S489" s="73"/>
      <c r="T489" s="76"/>
    </row>
    <row r="490" spans="1:20" x14ac:dyDescent="0.25">
      <c r="A490" s="25">
        <v>43029.20836128472</v>
      </c>
      <c r="B490" s="26">
        <v>0</v>
      </c>
      <c r="C490" s="27">
        <v>0</v>
      </c>
      <c r="D490" s="26">
        <v>0</v>
      </c>
      <c r="E490" s="27">
        <v>0</v>
      </c>
      <c r="F490" s="28">
        <f t="shared" si="49"/>
        <v>0</v>
      </c>
      <c r="G490" s="28">
        <f t="shared" si="49"/>
        <v>0</v>
      </c>
      <c r="H490" s="29">
        <v>0</v>
      </c>
      <c r="I490" s="30">
        <f t="shared" si="51"/>
        <v>0</v>
      </c>
      <c r="J490" s="31">
        <f t="shared" si="50"/>
        <v>0</v>
      </c>
      <c r="K490" s="78"/>
      <c r="L490" s="75"/>
      <c r="M490" s="31">
        <f t="shared" si="54"/>
        <v>31.614813550612933</v>
      </c>
      <c r="N490" s="31">
        <f t="shared" si="54"/>
        <v>24.154110138013291</v>
      </c>
      <c r="O490" s="31">
        <f t="shared" si="54"/>
        <v>20.631354829354937</v>
      </c>
      <c r="P490" s="31">
        <f t="shared" si="54"/>
        <v>21.491327069609991</v>
      </c>
      <c r="Q490" s="31">
        <f t="shared" si="54"/>
        <v>19.257597503274056</v>
      </c>
      <c r="R490" s="75"/>
      <c r="S490" s="73"/>
      <c r="T490" s="76"/>
    </row>
    <row r="491" spans="1:20" x14ac:dyDescent="0.25">
      <c r="A491" s="25">
        <v>43029.250028009257</v>
      </c>
      <c r="B491" s="26">
        <v>0</v>
      </c>
      <c r="C491" s="27">
        <v>0</v>
      </c>
      <c r="D491" s="26">
        <v>0</v>
      </c>
      <c r="E491" s="27">
        <v>0</v>
      </c>
      <c r="F491" s="28">
        <f t="shared" si="49"/>
        <v>0</v>
      </c>
      <c r="G491" s="28">
        <f t="shared" si="49"/>
        <v>0</v>
      </c>
      <c r="H491" s="29">
        <v>0</v>
      </c>
      <c r="I491" s="30">
        <f t="shared" si="51"/>
        <v>0</v>
      </c>
      <c r="J491" s="31">
        <f t="shared" si="50"/>
        <v>0</v>
      </c>
      <c r="K491" s="78"/>
      <c r="L491" s="75"/>
      <c r="M491" s="31">
        <f t="shared" si="54"/>
        <v>31.614813550612933</v>
      </c>
      <c r="N491" s="31">
        <f t="shared" si="54"/>
        <v>24.154110138013291</v>
      </c>
      <c r="O491" s="31">
        <f t="shared" si="54"/>
        <v>20.631354829354937</v>
      </c>
      <c r="P491" s="31">
        <f t="shared" si="54"/>
        <v>21.491327069609991</v>
      </c>
      <c r="Q491" s="31">
        <f t="shared" si="54"/>
        <v>19.257597503274056</v>
      </c>
      <c r="R491" s="75"/>
      <c r="S491" s="73"/>
      <c r="T491" s="76"/>
    </row>
    <row r="492" spans="1:20" x14ac:dyDescent="0.25">
      <c r="A492" s="25">
        <v>43029.291694733794</v>
      </c>
      <c r="B492" s="26">
        <v>0</v>
      </c>
      <c r="C492" s="27">
        <v>0</v>
      </c>
      <c r="D492" s="26">
        <v>0</v>
      </c>
      <c r="E492" s="27">
        <v>0</v>
      </c>
      <c r="F492" s="28">
        <f t="shared" si="49"/>
        <v>0</v>
      </c>
      <c r="G492" s="28">
        <f t="shared" si="49"/>
        <v>0</v>
      </c>
      <c r="H492" s="29">
        <v>0</v>
      </c>
      <c r="I492" s="30">
        <f t="shared" si="51"/>
        <v>0</v>
      </c>
      <c r="J492" s="31">
        <f t="shared" si="50"/>
        <v>0</v>
      </c>
      <c r="K492" s="78"/>
      <c r="L492" s="75"/>
      <c r="M492" s="31">
        <f t="shared" si="54"/>
        <v>31.614813550612933</v>
      </c>
      <c r="N492" s="31">
        <f t="shared" si="54"/>
        <v>24.154110138013291</v>
      </c>
      <c r="O492" s="31">
        <f t="shared" si="54"/>
        <v>20.631354829354937</v>
      </c>
      <c r="P492" s="31">
        <f t="shared" si="54"/>
        <v>21.491327069609991</v>
      </c>
      <c r="Q492" s="31">
        <f t="shared" si="54"/>
        <v>19.257597503274056</v>
      </c>
      <c r="R492" s="75"/>
      <c r="S492" s="73"/>
      <c r="T492" s="76"/>
    </row>
    <row r="493" spans="1:20" x14ac:dyDescent="0.25">
      <c r="A493" s="25">
        <v>43029.333361458332</v>
      </c>
      <c r="B493" s="26">
        <v>0</v>
      </c>
      <c r="C493" s="27">
        <v>0</v>
      </c>
      <c r="D493" s="26">
        <v>0</v>
      </c>
      <c r="E493" s="27">
        <v>0</v>
      </c>
      <c r="F493" s="28">
        <f t="shared" si="49"/>
        <v>0</v>
      </c>
      <c r="G493" s="28">
        <f t="shared" si="49"/>
        <v>0</v>
      </c>
      <c r="H493" s="29">
        <v>0</v>
      </c>
      <c r="I493" s="30">
        <f t="shared" si="51"/>
        <v>0</v>
      </c>
      <c r="J493" s="31">
        <f t="shared" si="50"/>
        <v>0</v>
      </c>
      <c r="K493" s="78"/>
      <c r="L493" s="75"/>
      <c r="M493" s="31">
        <f t="shared" si="54"/>
        <v>31.614813550612933</v>
      </c>
      <c r="N493" s="31">
        <f t="shared" si="54"/>
        <v>24.154110138013291</v>
      </c>
      <c r="O493" s="31">
        <f t="shared" si="54"/>
        <v>20.631354829354937</v>
      </c>
      <c r="P493" s="31">
        <f t="shared" si="54"/>
        <v>21.491327069609991</v>
      </c>
      <c r="Q493" s="31">
        <f t="shared" si="54"/>
        <v>19.257597503274056</v>
      </c>
      <c r="R493" s="75"/>
      <c r="S493" s="73"/>
      <c r="T493" s="76"/>
    </row>
    <row r="494" spans="1:20" x14ac:dyDescent="0.25">
      <c r="A494" s="25">
        <v>43029.375028182869</v>
      </c>
      <c r="B494" s="26">
        <v>39.79</v>
      </c>
      <c r="C494" s="27">
        <v>841.95640000000003</v>
      </c>
      <c r="D494" s="26">
        <v>7.9</v>
      </c>
      <c r="E494" s="27">
        <v>167.16400000000002</v>
      </c>
      <c r="F494" s="28">
        <f t="shared" si="49"/>
        <v>31.89</v>
      </c>
      <c r="G494" s="28">
        <f t="shared" si="49"/>
        <v>674.79240000000004</v>
      </c>
      <c r="H494" s="29">
        <v>0</v>
      </c>
      <c r="I494" s="30">
        <f t="shared" si="51"/>
        <v>31.89</v>
      </c>
      <c r="J494" s="31">
        <f t="shared" si="50"/>
        <v>21.16</v>
      </c>
      <c r="K494" s="78"/>
      <c r="L494" s="75"/>
      <c r="M494" s="31">
        <f t="shared" si="54"/>
        <v>31.614813550612933</v>
      </c>
      <c r="N494" s="31">
        <f t="shared" si="54"/>
        <v>24.154110138013291</v>
      </c>
      <c r="O494" s="31">
        <f t="shared" si="54"/>
        <v>20.631354829354937</v>
      </c>
      <c r="P494" s="31">
        <f t="shared" si="54"/>
        <v>21.491327069609991</v>
      </c>
      <c r="Q494" s="31">
        <f t="shared" si="54"/>
        <v>19.257597503274056</v>
      </c>
      <c r="R494" s="75"/>
      <c r="S494" s="73"/>
      <c r="T494" s="76"/>
    </row>
    <row r="495" spans="1:20" x14ac:dyDescent="0.25">
      <c r="A495" s="25">
        <v>43029.416694907406</v>
      </c>
      <c r="B495" s="26">
        <v>254.548</v>
      </c>
      <c r="C495" s="27">
        <v>6226.2440800000004</v>
      </c>
      <c r="D495" s="26">
        <v>254.548</v>
      </c>
      <c r="E495" s="27">
        <v>6226.2440000000006</v>
      </c>
      <c r="F495" s="28">
        <f t="shared" si="49"/>
        <v>0</v>
      </c>
      <c r="G495" s="28">
        <f t="shared" si="49"/>
        <v>7.9999999798019417E-5</v>
      </c>
      <c r="H495" s="29">
        <v>0</v>
      </c>
      <c r="I495" s="30">
        <f t="shared" si="51"/>
        <v>0</v>
      </c>
      <c r="J495" s="31">
        <f t="shared" si="50"/>
        <v>0</v>
      </c>
      <c r="K495" s="78"/>
      <c r="L495" s="75"/>
      <c r="M495" s="31">
        <f t="shared" si="54"/>
        <v>31.614813550612933</v>
      </c>
      <c r="N495" s="31">
        <f t="shared" si="54"/>
        <v>24.154110138013291</v>
      </c>
      <c r="O495" s="31">
        <f t="shared" si="54"/>
        <v>20.631354829354937</v>
      </c>
      <c r="P495" s="31">
        <f t="shared" si="54"/>
        <v>21.491327069609991</v>
      </c>
      <c r="Q495" s="31">
        <f t="shared" si="54"/>
        <v>19.257597503274056</v>
      </c>
      <c r="R495" s="75"/>
      <c r="S495" s="73"/>
      <c r="T495" s="76"/>
    </row>
    <row r="496" spans="1:20" x14ac:dyDescent="0.25">
      <c r="A496" s="25">
        <v>43029.458361631943</v>
      </c>
      <c r="B496" s="26">
        <v>166.56100000000001</v>
      </c>
      <c r="C496" s="27">
        <v>4097.4005999999999</v>
      </c>
      <c r="D496" s="26">
        <v>166.56100000000001</v>
      </c>
      <c r="E496" s="27">
        <v>4097.4009999999998</v>
      </c>
      <c r="F496" s="28">
        <f t="shared" si="49"/>
        <v>0</v>
      </c>
      <c r="G496" s="28">
        <f t="shared" si="49"/>
        <v>-3.9999999989959178E-4</v>
      </c>
      <c r="H496" s="29">
        <v>0</v>
      </c>
      <c r="I496" s="30">
        <f t="shared" si="51"/>
        <v>0</v>
      </c>
      <c r="J496" s="31">
        <f t="shared" si="50"/>
        <v>0</v>
      </c>
      <c r="K496" s="78"/>
      <c r="L496" s="75"/>
      <c r="M496" s="31">
        <f t="shared" si="54"/>
        <v>31.614813550612933</v>
      </c>
      <c r="N496" s="31">
        <f t="shared" si="54"/>
        <v>24.154110138013291</v>
      </c>
      <c r="O496" s="31">
        <f t="shared" si="54"/>
        <v>20.631354829354937</v>
      </c>
      <c r="P496" s="31">
        <f t="shared" si="54"/>
        <v>21.491327069609991</v>
      </c>
      <c r="Q496" s="31">
        <f t="shared" si="54"/>
        <v>19.257597503274056</v>
      </c>
      <c r="R496" s="75"/>
      <c r="S496" s="73"/>
      <c r="T496" s="76"/>
    </row>
    <row r="497" spans="1:20" x14ac:dyDescent="0.25">
      <c r="A497" s="25">
        <v>43029.50002835648</v>
      </c>
      <c r="B497" s="26">
        <v>159.91300000000001</v>
      </c>
      <c r="C497" s="27">
        <v>3626.8268400000002</v>
      </c>
      <c r="D497" s="26">
        <v>138.08700000000002</v>
      </c>
      <c r="E497" s="27">
        <v>3131.819</v>
      </c>
      <c r="F497" s="28">
        <f t="shared" si="49"/>
        <v>21.825999999999993</v>
      </c>
      <c r="G497" s="28">
        <f t="shared" si="49"/>
        <v>495.00784000000021</v>
      </c>
      <c r="H497" s="29">
        <v>0</v>
      </c>
      <c r="I497" s="30">
        <f t="shared" si="51"/>
        <v>21.825999999999993</v>
      </c>
      <c r="J497" s="31">
        <f t="shared" si="50"/>
        <v>22.679732429212883</v>
      </c>
      <c r="K497" s="78"/>
      <c r="L497" s="75"/>
      <c r="M497" s="31">
        <f t="shared" si="54"/>
        <v>31.614813550612933</v>
      </c>
      <c r="N497" s="31">
        <f t="shared" si="54"/>
        <v>24.154110138013291</v>
      </c>
      <c r="O497" s="31">
        <f t="shared" si="54"/>
        <v>20.631354829354937</v>
      </c>
      <c r="P497" s="31">
        <f t="shared" si="54"/>
        <v>21.491327069609991</v>
      </c>
      <c r="Q497" s="31">
        <f t="shared" si="54"/>
        <v>19.257597503274056</v>
      </c>
      <c r="R497" s="75"/>
      <c r="S497" s="73"/>
      <c r="T497" s="76"/>
    </row>
    <row r="498" spans="1:20" x14ac:dyDescent="0.25">
      <c r="A498" s="25">
        <v>43029.541695081018</v>
      </c>
      <c r="B498" s="26">
        <v>84.933999999999997</v>
      </c>
      <c r="C498" s="27">
        <v>1942.44058</v>
      </c>
      <c r="D498" s="26">
        <v>83.912000000000006</v>
      </c>
      <c r="E498" s="27">
        <v>1919.0720000000001</v>
      </c>
      <c r="F498" s="28">
        <f t="shared" si="49"/>
        <v>1.0219999999999914</v>
      </c>
      <c r="G498" s="28">
        <f t="shared" si="49"/>
        <v>23.368579999999838</v>
      </c>
      <c r="H498" s="29">
        <v>0</v>
      </c>
      <c r="I498" s="30">
        <f t="shared" si="51"/>
        <v>1.0219999999999914</v>
      </c>
      <c r="J498" s="31">
        <f t="shared" si="50"/>
        <v>22.865538160469701</v>
      </c>
      <c r="K498" s="78"/>
      <c r="L498" s="75"/>
      <c r="M498" s="31">
        <f t="shared" si="54"/>
        <v>31.614813550612933</v>
      </c>
      <c r="N498" s="31">
        <f t="shared" si="54"/>
        <v>24.154110138013291</v>
      </c>
      <c r="O498" s="31">
        <f t="shared" si="54"/>
        <v>20.631354829354937</v>
      </c>
      <c r="P498" s="31">
        <f t="shared" si="54"/>
        <v>21.491327069609991</v>
      </c>
      <c r="Q498" s="31">
        <f t="shared" si="54"/>
        <v>19.257597503274056</v>
      </c>
      <c r="R498" s="75"/>
      <c r="S498" s="73"/>
      <c r="T498" s="76"/>
    </row>
    <row r="499" spans="1:20" x14ac:dyDescent="0.25">
      <c r="A499" s="25">
        <v>43029.583361805555</v>
      </c>
      <c r="B499" s="26">
        <v>110.58499999999999</v>
      </c>
      <c r="C499" s="27">
        <v>2529.0789500000001</v>
      </c>
      <c r="D499" s="26">
        <v>105.58200000000001</v>
      </c>
      <c r="E499" s="27">
        <v>2414.6640000000002</v>
      </c>
      <c r="F499" s="28">
        <f t="shared" si="49"/>
        <v>5.0029999999999859</v>
      </c>
      <c r="G499" s="28">
        <f t="shared" si="49"/>
        <v>114.41494999999986</v>
      </c>
      <c r="H499" s="29">
        <v>0</v>
      </c>
      <c r="I499" s="30">
        <f t="shared" si="51"/>
        <v>5.0029999999999859</v>
      </c>
      <c r="J499" s="31">
        <f t="shared" si="50"/>
        <v>22.869268438936675</v>
      </c>
      <c r="K499" s="78"/>
      <c r="L499" s="75"/>
      <c r="M499" s="31">
        <f t="shared" si="54"/>
        <v>31.614813550612933</v>
      </c>
      <c r="N499" s="31">
        <f t="shared" si="54"/>
        <v>24.154110138013291</v>
      </c>
      <c r="O499" s="31">
        <f t="shared" si="54"/>
        <v>20.631354829354937</v>
      </c>
      <c r="P499" s="31">
        <f t="shared" si="54"/>
        <v>21.491327069609991</v>
      </c>
      <c r="Q499" s="31">
        <f t="shared" si="54"/>
        <v>19.257597503274056</v>
      </c>
      <c r="R499" s="75"/>
      <c r="S499" s="73"/>
      <c r="T499" s="76"/>
    </row>
    <row r="500" spans="1:20" x14ac:dyDescent="0.25">
      <c r="A500" s="25">
        <v>43029.625028530092</v>
      </c>
      <c r="B500" s="26">
        <v>52.786000000000001</v>
      </c>
      <c r="C500" s="27">
        <v>1353.4330399999999</v>
      </c>
      <c r="D500" s="26">
        <v>52.786000000000001</v>
      </c>
      <c r="E500" s="27">
        <v>1353.433</v>
      </c>
      <c r="F500" s="28">
        <f t="shared" si="49"/>
        <v>0</v>
      </c>
      <c r="G500" s="28">
        <f t="shared" si="49"/>
        <v>3.9999999899009708E-5</v>
      </c>
      <c r="H500" s="29">
        <v>0</v>
      </c>
      <c r="I500" s="30">
        <f t="shared" si="51"/>
        <v>0</v>
      </c>
      <c r="J500" s="31">
        <f t="shared" si="50"/>
        <v>0</v>
      </c>
      <c r="K500" s="78"/>
      <c r="L500" s="75"/>
      <c r="M500" s="31">
        <f t="shared" si="54"/>
        <v>31.614813550612933</v>
      </c>
      <c r="N500" s="31">
        <f t="shared" si="54"/>
        <v>24.154110138013291</v>
      </c>
      <c r="O500" s="31">
        <f t="shared" si="54"/>
        <v>20.631354829354937</v>
      </c>
      <c r="P500" s="31">
        <f t="shared" si="54"/>
        <v>21.491327069609991</v>
      </c>
      <c r="Q500" s="31">
        <f t="shared" si="54"/>
        <v>19.257597503274056</v>
      </c>
      <c r="R500" s="75"/>
      <c r="S500" s="73"/>
      <c r="T500" s="76"/>
    </row>
    <row r="501" spans="1:20" x14ac:dyDescent="0.25">
      <c r="A501" s="25">
        <v>43029.666695254629</v>
      </c>
      <c r="B501" s="26">
        <v>102.262</v>
      </c>
      <c r="C501" s="27">
        <v>2366.3426800000002</v>
      </c>
      <c r="D501" s="26">
        <v>102.262</v>
      </c>
      <c r="E501" s="27">
        <v>2366.3430000000003</v>
      </c>
      <c r="F501" s="28">
        <f t="shared" si="49"/>
        <v>0</v>
      </c>
      <c r="G501" s="28">
        <f t="shared" si="49"/>
        <v>-3.2000000010157237E-4</v>
      </c>
      <c r="H501" s="29">
        <v>0</v>
      </c>
      <c r="I501" s="30">
        <f t="shared" si="51"/>
        <v>0</v>
      </c>
      <c r="J501" s="31">
        <f t="shared" si="50"/>
        <v>0</v>
      </c>
      <c r="K501" s="78"/>
      <c r="L501" s="75"/>
      <c r="M501" s="31">
        <f t="shared" si="54"/>
        <v>31.614813550612933</v>
      </c>
      <c r="N501" s="31">
        <f t="shared" si="54"/>
        <v>24.154110138013291</v>
      </c>
      <c r="O501" s="31">
        <f t="shared" si="54"/>
        <v>20.631354829354937</v>
      </c>
      <c r="P501" s="31">
        <f t="shared" si="54"/>
        <v>21.491327069609991</v>
      </c>
      <c r="Q501" s="31">
        <f t="shared" si="54"/>
        <v>19.257597503274056</v>
      </c>
      <c r="R501" s="75"/>
      <c r="S501" s="73"/>
      <c r="T501" s="76"/>
    </row>
    <row r="502" spans="1:20" x14ac:dyDescent="0.25">
      <c r="A502" s="25">
        <v>43029.708361979167</v>
      </c>
      <c r="B502" s="26">
        <v>3.5880000000000001</v>
      </c>
      <c r="C502" s="27">
        <v>84.170891999999995</v>
      </c>
      <c r="D502" s="26">
        <v>3.5880000000000001</v>
      </c>
      <c r="E502" s="27">
        <v>84.171000000000006</v>
      </c>
      <c r="F502" s="28">
        <f t="shared" si="49"/>
        <v>0</v>
      </c>
      <c r="G502" s="28">
        <f t="shared" si="49"/>
        <v>-1.0800000001154331E-4</v>
      </c>
      <c r="H502" s="29">
        <v>0</v>
      </c>
      <c r="I502" s="30">
        <f t="shared" si="51"/>
        <v>0</v>
      </c>
      <c r="J502" s="31">
        <f t="shared" si="50"/>
        <v>0</v>
      </c>
      <c r="K502" s="78"/>
      <c r="L502" s="75"/>
      <c r="M502" s="31">
        <f t="shared" si="54"/>
        <v>31.614813550612933</v>
      </c>
      <c r="N502" s="31">
        <f t="shared" si="54"/>
        <v>24.154110138013291</v>
      </c>
      <c r="O502" s="31">
        <f t="shared" si="54"/>
        <v>20.631354829354937</v>
      </c>
      <c r="P502" s="31">
        <f t="shared" si="54"/>
        <v>21.491327069609991</v>
      </c>
      <c r="Q502" s="31">
        <f t="shared" si="54"/>
        <v>19.257597503274056</v>
      </c>
      <c r="R502" s="75"/>
      <c r="S502" s="73"/>
      <c r="T502" s="76"/>
    </row>
    <row r="503" spans="1:20" x14ac:dyDescent="0.25">
      <c r="A503" s="25">
        <v>43029.750028703704</v>
      </c>
      <c r="B503" s="26">
        <v>38.835999999999999</v>
      </c>
      <c r="C503" s="27">
        <v>918.85976000000005</v>
      </c>
      <c r="D503" s="26">
        <v>38.835999999999999</v>
      </c>
      <c r="E503" s="27">
        <v>918.86</v>
      </c>
      <c r="F503" s="28">
        <f t="shared" si="49"/>
        <v>0</v>
      </c>
      <c r="G503" s="28">
        <f t="shared" si="49"/>
        <v>-2.3999999996249244E-4</v>
      </c>
      <c r="H503" s="29">
        <v>0</v>
      </c>
      <c r="I503" s="30">
        <f t="shared" si="51"/>
        <v>0</v>
      </c>
      <c r="J503" s="31">
        <f t="shared" si="50"/>
        <v>0</v>
      </c>
      <c r="K503" s="78"/>
      <c r="L503" s="75"/>
      <c r="M503" s="31">
        <f t="shared" si="54"/>
        <v>31.614813550612933</v>
      </c>
      <c r="N503" s="31">
        <f t="shared" si="54"/>
        <v>24.154110138013291</v>
      </c>
      <c r="O503" s="31">
        <f t="shared" si="54"/>
        <v>20.631354829354937</v>
      </c>
      <c r="P503" s="31">
        <f t="shared" si="54"/>
        <v>21.491327069609991</v>
      </c>
      <c r="Q503" s="31">
        <f t="shared" si="54"/>
        <v>19.257597503274056</v>
      </c>
      <c r="R503" s="75"/>
      <c r="S503" s="73"/>
      <c r="T503" s="76"/>
    </row>
    <row r="504" spans="1:20" x14ac:dyDescent="0.25">
      <c r="A504" s="25">
        <v>43029.791695428241</v>
      </c>
      <c r="B504" s="26">
        <v>39.572000000000003</v>
      </c>
      <c r="C504" s="27">
        <v>1455.8538799999999</v>
      </c>
      <c r="D504" s="26">
        <v>39.572000000000003</v>
      </c>
      <c r="E504" s="27">
        <v>1455.854</v>
      </c>
      <c r="F504" s="28">
        <f t="shared" si="49"/>
        <v>0</v>
      </c>
      <c r="G504" s="28">
        <f t="shared" si="49"/>
        <v>-1.2000000015177648E-4</v>
      </c>
      <c r="H504" s="29">
        <v>0</v>
      </c>
      <c r="I504" s="30">
        <f t="shared" si="51"/>
        <v>0</v>
      </c>
      <c r="J504" s="31">
        <f t="shared" si="50"/>
        <v>0</v>
      </c>
      <c r="K504" s="78"/>
      <c r="L504" s="75"/>
      <c r="M504" s="31">
        <f t="shared" ref="M504:Q519" si="55">M503</f>
        <v>31.614813550612933</v>
      </c>
      <c r="N504" s="31">
        <f t="shared" si="55"/>
        <v>24.154110138013291</v>
      </c>
      <c r="O504" s="31">
        <f t="shared" si="55"/>
        <v>20.631354829354937</v>
      </c>
      <c r="P504" s="31">
        <f t="shared" si="55"/>
        <v>21.491327069609991</v>
      </c>
      <c r="Q504" s="31">
        <f t="shared" si="55"/>
        <v>19.257597503274056</v>
      </c>
      <c r="R504" s="75"/>
      <c r="S504" s="73"/>
      <c r="T504" s="76"/>
    </row>
    <row r="505" spans="1:20" x14ac:dyDescent="0.25">
      <c r="A505" s="25">
        <v>43029.833362152778</v>
      </c>
      <c r="B505" s="26">
        <v>2.169</v>
      </c>
      <c r="C505" s="27">
        <v>57.799512</v>
      </c>
      <c r="D505" s="26">
        <v>2.169</v>
      </c>
      <c r="E505" s="27">
        <v>57.8</v>
      </c>
      <c r="F505" s="28">
        <f t="shared" si="49"/>
        <v>0</v>
      </c>
      <c r="G505" s="28">
        <f t="shared" si="49"/>
        <v>-4.8799999999715737E-4</v>
      </c>
      <c r="H505" s="29">
        <v>0</v>
      </c>
      <c r="I505" s="30">
        <f t="shared" si="51"/>
        <v>0</v>
      </c>
      <c r="J505" s="31">
        <f t="shared" si="50"/>
        <v>0</v>
      </c>
      <c r="K505" s="78"/>
      <c r="L505" s="75"/>
      <c r="M505" s="31">
        <f t="shared" si="55"/>
        <v>31.614813550612933</v>
      </c>
      <c r="N505" s="31">
        <f t="shared" si="55"/>
        <v>24.154110138013291</v>
      </c>
      <c r="O505" s="31">
        <f t="shared" si="55"/>
        <v>20.631354829354937</v>
      </c>
      <c r="P505" s="31">
        <f t="shared" si="55"/>
        <v>21.491327069609991</v>
      </c>
      <c r="Q505" s="31">
        <f t="shared" si="55"/>
        <v>19.257597503274056</v>
      </c>
      <c r="R505" s="75"/>
      <c r="S505" s="73"/>
      <c r="T505" s="76"/>
    </row>
    <row r="506" spans="1:20" x14ac:dyDescent="0.25">
      <c r="A506" s="25">
        <v>43029.875028877315</v>
      </c>
      <c r="B506" s="26">
        <v>0</v>
      </c>
      <c r="C506" s="27">
        <v>0</v>
      </c>
      <c r="D506" s="26">
        <v>0</v>
      </c>
      <c r="E506" s="27">
        <v>0</v>
      </c>
      <c r="F506" s="28">
        <f t="shared" ref="F506:G569" si="56">B506-D506</f>
        <v>0</v>
      </c>
      <c r="G506" s="28">
        <f t="shared" si="56"/>
        <v>0</v>
      </c>
      <c r="H506" s="29">
        <v>0</v>
      </c>
      <c r="I506" s="30">
        <f t="shared" si="51"/>
        <v>0</v>
      </c>
      <c r="J506" s="31">
        <f t="shared" si="50"/>
        <v>0</v>
      </c>
      <c r="K506" s="78"/>
      <c r="L506" s="75"/>
      <c r="M506" s="31">
        <f t="shared" si="55"/>
        <v>31.614813550612933</v>
      </c>
      <c r="N506" s="31">
        <f t="shared" si="55"/>
        <v>24.154110138013291</v>
      </c>
      <c r="O506" s="31">
        <f t="shared" si="55"/>
        <v>20.631354829354937</v>
      </c>
      <c r="P506" s="31">
        <f t="shared" si="55"/>
        <v>21.491327069609991</v>
      </c>
      <c r="Q506" s="31">
        <f t="shared" si="55"/>
        <v>19.257597503274056</v>
      </c>
      <c r="R506" s="75"/>
      <c r="S506" s="73"/>
      <c r="T506" s="76"/>
    </row>
    <row r="507" spans="1:20" x14ac:dyDescent="0.25">
      <c r="A507" s="25">
        <v>43029.916695601853</v>
      </c>
      <c r="B507" s="26">
        <v>0</v>
      </c>
      <c r="C507" s="27">
        <v>0</v>
      </c>
      <c r="D507" s="26">
        <v>0</v>
      </c>
      <c r="E507" s="27">
        <v>0</v>
      </c>
      <c r="F507" s="28">
        <f t="shared" si="56"/>
        <v>0</v>
      </c>
      <c r="G507" s="28">
        <f t="shared" si="56"/>
        <v>0</v>
      </c>
      <c r="H507" s="29">
        <v>0</v>
      </c>
      <c r="I507" s="30">
        <f t="shared" si="51"/>
        <v>0</v>
      </c>
      <c r="J507" s="31">
        <f t="shared" si="50"/>
        <v>0</v>
      </c>
      <c r="K507" s="78"/>
      <c r="L507" s="75"/>
      <c r="M507" s="31">
        <f t="shared" si="55"/>
        <v>31.614813550612933</v>
      </c>
      <c r="N507" s="31">
        <f t="shared" si="55"/>
        <v>24.154110138013291</v>
      </c>
      <c r="O507" s="31">
        <f t="shared" si="55"/>
        <v>20.631354829354937</v>
      </c>
      <c r="P507" s="31">
        <f t="shared" si="55"/>
        <v>21.491327069609991</v>
      </c>
      <c r="Q507" s="31">
        <f t="shared" si="55"/>
        <v>19.257597503274056</v>
      </c>
      <c r="R507" s="75"/>
      <c r="S507" s="73"/>
      <c r="T507" s="76"/>
    </row>
    <row r="508" spans="1:20" x14ac:dyDescent="0.25">
      <c r="A508" s="25">
        <v>43029.95836232639</v>
      </c>
      <c r="B508" s="26">
        <v>0</v>
      </c>
      <c r="C508" s="27">
        <v>0</v>
      </c>
      <c r="D508" s="26">
        <v>0</v>
      </c>
      <c r="E508" s="27">
        <v>0</v>
      </c>
      <c r="F508" s="28">
        <f t="shared" si="56"/>
        <v>0</v>
      </c>
      <c r="G508" s="28">
        <f t="shared" si="56"/>
        <v>0</v>
      </c>
      <c r="H508" s="29">
        <v>0</v>
      </c>
      <c r="I508" s="30">
        <f t="shared" si="51"/>
        <v>0</v>
      </c>
      <c r="J508" s="31">
        <f t="shared" si="50"/>
        <v>0</v>
      </c>
      <c r="K508" s="78"/>
      <c r="L508" s="75"/>
      <c r="M508" s="31">
        <f t="shared" si="55"/>
        <v>31.614813550612933</v>
      </c>
      <c r="N508" s="31">
        <f t="shared" si="55"/>
        <v>24.154110138013291</v>
      </c>
      <c r="O508" s="31">
        <f t="shared" si="55"/>
        <v>20.631354829354937</v>
      </c>
      <c r="P508" s="31">
        <f t="shared" si="55"/>
        <v>21.491327069609991</v>
      </c>
      <c r="Q508" s="31">
        <f t="shared" si="55"/>
        <v>19.257597503274056</v>
      </c>
      <c r="R508" s="75"/>
      <c r="S508" s="73"/>
      <c r="T508" s="76"/>
    </row>
    <row r="509" spans="1:20" x14ac:dyDescent="0.25">
      <c r="A509" s="25">
        <v>43030.000029050927</v>
      </c>
      <c r="B509" s="26">
        <v>0</v>
      </c>
      <c r="C509" s="27">
        <v>0</v>
      </c>
      <c r="D509" s="26">
        <v>0</v>
      </c>
      <c r="E509" s="27">
        <v>0</v>
      </c>
      <c r="F509" s="28">
        <f t="shared" si="56"/>
        <v>0</v>
      </c>
      <c r="G509" s="28">
        <f t="shared" si="56"/>
        <v>0</v>
      </c>
      <c r="H509" s="29">
        <v>0</v>
      </c>
      <c r="I509" s="30">
        <f t="shared" si="51"/>
        <v>0</v>
      </c>
      <c r="J509" s="31">
        <f t="shared" si="50"/>
        <v>0</v>
      </c>
      <c r="K509" s="78"/>
      <c r="L509" s="75"/>
      <c r="M509" s="31">
        <f t="shared" si="55"/>
        <v>31.614813550612933</v>
      </c>
      <c r="N509" s="31">
        <f t="shared" si="55"/>
        <v>24.154110138013291</v>
      </c>
      <c r="O509" s="31">
        <f t="shared" si="55"/>
        <v>20.631354829354937</v>
      </c>
      <c r="P509" s="31">
        <f t="shared" si="55"/>
        <v>21.491327069609991</v>
      </c>
      <c r="Q509" s="31">
        <f t="shared" si="55"/>
        <v>19.257597503274056</v>
      </c>
      <c r="R509" s="75"/>
      <c r="S509" s="73"/>
      <c r="T509" s="76"/>
    </row>
    <row r="510" spans="1:20" x14ac:dyDescent="0.25">
      <c r="A510" s="25">
        <v>43030.041695775464</v>
      </c>
      <c r="B510" s="26">
        <v>14.531000000000001</v>
      </c>
      <c r="C510" s="27">
        <v>269.25943000000001</v>
      </c>
      <c r="D510" s="26">
        <v>0</v>
      </c>
      <c r="E510" s="27">
        <v>0</v>
      </c>
      <c r="F510" s="28">
        <f t="shared" si="56"/>
        <v>14.531000000000001</v>
      </c>
      <c r="G510" s="28">
        <f t="shared" si="56"/>
        <v>269.25943000000001</v>
      </c>
      <c r="H510" s="29">
        <v>0</v>
      </c>
      <c r="I510" s="30">
        <f t="shared" si="51"/>
        <v>14.531000000000001</v>
      </c>
      <c r="J510" s="31">
        <f t="shared" si="50"/>
        <v>18.53</v>
      </c>
      <c r="K510" s="78"/>
      <c r="L510" s="75"/>
      <c r="M510" s="31">
        <f t="shared" si="55"/>
        <v>31.614813550612933</v>
      </c>
      <c r="N510" s="31">
        <f t="shared" si="55"/>
        <v>24.154110138013291</v>
      </c>
      <c r="O510" s="31">
        <f t="shared" si="55"/>
        <v>20.631354829354937</v>
      </c>
      <c r="P510" s="31">
        <f t="shared" si="55"/>
        <v>21.491327069609991</v>
      </c>
      <c r="Q510" s="31">
        <f t="shared" si="55"/>
        <v>19.257597503274056</v>
      </c>
      <c r="R510" s="75"/>
      <c r="S510" s="73"/>
      <c r="T510" s="76"/>
    </row>
    <row r="511" spans="1:20" x14ac:dyDescent="0.25">
      <c r="A511" s="25">
        <v>43030.083362500001</v>
      </c>
      <c r="B511" s="26">
        <v>0</v>
      </c>
      <c r="C511" s="27">
        <v>0</v>
      </c>
      <c r="D511" s="26">
        <v>0</v>
      </c>
      <c r="E511" s="27">
        <v>0</v>
      </c>
      <c r="F511" s="28">
        <f t="shared" si="56"/>
        <v>0</v>
      </c>
      <c r="G511" s="28">
        <f t="shared" si="56"/>
        <v>0</v>
      </c>
      <c r="H511" s="29">
        <v>0</v>
      </c>
      <c r="I511" s="30">
        <f t="shared" si="51"/>
        <v>0</v>
      </c>
      <c r="J511" s="31">
        <f t="shared" si="50"/>
        <v>0</v>
      </c>
      <c r="K511" s="78"/>
      <c r="L511" s="75"/>
      <c r="M511" s="31">
        <f t="shared" si="55"/>
        <v>31.614813550612933</v>
      </c>
      <c r="N511" s="31">
        <f t="shared" si="55"/>
        <v>24.154110138013291</v>
      </c>
      <c r="O511" s="31">
        <f t="shared" si="55"/>
        <v>20.631354829354937</v>
      </c>
      <c r="P511" s="31">
        <f t="shared" si="55"/>
        <v>21.491327069609991</v>
      </c>
      <c r="Q511" s="31">
        <f t="shared" si="55"/>
        <v>19.257597503274056</v>
      </c>
      <c r="R511" s="75"/>
      <c r="S511" s="73"/>
      <c r="T511" s="76"/>
    </row>
    <row r="512" spans="1:20" x14ac:dyDescent="0.25">
      <c r="A512" s="25">
        <v>43030.125029224539</v>
      </c>
      <c r="B512" s="26">
        <v>0</v>
      </c>
      <c r="C512" s="27">
        <v>0</v>
      </c>
      <c r="D512" s="26">
        <v>0</v>
      </c>
      <c r="E512" s="27">
        <v>0</v>
      </c>
      <c r="F512" s="28">
        <f t="shared" si="56"/>
        <v>0</v>
      </c>
      <c r="G512" s="28">
        <f t="shared" si="56"/>
        <v>0</v>
      </c>
      <c r="H512" s="29">
        <v>0</v>
      </c>
      <c r="I512" s="30">
        <f t="shared" si="51"/>
        <v>0</v>
      </c>
      <c r="J512" s="31">
        <f t="shared" si="50"/>
        <v>0</v>
      </c>
      <c r="K512" s="78"/>
      <c r="L512" s="75"/>
      <c r="M512" s="31">
        <f t="shared" si="55"/>
        <v>31.614813550612933</v>
      </c>
      <c r="N512" s="31">
        <f t="shared" si="55"/>
        <v>24.154110138013291</v>
      </c>
      <c r="O512" s="31">
        <f t="shared" si="55"/>
        <v>20.631354829354937</v>
      </c>
      <c r="P512" s="31">
        <f t="shared" si="55"/>
        <v>21.491327069609991</v>
      </c>
      <c r="Q512" s="31">
        <f t="shared" si="55"/>
        <v>19.257597503274056</v>
      </c>
      <c r="R512" s="75"/>
      <c r="S512" s="73"/>
      <c r="T512" s="76"/>
    </row>
    <row r="513" spans="1:20" x14ac:dyDescent="0.25">
      <c r="A513" s="25">
        <v>43030.166695949076</v>
      </c>
      <c r="B513" s="26">
        <v>0</v>
      </c>
      <c r="C513" s="27">
        <v>0</v>
      </c>
      <c r="D513" s="26">
        <v>0</v>
      </c>
      <c r="E513" s="27">
        <v>0</v>
      </c>
      <c r="F513" s="28">
        <f t="shared" si="56"/>
        <v>0</v>
      </c>
      <c r="G513" s="28">
        <f t="shared" si="56"/>
        <v>0</v>
      </c>
      <c r="H513" s="29">
        <v>0</v>
      </c>
      <c r="I513" s="30">
        <f t="shared" si="51"/>
        <v>0</v>
      </c>
      <c r="J513" s="31">
        <f t="shared" si="50"/>
        <v>0</v>
      </c>
      <c r="K513" s="78"/>
      <c r="L513" s="75"/>
      <c r="M513" s="31">
        <f t="shared" si="55"/>
        <v>31.614813550612933</v>
      </c>
      <c r="N513" s="31">
        <f t="shared" si="55"/>
        <v>24.154110138013291</v>
      </c>
      <c r="O513" s="31">
        <f t="shared" si="55"/>
        <v>20.631354829354937</v>
      </c>
      <c r="P513" s="31">
        <f t="shared" si="55"/>
        <v>21.491327069609991</v>
      </c>
      <c r="Q513" s="31">
        <f t="shared" si="55"/>
        <v>19.257597503274056</v>
      </c>
      <c r="R513" s="75"/>
      <c r="S513" s="73"/>
      <c r="T513" s="76"/>
    </row>
    <row r="514" spans="1:20" x14ac:dyDescent="0.25">
      <c r="A514" s="25">
        <v>43030.208362673613</v>
      </c>
      <c r="B514" s="26">
        <v>0</v>
      </c>
      <c r="C514" s="27">
        <v>0</v>
      </c>
      <c r="D514" s="26">
        <v>0</v>
      </c>
      <c r="E514" s="27">
        <v>0</v>
      </c>
      <c r="F514" s="28">
        <f t="shared" si="56"/>
        <v>0</v>
      </c>
      <c r="G514" s="28">
        <f t="shared" si="56"/>
        <v>0</v>
      </c>
      <c r="H514" s="29">
        <v>0</v>
      </c>
      <c r="I514" s="30">
        <f t="shared" si="51"/>
        <v>0</v>
      </c>
      <c r="J514" s="31">
        <f t="shared" si="50"/>
        <v>0</v>
      </c>
      <c r="K514" s="78"/>
      <c r="L514" s="75"/>
      <c r="M514" s="31">
        <f t="shared" si="55"/>
        <v>31.614813550612933</v>
      </c>
      <c r="N514" s="31">
        <f t="shared" si="55"/>
        <v>24.154110138013291</v>
      </c>
      <c r="O514" s="31">
        <f t="shared" si="55"/>
        <v>20.631354829354937</v>
      </c>
      <c r="P514" s="31">
        <f t="shared" si="55"/>
        <v>21.491327069609991</v>
      </c>
      <c r="Q514" s="31">
        <f t="shared" si="55"/>
        <v>19.257597503274056</v>
      </c>
      <c r="R514" s="75"/>
      <c r="S514" s="73"/>
      <c r="T514" s="76"/>
    </row>
    <row r="515" spans="1:20" x14ac:dyDescent="0.25">
      <c r="A515" s="25">
        <v>43030.25002939815</v>
      </c>
      <c r="B515" s="26">
        <v>0</v>
      </c>
      <c r="C515" s="27">
        <v>0</v>
      </c>
      <c r="D515" s="26">
        <v>0</v>
      </c>
      <c r="E515" s="27">
        <v>0</v>
      </c>
      <c r="F515" s="28">
        <f t="shared" si="56"/>
        <v>0</v>
      </c>
      <c r="G515" s="28">
        <f t="shared" si="56"/>
        <v>0</v>
      </c>
      <c r="H515" s="29">
        <v>0</v>
      </c>
      <c r="I515" s="30">
        <f t="shared" si="51"/>
        <v>0</v>
      </c>
      <c r="J515" s="31">
        <f t="shared" si="50"/>
        <v>0</v>
      </c>
      <c r="K515" s="78"/>
      <c r="L515" s="75"/>
      <c r="M515" s="31">
        <f t="shared" si="55"/>
        <v>31.614813550612933</v>
      </c>
      <c r="N515" s="31">
        <f t="shared" si="55"/>
        <v>24.154110138013291</v>
      </c>
      <c r="O515" s="31">
        <f t="shared" si="55"/>
        <v>20.631354829354937</v>
      </c>
      <c r="P515" s="31">
        <f t="shared" si="55"/>
        <v>21.491327069609991</v>
      </c>
      <c r="Q515" s="31">
        <f t="shared" si="55"/>
        <v>19.257597503274056</v>
      </c>
      <c r="R515" s="75"/>
      <c r="S515" s="73"/>
      <c r="T515" s="76"/>
    </row>
    <row r="516" spans="1:20" x14ac:dyDescent="0.25">
      <c r="A516" s="25">
        <v>43030.291696122687</v>
      </c>
      <c r="B516" s="26">
        <v>0</v>
      </c>
      <c r="C516" s="27">
        <v>0</v>
      </c>
      <c r="D516" s="26">
        <v>0</v>
      </c>
      <c r="E516" s="27">
        <v>0</v>
      </c>
      <c r="F516" s="28">
        <f t="shared" si="56"/>
        <v>0</v>
      </c>
      <c r="G516" s="28">
        <f t="shared" si="56"/>
        <v>0</v>
      </c>
      <c r="H516" s="29">
        <v>0</v>
      </c>
      <c r="I516" s="30">
        <f t="shared" si="51"/>
        <v>0</v>
      </c>
      <c r="J516" s="31">
        <f t="shared" si="50"/>
        <v>0</v>
      </c>
      <c r="K516" s="78"/>
      <c r="L516" s="75"/>
      <c r="M516" s="31">
        <f t="shared" si="55"/>
        <v>31.614813550612933</v>
      </c>
      <c r="N516" s="31">
        <f t="shared" si="55"/>
        <v>24.154110138013291</v>
      </c>
      <c r="O516" s="31">
        <f t="shared" si="55"/>
        <v>20.631354829354937</v>
      </c>
      <c r="P516" s="31">
        <f t="shared" si="55"/>
        <v>21.491327069609991</v>
      </c>
      <c r="Q516" s="31">
        <f t="shared" si="55"/>
        <v>19.257597503274056</v>
      </c>
      <c r="R516" s="75"/>
      <c r="S516" s="73"/>
      <c r="T516" s="76"/>
    </row>
    <row r="517" spans="1:20" x14ac:dyDescent="0.25">
      <c r="A517" s="25">
        <v>43030.333362847225</v>
      </c>
      <c r="B517" s="26">
        <v>0</v>
      </c>
      <c r="C517" s="27">
        <v>0</v>
      </c>
      <c r="D517" s="26">
        <v>0</v>
      </c>
      <c r="E517" s="27">
        <v>0</v>
      </c>
      <c r="F517" s="28">
        <f t="shared" si="56"/>
        <v>0</v>
      </c>
      <c r="G517" s="28">
        <f t="shared" si="56"/>
        <v>0</v>
      </c>
      <c r="H517" s="29">
        <v>0</v>
      </c>
      <c r="I517" s="30">
        <f t="shared" si="51"/>
        <v>0</v>
      </c>
      <c r="J517" s="31">
        <f t="shared" si="50"/>
        <v>0</v>
      </c>
      <c r="K517" s="78"/>
      <c r="L517" s="75"/>
      <c r="M517" s="31">
        <f t="shared" si="55"/>
        <v>31.614813550612933</v>
      </c>
      <c r="N517" s="31">
        <f t="shared" si="55"/>
        <v>24.154110138013291</v>
      </c>
      <c r="O517" s="31">
        <f t="shared" si="55"/>
        <v>20.631354829354937</v>
      </c>
      <c r="P517" s="31">
        <f t="shared" si="55"/>
        <v>21.491327069609991</v>
      </c>
      <c r="Q517" s="31">
        <f t="shared" si="55"/>
        <v>19.257597503274056</v>
      </c>
      <c r="R517" s="75"/>
      <c r="S517" s="73"/>
      <c r="T517" s="76"/>
    </row>
    <row r="518" spans="1:20" x14ac:dyDescent="0.25">
      <c r="A518" s="25">
        <v>43030.375029571762</v>
      </c>
      <c r="B518" s="26">
        <v>0</v>
      </c>
      <c r="C518" s="27">
        <v>0</v>
      </c>
      <c r="D518" s="26">
        <v>0</v>
      </c>
      <c r="E518" s="27">
        <v>0</v>
      </c>
      <c r="F518" s="28">
        <f t="shared" si="56"/>
        <v>0</v>
      </c>
      <c r="G518" s="28">
        <f t="shared" si="56"/>
        <v>0</v>
      </c>
      <c r="H518" s="29">
        <v>0</v>
      </c>
      <c r="I518" s="30">
        <f t="shared" si="51"/>
        <v>0</v>
      </c>
      <c r="J518" s="31">
        <f t="shared" si="50"/>
        <v>0</v>
      </c>
      <c r="K518" s="78"/>
      <c r="L518" s="75"/>
      <c r="M518" s="31">
        <f t="shared" si="55"/>
        <v>31.614813550612933</v>
      </c>
      <c r="N518" s="31">
        <f t="shared" si="55"/>
        <v>24.154110138013291</v>
      </c>
      <c r="O518" s="31">
        <f t="shared" si="55"/>
        <v>20.631354829354937</v>
      </c>
      <c r="P518" s="31">
        <f t="shared" si="55"/>
        <v>21.491327069609991</v>
      </c>
      <c r="Q518" s="31">
        <f t="shared" si="55"/>
        <v>19.257597503274056</v>
      </c>
      <c r="R518" s="75"/>
      <c r="S518" s="73"/>
      <c r="T518" s="76"/>
    </row>
    <row r="519" spans="1:20" x14ac:dyDescent="0.25">
      <c r="A519" s="25">
        <v>43030.416696296299</v>
      </c>
      <c r="B519" s="26">
        <v>55.555</v>
      </c>
      <c r="C519" s="27">
        <v>1007.21215</v>
      </c>
      <c r="D519" s="26">
        <v>45.505000000000003</v>
      </c>
      <c r="E519" s="27">
        <v>825.00600000000009</v>
      </c>
      <c r="F519" s="28">
        <f t="shared" si="56"/>
        <v>10.049999999999997</v>
      </c>
      <c r="G519" s="28">
        <f t="shared" si="56"/>
        <v>182.20614999999987</v>
      </c>
      <c r="H519" s="29">
        <v>0</v>
      </c>
      <c r="I519" s="30">
        <f t="shared" si="51"/>
        <v>10.049999999999997</v>
      </c>
      <c r="J519" s="31">
        <f t="shared" ref="J519:J582" si="57">IF(F519&gt;0,G519/F519,0)</f>
        <v>18.129965174129346</v>
      </c>
      <c r="K519" s="78"/>
      <c r="L519" s="75"/>
      <c r="M519" s="31">
        <f t="shared" si="55"/>
        <v>31.614813550612933</v>
      </c>
      <c r="N519" s="31">
        <f t="shared" si="55"/>
        <v>24.154110138013291</v>
      </c>
      <c r="O519" s="31">
        <f t="shared" si="55"/>
        <v>20.631354829354937</v>
      </c>
      <c r="P519" s="31">
        <f t="shared" si="55"/>
        <v>21.491327069609991</v>
      </c>
      <c r="Q519" s="31">
        <f t="shared" si="55"/>
        <v>19.257597503274056</v>
      </c>
      <c r="R519" s="75"/>
      <c r="S519" s="73"/>
      <c r="T519" s="76"/>
    </row>
    <row r="520" spans="1:20" x14ac:dyDescent="0.25">
      <c r="A520" s="25">
        <v>43030.458363020836</v>
      </c>
      <c r="B520" s="26">
        <v>102.64100000000001</v>
      </c>
      <c r="C520" s="27">
        <v>2017.9220600000001</v>
      </c>
      <c r="D520" s="26">
        <v>0</v>
      </c>
      <c r="E520" s="27">
        <v>0</v>
      </c>
      <c r="F520" s="28">
        <f t="shared" si="56"/>
        <v>102.64100000000001</v>
      </c>
      <c r="G520" s="28">
        <f t="shared" si="56"/>
        <v>2017.9220600000001</v>
      </c>
      <c r="H520" s="29">
        <v>0</v>
      </c>
      <c r="I520" s="30">
        <f t="shared" ref="I520:I583" si="58">F520-H520</f>
        <v>102.64100000000001</v>
      </c>
      <c r="J520" s="31">
        <f t="shared" si="57"/>
        <v>19.66</v>
      </c>
      <c r="K520" s="78"/>
      <c r="L520" s="75"/>
      <c r="M520" s="31">
        <f t="shared" ref="M520:Q535" si="59">M519</f>
        <v>31.614813550612933</v>
      </c>
      <c r="N520" s="31">
        <f t="shared" si="59"/>
        <v>24.154110138013291</v>
      </c>
      <c r="O520" s="31">
        <f t="shared" si="59"/>
        <v>20.631354829354937</v>
      </c>
      <c r="P520" s="31">
        <f t="shared" si="59"/>
        <v>21.491327069609991</v>
      </c>
      <c r="Q520" s="31">
        <f t="shared" si="59"/>
        <v>19.257597503274056</v>
      </c>
      <c r="R520" s="75"/>
      <c r="S520" s="73"/>
      <c r="T520" s="76"/>
    </row>
    <row r="521" spans="1:20" x14ac:dyDescent="0.25">
      <c r="A521" s="25">
        <v>43030.500029745373</v>
      </c>
      <c r="B521" s="26">
        <v>5.2060000000000004</v>
      </c>
      <c r="C521" s="27">
        <v>117.452566</v>
      </c>
      <c r="D521" s="26">
        <v>5.2060000000000004</v>
      </c>
      <c r="E521" s="27">
        <v>117.453</v>
      </c>
      <c r="F521" s="28">
        <f t="shared" si="56"/>
        <v>0</v>
      </c>
      <c r="G521" s="28">
        <f t="shared" si="56"/>
        <v>-4.3399999999849115E-4</v>
      </c>
      <c r="H521" s="29">
        <v>0</v>
      </c>
      <c r="I521" s="30">
        <f t="shared" si="58"/>
        <v>0</v>
      </c>
      <c r="J521" s="31">
        <f t="shared" si="57"/>
        <v>0</v>
      </c>
      <c r="K521" s="78"/>
      <c r="L521" s="75"/>
      <c r="M521" s="31">
        <f t="shared" si="59"/>
        <v>31.614813550612933</v>
      </c>
      <c r="N521" s="31">
        <f t="shared" si="59"/>
        <v>24.154110138013291</v>
      </c>
      <c r="O521" s="31">
        <f t="shared" si="59"/>
        <v>20.631354829354937</v>
      </c>
      <c r="P521" s="31">
        <f t="shared" si="59"/>
        <v>21.491327069609991</v>
      </c>
      <c r="Q521" s="31">
        <f t="shared" si="59"/>
        <v>19.257597503274056</v>
      </c>
      <c r="R521" s="75"/>
      <c r="S521" s="73"/>
      <c r="T521" s="76"/>
    </row>
    <row r="522" spans="1:20" x14ac:dyDescent="0.25">
      <c r="A522" s="25">
        <v>43030.541696469911</v>
      </c>
      <c r="B522" s="26">
        <v>13.747999999999999</v>
      </c>
      <c r="C522" s="27">
        <v>288.57051999999999</v>
      </c>
      <c r="D522" s="26">
        <v>0</v>
      </c>
      <c r="E522" s="27">
        <v>0</v>
      </c>
      <c r="F522" s="28">
        <f t="shared" si="56"/>
        <v>13.747999999999999</v>
      </c>
      <c r="G522" s="28">
        <f t="shared" si="56"/>
        <v>288.57051999999999</v>
      </c>
      <c r="H522" s="29">
        <v>0</v>
      </c>
      <c r="I522" s="30">
        <f t="shared" si="58"/>
        <v>13.747999999999999</v>
      </c>
      <c r="J522" s="31">
        <f t="shared" si="57"/>
        <v>20.99</v>
      </c>
      <c r="K522" s="78"/>
      <c r="L522" s="75"/>
      <c r="M522" s="31">
        <f t="shared" si="59"/>
        <v>31.614813550612933</v>
      </c>
      <c r="N522" s="31">
        <f t="shared" si="59"/>
        <v>24.154110138013291</v>
      </c>
      <c r="O522" s="31">
        <f t="shared" si="59"/>
        <v>20.631354829354937</v>
      </c>
      <c r="P522" s="31">
        <f t="shared" si="59"/>
        <v>21.491327069609991</v>
      </c>
      <c r="Q522" s="31">
        <f t="shared" si="59"/>
        <v>19.257597503274056</v>
      </c>
      <c r="R522" s="75"/>
      <c r="S522" s="73"/>
      <c r="T522" s="76"/>
    </row>
    <row r="523" spans="1:20" x14ac:dyDescent="0.25">
      <c r="A523" s="25">
        <v>43030.583363194448</v>
      </c>
      <c r="B523" s="26">
        <v>42.363999999999997</v>
      </c>
      <c r="C523" s="27">
        <v>909.97871999999995</v>
      </c>
      <c r="D523" s="26">
        <v>0</v>
      </c>
      <c r="E523" s="27">
        <v>0</v>
      </c>
      <c r="F523" s="28">
        <f t="shared" si="56"/>
        <v>42.363999999999997</v>
      </c>
      <c r="G523" s="28">
        <f t="shared" si="56"/>
        <v>909.97871999999995</v>
      </c>
      <c r="H523" s="29">
        <v>0</v>
      </c>
      <c r="I523" s="30">
        <f t="shared" si="58"/>
        <v>42.363999999999997</v>
      </c>
      <c r="J523" s="31">
        <f t="shared" si="57"/>
        <v>21.48</v>
      </c>
      <c r="K523" s="78"/>
      <c r="L523" s="75"/>
      <c r="M523" s="31">
        <f t="shared" si="59"/>
        <v>31.614813550612933</v>
      </c>
      <c r="N523" s="31">
        <f t="shared" si="59"/>
        <v>24.154110138013291</v>
      </c>
      <c r="O523" s="31">
        <f t="shared" si="59"/>
        <v>20.631354829354937</v>
      </c>
      <c r="P523" s="31">
        <f t="shared" si="59"/>
        <v>21.491327069609991</v>
      </c>
      <c r="Q523" s="31">
        <f t="shared" si="59"/>
        <v>19.257597503274056</v>
      </c>
      <c r="R523" s="75"/>
      <c r="S523" s="73"/>
      <c r="T523" s="76"/>
    </row>
    <row r="524" spans="1:20" x14ac:dyDescent="0.25">
      <c r="A524" s="25">
        <v>43030.625029918985</v>
      </c>
      <c r="B524" s="26">
        <v>77.408000000000001</v>
      </c>
      <c r="C524" s="27">
        <v>1665.0460800000001</v>
      </c>
      <c r="D524" s="26">
        <v>73.900000000000006</v>
      </c>
      <c r="E524" s="27">
        <v>1589.5890000000002</v>
      </c>
      <c r="F524" s="28">
        <f t="shared" si="56"/>
        <v>3.5079999999999956</v>
      </c>
      <c r="G524" s="28">
        <f t="shared" si="56"/>
        <v>75.457079999999905</v>
      </c>
      <c r="H524" s="29">
        <v>0</v>
      </c>
      <c r="I524" s="30">
        <f t="shared" si="58"/>
        <v>3.5079999999999956</v>
      </c>
      <c r="J524" s="31">
        <f t="shared" si="57"/>
        <v>21.51</v>
      </c>
      <c r="K524" s="78"/>
      <c r="L524" s="75"/>
      <c r="M524" s="31">
        <f t="shared" si="59"/>
        <v>31.614813550612933</v>
      </c>
      <c r="N524" s="31">
        <f t="shared" si="59"/>
        <v>24.154110138013291</v>
      </c>
      <c r="O524" s="31">
        <f t="shared" si="59"/>
        <v>20.631354829354937</v>
      </c>
      <c r="P524" s="31">
        <f t="shared" si="59"/>
        <v>21.491327069609991</v>
      </c>
      <c r="Q524" s="31">
        <f t="shared" si="59"/>
        <v>19.257597503274056</v>
      </c>
      <c r="R524" s="75"/>
      <c r="S524" s="73"/>
      <c r="T524" s="76"/>
    </row>
    <row r="525" spans="1:20" x14ac:dyDescent="0.25">
      <c r="A525" s="25">
        <v>43030.666696643515</v>
      </c>
      <c r="B525" s="26">
        <v>104.529</v>
      </c>
      <c r="C525" s="27">
        <v>2365.49127</v>
      </c>
      <c r="D525" s="26">
        <v>104.52900000000001</v>
      </c>
      <c r="E525" s="27">
        <v>2365.491</v>
      </c>
      <c r="F525" s="28">
        <f t="shared" si="56"/>
        <v>0</v>
      </c>
      <c r="G525" s="28">
        <f t="shared" si="56"/>
        <v>2.7000000000043656E-4</v>
      </c>
      <c r="H525" s="29">
        <v>0</v>
      </c>
      <c r="I525" s="30">
        <f t="shared" si="58"/>
        <v>0</v>
      </c>
      <c r="J525" s="31">
        <f t="shared" si="57"/>
        <v>0</v>
      </c>
      <c r="K525" s="78"/>
      <c r="L525" s="75"/>
      <c r="M525" s="31">
        <f t="shared" si="59"/>
        <v>31.614813550612933</v>
      </c>
      <c r="N525" s="31">
        <f t="shared" si="59"/>
        <v>24.154110138013291</v>
      </c>
      <c r="O525" s="31">
        <f t="shared" si="59"/>
        <v>20.631354829354937</v>
      </c>
      <c r="P525" s="31">
        <f t="shared" si="59"/>
        <v>21.491327069609991</v>
      </c>
      <c r="Q525" s="31">
        <f t="shared" si="59"/>
        <v>19.257597503274056</v>
      </c>
      <c r="R525" s="75"/>
      <c r="S525" s="73"/>
      <c r="T525" s="76"/>
    </row>
    <row r="526" spans="1:20" x14ac:dyDescent="0.25">
      <c r="A526" s="25">
        <v>43030.708363368052</v>
      </c>
      <c r="B526" s="26">
        <v>67.77</v>
      </c>
      <c r="C526" s="27">
        <v>1718.6472000000001</v>
      </c>
      <c r="D526" s="37">
        <v>67.77</v>
      </c>
      <c r="E526" s="27">
        <v>1718.6470000000002</v>
      </c>
      <c r="F526" s="28">
        <f t="shared" si="56"/>
        <v>0</v>
      </c>
      <c r="G526" s="28">
        <f t="shared" si="56"/>
        <v>1.9999999994979589E-4</v>
      </c>
      <c r="H526" s="29">
        <v>0</v>
      </c>
      <c r="I526" s="30">
        <f t="shared" si="58"/>
        <v>0</v>
      </c>
      <c r="J526" s="31">
        <f t="shared" si="57"/>
        <v>0</v>
      </c>
      <c r="K526" s="78"/>
      <c r="L526" s="75"/>
      <c r="M526" s="31">
        <f t="shared" si="59"/>
        <v>31.614813550612933</v>
      </c>
      <c r="N526" s="31">
        <f t="shared" si="59"/>
        <v>24.154110138013291</v>
      </c>
      <c r="O526" s="31">
        <f t="shared" si="59"/>
        <v>20.631354829354937</v>
      </c>
      <c r="P526" s="31">
        <f t="shared" si="59"/>
        <v>21.491327069609991</v>
      </c>
      <c r="Q526" s="31">
        <f t="shared" si="59"/>
        <v>19.257597503274056</v>
      </c>
      <c r="R526" s="75"/>
      <c r="S526" s="73"/>
      <c r="T526" s="76"/>
    </row>
    <row r="527" spans="1:20" x14ac:dyDescent="0.25">
      <c r="A527" s="25">
        <v>43030.750030092589</v>
      </c>
      <c r="B527" s="26">
        <v>12.407</v>
      </c>
      <c r="C527" s="27">
        <v>353.35136</v>
      </c>
      <c r="D527" s="37">
        <v>12.407</v>
      </c>
      <c r="E527" s="27">
        <v>353.351</v>
      </c>
      <c r="F527" s="28">
        <f t="shared" si="56"/>
        <v>0</v>
      </c>
      <c r="G527" s="28">
        <f t="shared" si="56"/>
        <v>3.6000000000058208E-4</v>
      </c>
      <c r="H527" s="29">
        <v>0</v>
      </c>
      <c r="I527" s="30">
        <f t="shared" si="58"/>
        <v>0</v>
      </c>
      <c r="J527" s="31">
        <f t="shared" si="57"/>
        <v>0</v>
      </c>
      <c r="K527" s="78"/>
      <c r="L527" s="75"/>
      <c r="M527" s="31">
        <f t="shared" si="59"/>
        <v>31.614813550612933</v>
      </c>
      <c r="N527" s="31">
        <f t="shared" si="59"/>
        <v>24.154110138013291</v>
      </c>
      <c r="O527" s="31">
        <f t="shared" si="59"/>
        <v>20.631354829354937</v>
      </c>
      <c r="P527" s="31">
        <f t="shared" si="59"/>
        <v>21.491327069609991</v>
      </c>
      <c r="Q527" s="31">
        <f t="shared" si="59"/>
        <v>19.257597503274056</v>
      </c>
      <c r="R527" s="75"/>
      <c r="S527" s="73"/>
      <c r="T527" s="76"/>
    </row>
    <row r="528" spans="1:20" x14ac:dyDescent="0.25">
      <c r="A528" s="25">
        <v>43030.791696817127</v>
      </c>
      <c r="B528" s="26">
        <v>15.497999999999999</v>
      </c>
      <c r="C528" s="27">
        <v>662.69448</v>
      </c>
      <c r="D528" s="26">
        <v>15.498000000000001</v>
      </c>
      <c r="E528" s="27">
        <v>662.69400000000007</v>
      </c>
      <c r="F528" s="28">
        <f t="shared" si="56"/>
        <v>0</v>
      </c>
      <c r="G528" s="28">
        <f t="shared" si="56"/>
        <v>4.7999999992498488E-4</v>
      </c>
      <c r="H528" s="29">
        <v>0</v>
      </c>
      <c r="I528" s="30">
        <f t="shared" si="58"/>
        <v>0</v>
      </c>
      <c r="J528" s="31">
        <f t="shared" si="57"/>
        <v>0</v>
      </c>
      <c r="K528" s="78"/>
      <c r="L528" s="75"/>
      <c r="M528" s="31">
        <f t="shared" si="59"/>
        <v>31.614813550612933</v>
      </c>
      <c r="N528" s="31">
        <f t="shared" si="59"/>
        <v>24.154110138013291</v>
      </c>
      <c r="O528" s="31">
        <f t="shared" si="59"/>
        <v>20.631354829354937</v>
      </c>
      <c r="P528" s="31">
        <f t="shared" si="59"/>
        <v>21.491327069609991</v>
      </c>
      <c r="Q528" s="31">
        <f t="shared" si="59"/>
        <v>19.257597503274056</v>
      </c>
      <c r="R528" s="75"/>
      <c r="S528" s="73"/>
      <c r="T528" s="76"/>
    </row>
    <row r="529" spans="1:20" x14ac:dyDescent="0.25">
      <c r="A529" s="25">
        <v>43030.833363541664</v>
      </c>
      <c r="B529" s="26">
        <v>0</v>
      </c>
      <c r="C529" s="27">
        <v>0</v>
      </c>
      <c r="D529" s="26">
        <v>0</v>
      </c>
      <c r="E529" s="27">
        <v>0</v>
      </c>
      <c r="F529" s="28">
        <f t="shared" si="56"/>
        <v>0</v>
      </c>
      <c r="G529" s="28">
        <f t="shared" si="56"/>
        <v>0</v>
      </c>
      <c r="H529" s="29">
        <v>0</v>
      </c>
      <c r="I529" s="30">
        <f t="shared" si="58"/>
        <v>0</v>
      </c>
      <c r="J529" s="31">
        <f t="shared" si="57"/>
        <v>0</v>
      </c>
      <c r="K529" s="78"/>
      <c r="L529" s="75"/>
      <c r="M529" s="31">
        <f t="shared" si="59"/>
        <v>31.614813550612933</v>
      </c>
      <c r="N529" s="31">
        <f t="shared" si="59"/>
        <v>24.154110138013291</v>
      </c>
      <c r="O529" s="31">
        <f t="shared" si="59"/>
        <v>20.631354829354937</v>
      </c>
      <c r="P529" s="31">
        <f t="shared" si="59"/>
        <v>21.491327069609991</v>
      </c>
      <c r="Q529" s="31">
        <f t="shared" si="59"/>
        <v>19.257597503274056</v>
      </c>
      <c r="R529" s="75"/>
      <c r="S529" s="73"/>
      <c r="T529" s="76"/>
    </row>
    <row r="530" spans="1:20" x14ac:dyDescent="0.25">
      <c r="A530" s="25">
        <v>43030.875030266201</v>
      </c>
      <c r="B530" s="26">
        <v>11.069000000000001</v>
      </c>
      <c r="C530" s="27">
        <v>283.3664</v>
      </c>
      <c r="D530" s="26">
        <v>11.069000000000001</v>
      </c>
      <c r="E530" s="27">
        <v>283.36599999999999</v>
      </c>
      <c r="F530" s="28">
        <f t="shared" si="56"/>
        <v>0</v>
      </c>
      <c r="G530" s="28">
        <f t="shared" si="56"/>
        <v>4.0000000001327862E-4</v>
      </c>
      <c r="H530" s="29">
        <v>0</v>
      </c>
      <c r="I530" s="30">
        <f t="shared" si="58"/>
        <v>0</v>
      </c>
      <c r="J530" s="31">
        <f t="shared" si="57"/>
        <v>0</v>
      </c>
      <c r="K530" s="78"/>
      <c r="L530" s="75"/>
      <c r="M530" s="31">
        <f t="shared" si="59"/>
        <v>31.614813550612933</v>
      </c>
      <c r="N530" s="31">
        <f t="shared" si="59"/>
        <v>24.154110138013291</v>
      </c>
      <c r="O530" s="31">
        <f t="shared" si="59"/>
        <v>20.631354829354937</v>
      </c>
      <c r="P530" s="31">
        <f t="shared" si="59"/>
        <v>21.491327069609991</v>
      </c>
      <c r="Q530" s="31">
        <f t="shared" si="59"/>
        <v>19.257597503274056</v>
      </c>
      <c r="R530" s="75"/>
      <c r="S530" s="73"/>
      <c r="T530" s="76"/>
    </row>
    <row r="531" spans="1:20" x14ac:dyDescent="0.25">
      <c r="A531" s="25">
        <v>43030.916696990738</v>
      </c>
      <c r="B531" s="26">
        <v>29.443999999999999</v>
      </c>
      <c r="C531" s="27">
        <v>835.03183999999999</v>
      </c>
      <c r="D531" s="26">
        <v>29.444000000000003</v>
      </c>
      <c r="E531" s="27">
        <v>835.03200000000004</v>
      </c>
      <c r="F531" s="28">
        <f t="shared" si="56"/>
        <v>0</v>
      </c>
      <c r="G531" s="28">
        <f t="shared" si="56"/>
        <v>-1.6000000005078618E-4</v>
      </c>
      <c r="H531" s="29">
        <v>0</v>
      </c>
      <c r="I531" s="30">
        <f t="shared" si="58"/>
        <v>0</v>
      </c>
      <c r="J531" s="31">
        <f t="shared" si="57"/>
        <v>0</v>
      </c>
      <c r="K531" s="78"/>
      <c r="L531" s="75"/>
      <c r="M531" s="31">
        <f t="shared" si="59"/>
        <v>31.614813550612933</v>
      </c>
      <c r="N531" s="31">
        <f t="shared" si="59"/>
        <v>24.154110138013291</v>
      </c>
      <c r="O531" s="31">
        <f t="shared" si="59"/>
        <v>20.631354829354937</v>
      </c>
      <c r="P531" s="31">
        <f t="shared" si="59"/>
        <v>21.491327069609991</v>
      </c>
      <c r="Q531" s="31">
        <f t="shared" si="59"/>
        <v>19.257597503274056</v>
      </c>
      <c r="R531" s="75"/>
      <c r="S531" s="73"/>
      <c r="T531" s="76"/>
    </row>
    <row r="532" spans="1:20" x14ac:dyDescent="0.25">
      <c r="A532" s="25">
        <v>43030.958363715275</v>
      </c>
      <c r="B532" s="26">
        <v>0</v>
      </c>
      <c r="C532" s="27">
        <v>0</v>
      </c>
      <c r="D532" s="26">
        <v>0</v>
      </c>
      <c r="E532" s="27">
        <v>0</v>
      </c>
      <c r="F532" s="28">
        <f t="shared" si="56"/>
        <v>0</v>
      </c>
      <c r="G532" s="28">
        <f t="shared" si="56"/>
        <v>0</v>
      </c>
      <c r="H532" s="29">
        <v>0</v>
      </c>
      <c r="I532" s="30">
        <f t="shared" si="58"/>
        <v>0</v>
      </c>
      <c r="J532" s="31">
        <f t="shared" si="57"/>
        <v>0</v>
      </c>
      <c r="K532" s="78"/>
      <c r="L532" s="75"/>
      <c r="M532" s="31">
        <f t="shared" si="59"/>
        <v>31.614813550612933</v>
      </c>
      <c r="N532" s="31">
        <f t="shared" si="59"/>
        <v>24.154110138013291</v>
      </c>
      <c r="O532" s="31">
        <f t="shared" si="59"/>
        <v>20.631354829354937</v>
      </c>
      <c r="P532" s="31">
        <f t="shared" si="59"/>
        <v>21.491327069609991</v>
      </c>
      <c r="Q532" s="31">
        <f t="shared" si="59"/>
        <v>19.257597503274056</v>
      </c>
      <c r="R532" s="75"/>
      <c r="S532" s="73"/>
      <c r="T532" s="76"/>
    </row>
    <row r="533" spans="1:20" x14ac:dyDescent="0.25">
      <c r="A533" s="25">
        <v>43031.000030439813</v>
      </c>
      <c r="B533" s="26">
        <v>0</v>
      </c>
      <c r="C533" s="27">
        <v>0</v>
      </c>
      <c r="D533" s="26">
        <v>0</v>
      </c>
      <c r="E533" s="27">
        <v>0</v>
      </c>
      <c r="F533" s="28">
        <f t="shared" si="56"/>
        <v>0</v>
      </c>
      <c r="G533" s="28">
        <f t="shared" si="56"/>
        <v>0</v>
      </c>
      <c r="H533" s="29">
        <v>0</v>
      </c>
      <c r="I533" s="30">
        <f t="shared" si="58"/>
        <v>0</v>
      </c>
      <c r="J533" s="31">
        <f t="shared" si="57"/>
        <v>0</v>
      </c>
      <c r="K533" s="78"/>
      <c r="L533" s="75"/>
      <c r="M533" s="31">
        <f t="shared" si="59"/>
        <v>31.614813550612933</v>
      </c>
      <c r="N533" s="31">
        <f t="shared" si="59"/>
        <v>24.154110138013291</v>
      </c>
      <c r="O533" s="31">
        <f t="shared" si="59"/>
        <v>20.631354829354937</v>
      </c>
      <c r="P533" s="31">
        <f t="shared" si="59"/>
        <v>21.491327069609991</v>
      </c>
      <c r="Q533" s="31">
        <f t="shared" si="59"/>
        <v>19.257597503274056</v>
      </c>
      <c r="R533" s="75"/>
      <c r="S533" s="73"/>
      <c r="T533" s="76"/>
    </row>
    <row r="534" spans="1:20" x14ac:dyDescent="0.25">
      <c r="A534" s="25">
        <v>43031.04169716435</v>
      </c>
      <c r="B534" s="26">
        <v>0</v>
      </c>
      <c r="C534" s="27">
        <v>0</v>
      </c>
      <c r="D534" s="26">
        <v>0</v>
      </c>
      <c r="E534" s="27">
        <v>0</v>
      </c>
      <c r="F534" s="28">
        <f t="shared" si="56"/>
        <v>0</v>
      </c>
      <c r="G534" s="28">
        <f t="shared" si="56"/>
        <v>0</v>
      </c>
      <c r="H534" s="29">
        <v>0</v>
      </c>
      <c r="I534" s="30">
        <f t="shared" si="58"/>
        <v>0</v>
      </c>
      <c r="J534" s="31">
        <f t="shared" si="57"/>
        <v>0</v>
      </c>
      <c r="K534" s="78"/>
      <c r="L534" s="75"/>
      <c r="M534" s="31">
        <f t="shared" si="59"/>
        <v>31.614813550612933</v>
      </c>
      <c r="N534" s="31">
        <f t="shared" si="59"/>
        <v>24.154110138013291</v>
      </c>
      <c r="O534" s="31">
        <f t="shared" si="59"/>
        <v>20.631354829354937</v>
      </c>
      <c r="P534" s="31">
        <f t="shared" si="59"/>
        <v>21.491327069609991</v>
      </c>
      <c r="Q534" s="31">
        <f t="shared" si="59"/>
        <v>19.257597503274056</v>
      </c>
      <c r="R534" s="75"/>
      <c r="S534" s="73"/>
      <c r="T534" s="76"/>
    </row>
    <row r="535" spans="1:20" x14ac:dyDescent="0.25">
      <c r="A535" s="25">
        <v>43031.083363888887</v>
      </c>
      <c r="B535" s="26">
        <v>0</v>
      </c>
      <c r="C535" s="27">
        <v>0</v>
      </c>
      <c r="D535" s="26">
        <v>0</v>
      </c>
      <c r="E535" s="27">
        <v>0</v>
      </c>
      <c r="F535" s="28">
        <f t="shared" si="56"/>
        <v>0</v>
      </c>
      <c r="G535" s="28">
        <f t="shared" si="56"/>
        <v>0</v>
      </c>
      <c r="H535" s="29">
        <v>0</v>
      </c>
      <c r="I535" s="30">
        <f t="shared" si="58"/>
        <v>0</v>
      </c>
      <c r="J535" s="31">
        <f t="shared" si="57"/>
        <v>0</v>
      </c>
      <c r="K535" s="78"/>
      <c r="L535" s="75"/>
      <c r="M535" s="31">
        <f t="shared" si="59"/>
        <v>31.614813550612933</v>
      </c>
      <c r="N535" s="31">
        <f t="shared" si="59"/>
        <v>24.154110138013291</v>
      </c>
      <c r="O535" s="31">
        <f t="shared" si="59"/>
        <v>20.631354829354937</v>
      </c>
      <c r="P535" s="31">
        <f t="shared" si="59"/>
        <v>21.491327069609991</v>
      </c>
      <c r="Q535" s="31">
        <f t="shared" si="59"/>
        <v>19.257597503274056</v>
      </c>
      <c r="R535" s="75"/>
      <c r="S535" s="73"/>
      <c r="T535" s="76"/>
    </row>
    <row r="536" spans="1:20" x14ac:dyDescent="0.25">
      <c r="A536" s="25">
        <v>43031.125030613424</v>
      </c>
      <c r="B536" s="26">
        <v>90.962000000000003</v>
      </c>
      <c r="C536" s="27">
        <v>1649.1410599999999</v>
      </c>
      <c r="D536" s="26">
        <v>0</v>
      </c>
      <c r="E536" s="27">
        <v>0</v>
      </c>
      <c r="F536" s="28">
        <f t="shared" si="56"/>
        <v>90.962000000000003</v>
      </c>
      <c r="G536" s="28">
        <f t="shared" si="56"/>
        <v>1649.1410599999999</v>
      </c>
      <c r="H536" s="29">
        <v>0</v>
      </c>
      <c r="I536" s="30">
        <f t="shared" si="58"/>
        <v>90.962000000000003</v>
      </c>
      <c r="J536" s="31">
        <f t="shared" si="57"/>
        <v>18.13</v>
      </c>
      <c r="K536" s="78"/>
      <c r="L536" s="75"/>
      <c r="M536" s="31">
        <f t="shared" ref="M536:Q551" si="60">M535</f>
        <v>31.614813550612933</v>
      </c>
      <c r="N536" s="31">
        <f t="shared" si="60"/>
        <v>24.154110138013291</v>
      </c>
      <c r="O536" s="31">
        <f t="shared" si="60"/>
        <v>20.631354829354937</v>
      </c>
      <c r="P536" s="31">
        <f t="shared" si="60"/>
        <v>21.491327069609991</v>
      </c>
      <c r="Q536" s="31">
        <f t="shared" si="60"/>
        <v>19.257597503274056</v>
      </c>
      <c r="R536" s="75"/>
      <c r="S536" s="73"/>
      <c r="T536" s="76"/>
    </row>
    <row r="537" spans="1:20" x14ac:dyDescent="0.25">
      <c r="A537" s="25">
        <v>43031.166697337962</v>
      </c>
      <c r="B537" s="26">
        <v>111.71</v>
      </c>
      <c r="C537" s="27">
        <v>1610.8581999999999</v>
      </c>
      <c r="D537" s="26">
        <v>0</v>
      </c>
      <c r="E537" s="27">
        <v>0</v>
      </c>
      <c r="F537" s="28">
        <f t="shared" si="56"/>
        <v>111.71</v>
      </c>
      <c r="G537" s="28">
        <f t="shared" si="56"/>
        <v>1610.8581999999999</v>
      </c>
      <c r="H537" s="29">
        <v>0</v>
      </c>
      <c r="I537" s="30">
        <f t="shared" si="58"/>
        <v>111.71</v>
      </c>
      <c r="J537" s="31">
        <f t="shared" si="57"/>
        <v>14.42</v>
      </c>
      <c r="K537" s="78"/>
      <c r="L537" s="75"/>
      <c r="M537" s="31">
        <f t="shared" si="60"/>
        <v>31.614813550612933</v>
      </c>
      <c r="N537" s="31">
        <f t="shared" si="60"/>
        <v>24.154110138013291</v>
      </c>
      <c r="O537" s="31">
        <f t="shared" si="60"/>
        <v>20.631354829354937</v>
      </c>
      <c r="P537" s="31">
        <f t="shared" si="60"/>
        <v>21.491327069609991</v>
      </c>
      <c r="Q537" s="31">
        <f t="shared" si="60"/>
        <v>19.257597503274056</v>
      </c>
      <c r="R537" s="75"/>
      <c r="S537" s="73"/>
      <c r="T537" s="76"/>
    </row>
    <row r="538" spans="1:20" x14ac:dyDescent="0.25">
      <c r="A538" s="25">
        <v>43031.208364062499</v>
      </c>
      <c r="B538" s="26">
        <v>140.08799999999999</v>
      </c>
      <c r="C538" s="27">
        <v>2591.6280000000002</v>
      </c>
      <c r="D538" s="26">
        <v>0</v>
      </c>
      <c r="E538" s="27">
        <v>0</v>
      </c>
      <c r="F538" s="28">
        <f t="shared" si="56"/>
        <v>140.08799999999999</v>
      </c>
      <c r="G538" s="28">
        <f t="shared" si="56"/>
        <v>2591.6280000000002</v>
      </c>
      <c r="H538" s="29">
        <v>0</v>
      </c>
      <c r="I538" s="30">
        <f t="shared" si="58"/>
        <v>140.08799999999999</v>
      </c>
      <c r="J538" s="31">
        <f t="shared" si="57"/>
        <v>18.500000000000004</v>
      </c>
      <c r="K538" s="78"/>
      <c r="L538" s="75"/>
      <c r="M538" s="31">
        <f t="shared" si="60"/>
        <v>31.614813550612933</v>
      </c>
      <c r="N538" s="31">
        <f t="shared" si="60"/>
        <v>24.154110138013291</v>
      </c>
      <c r="O538" s="31">
        <f t="shared" si="60"/>
        <v>20.631354829354937</v>
      </c>
      <c r="P538" s="31">
        <f t="shared" si="60"/>
        <v>21.491327069609991</v>
      </c>
      <c r="Q538" s="31">
        <f t="shared" si="60"/>
        <v>19.257597503274056</v>
      </c>
      <c r="R538" s="75"/>
      <c r="S538" s="73"/>
      <c r="T538" s="76"/>
    </row>
    <row r="539" spans="1:20" x14ac:dyDescent="0.25">
      <c r="A539" s="25">
        <v>43031.250030787036</v>
      </c>
      <c r="B539" s="26">
        <v>45.436999999999998</v>
      </c>
      <c r="C539" s="27">
        <v>995.07029999999997</v>
      </c>
      <c r="D539" s="26">
        <v>45.437000000000005</v>
      </c>
      <c r="E539" s="27">
        <v>995.07</v>
      </c>
      <c r="F539" s="28">
        <f t="shared" si="56"/>
        <v>0</v>
      </c>
      <c r="G539" s="28">
        <f t="shared" si="56"/>
        <v>2.9999999992469384E-4</v>
      </c>
      <c r="H539" s="29">
        <v>0</v>
      </c>
      <c r="I539" s="30">
        <f t="shared" si="58"/>
        <v>0</v>
      </c>
      <c r="J539" s="31">
        <f t="shared" si="57"/>
        <v>0</v>
      </c>
      <c r="K539" s="78"/>
      <c r="L539" s="75"/>
      <c r="M539" s="31">
        <f t="shared" si="60"/>
        <v>31.614813550612933</v>
      </c>
      <c r="N539" s="31">
        <f t="shared" si="60"/>
        <v>24.154110138013291</v>
      </c>
      <c r="O539" s="31">
        <f t="shared" si="60"/>
        <v>20.631354829354937</v>
      </c>
      <c r="P539" s="31">
        <f t="shared" si="60"/>
        <v>21.491327069609991</v>
      </c>
      <c r="Q539" s="31">
        <f t="shared" si="60"/>
        <v>19.257597503274056</v>
      </c>
      <c r="R539" s="75"/>
      <c r="S539" s="73"/>
      <c r="T539" s="76"/>
    </row>
    <row r="540" spans="1:20" x14ac:dyDescent="0.25">
      <c r="A540" s="25">
        <v>43031.291697511573</v>
      </c>
      <c r="B540" s="26">
        <v>0</v>
      </c>
      <c r="C540" s="27">
        <v>0</v>
      </c>
      <c r="D540" s="26">
        <v>0</v>
      </c>
      <c r="E540" s="27">
        <v>0</v>
      </c>
      <c r="F540" s="28">
        <f t="shared" si="56"/>
        <v>0</v>
      </c>
      <c r="G540" s="28">
        <f t="shared" si="56"/>
        <v>0</v>
      </c>
      <c r="H540" s="29">
        <v>0</v>
      </c>
      <c r="I540" s="30">
        <f t="shared" si="58"/>
        <v>0</v>
      </c>
      <c r="J540" s="31">
        <f t="shared" si="57"/>
        <v>0</v>
      </c>
      <c r="K540" s="78"/>
      <c r="L540" s="75"/>
      <c r="M540" s="31">
        <f t="shared" si="60"/>
        <v>31.614813550612933</v>
      </c>
      <c r="N540" s="31">
        <f t="shared" si="60"/>
        <v>24.154110138013291</v>
      </c>
      <c r="O540" s="31">
        <f t="shared" si="60"/>
        <v>20.631354829354937</v>
      </c>
      <c r="P540" s="31">
        <f t="shared" si="60"/>
        <v>21.491327069609991</v>
      </c>
      <c r="Q540" s="31">
        <f t="shared" si="60"/>
        <v>19.257597503274056</v>
      </c>
      <c r="R540" s="75"/>
      <c r="S540" s="73"/>
      <c r="T540" s="76"/>
    </row>
    <row r="541" spans="1:20" x14ac:dyDescent="0.25">
      <c r="A541" s="25">
        <v>43031.33336423611</v>
      </c>
      <c r="B541" s="26">
        <v>132.15199999999999</v>
      </c>
      <c r="C541" s="27">
        <v>3475.5976000000001</v>
      </c>
      <c r="D541" s="26">
        <v>132.15200000000002</v>
      </c>
      <c r="E541" s="27">
        <v>3475.598</v>
      </c>
      <c r="F541" s="28">
        <f t="shared" si="56"/>
        <v>0</v>
      </c>
      <c r="G541" s="28">
        <f t="shared" si="56"/>
        <v>-3.9999999989959178E-4</v>
      </c>
      <c r="H541" s="29">
        <v>0</v>
      </c>
      <c r="I541" s="30">
        <f t="shared" si="58"/>
        <v>0</v>
      </c>
      <c r="J541" s="31">
        <f t="shared" si="57"/>
        <v>0</v>
      </c>
      <c r="K541" s="78"/>
      <c r="L541" s="75"/>
      <c r="M541" s="31">
        <f t="shared" si="60"/>
        <v>31.614813550612933</v>
      </c>
      <c r="N541" s="31">
        <f t="shared" si="60"/>
        <v>24.154110138013291</v>
      </c>
      <c r="O541" s="31">
        <f t="shared" si="60"/>
        <v>20.631354829354937</v>
      </c>
      <c r="P541" s="31">
        <f t="shared" si="60"/>
        <v>21.491327069609991</v>
      </c>
      <c r="Q541" s="31">
        <f t="shared" si="60"/>
        <v>19.257597503274056</v>
      </c>
      <c r="R541" s="75"/>
      <c r="S541" s="73"/>
      <c r="T541" s="76"/>
    </row>
    <row r="542" spans="1:20" x14ac:dyDescent="0.25">
      <c r="A542" s="25">
        <v>43031.375030960648</v>
      </c>
      <c r="B542" s="26">
        <v>76.453999999999994</v>
      </c>
      <c r="C542" s="27">
        <v>1927.40534</v>
      </c>
      <c r="D542" s="26">
        <v>76.454000000000008</v>
      </c>
      <c r="E542" s="27">
        <v>1927.4050000000002</v>
      </c>
      <c r="F542" s="28">
        <f t="shared" si="56"/>
        <v>0</v>
      </c>
      <c r="G542" s="28">
        <f t="shared" si="56"/>
        <v>3.3999999982370355E-4</v>
      </c>
      <c r="H542" s="29">
        <v>0</v>
      </c>
      <c r="I542" s="30">
        <f t="shared" si="58"/>
        <v>0</v>
      </c>
      <c r="J542" s="31">
        <f t="shared" si="57"/>
        <v>0</v>
      </c>
      <c r="K542" s="78"/>
      <c r="L542" s="75"/>
      <c r="M542" s="31">
        <f t="shared" si="60"/>
        <v>31.614813550612933</v>
      </c>
      <c r="N542" s="31">
        <f t="shared" si="60"/>
        <v>24.154110138013291</v>
      </c>
      <c r="O542" s="31">
        <f t="shared" si="60"/>
        <v>20.631354829354937</v>
      </c>
      <c r="P542" s="31">
        <f t="shared" si="60"/>
        <v>21.491327069609991</v>
      </c>
      <c r="Q542" s="31">
        <f t="shared" si="60"/>
        <v>19.257597503274056</v>
      </c>
      <c r="R542" s="75"/>
      <c r="S542" s="73"/>
      <c r="T542" s="76"/>
    </row>
    <row r="543" spans="1:20" x14ac:dyDescent="0.25">
      <c r="A543" s="25">
        <v>43031.416697685185</v>
      </c>
      <c r="B543" s="26">
        <v>71.911000000000001</v>
      </c>
      <c r="C543" s="27">
        <v>2019.26088</v>
      </c>
      <c r="D543" s="26">
        <v>71.911000000000001</v>
      </c>
      <c r="E543" s="27">
        <v>2019.2610000000002</v>
      </c>
      <c r="F543" s="28">
        <f t="shared" si="56"/>
        <v>0</v>
      </c>
      <c r="G543" s="28">
        <f t="shared" si="56"/>
        <v>-1.2000000015177648E-4</v>
      </c>
      <c r="H543" s="29">
        <v>0</v>
      </c>
      <c r="I543" s="30">
        <f t="shared" si="58"/>
        <v>0</v>
      </c>
      <c r="J543" s="31">
        <f t="shared" si="57"/>
        <v>0</v>
      </c>
      <c r="K543" s="78"/>
      <c r="L543" s="75"/>
      <c r="M543" s="31">
        <f t="shared" si="60"/>
        <v>31.614813550612933</v>
      </c>
      <c r="N543" s="31">
        <f t="shared" si="60"/>
        <v>24.154110138013291</v>
      </c>
      <c r="O543" s="31">
        <f t="shared" si="60"/>
        <v>20.631354829354937</v>
      </c>
      <c r="P543" s="31">
        <f t="shared" si="60"/>
        <v>21.491327069609991</v>
      </c>
      <c r="Q543" s="31">
        <f t="shared" si="60"/>
        <v>19.257597503274056</v>
      </c>
      <c r="R543" s="75"/>
      <c r="S543" s="73"/>
      <c r="T543" s="76"/>
    </row>
    <row r="544" spans="1:20" x14ac:dyDescent="0.25">
      <c r="A544" s="25">
        <v>43031.458364409722</v>
      </c>
      <c r="B544" s="26">
        <v>0</v>
      </c>
      <c r="C544" s="27">
        <v>0</v>
      </c>
      <c r="D544" s="26">
        <v>0</v>
      </c>
      <c r="E544" s="27">
        <v>0</v>
      </c>
      <c r="F544" s="28">
        <f t="shared" si="56"/>
        <v>0</v>
      </c>
      <c r="G544" s="28">
        <f t="shared" si="56"/>
        <v>0</v>
      </c>
      <c r="H544" s="29">
        <v>0</v>
      </c>
      <c r="I544" s="30">
        <f t="shared" si="58"/>
        <v>0</v>
      </c>
      <c r="J544" s="31">
        <f t="shared" si="57"/>
        <v>0</v>
      </c>
      <c r="K544" s="78"/>
      <c r="L544" s="75"/>
      <c r="M544" s="31">
        <f t="shared" si="60"/>
        <v>31.614813550612933</v>
      </c>
      <c r="N544" s="31">
        <f t="shared" si="60"/>
        <v>24.154110138013291</v>
      </c>
      <c r="O544" s="31">
        <f t="shared" si="60"/>
        <v>20.631354829354937</v>
      </c>
      <c r="P544" s="31">
        <f t="shared" si="60"/>
        <v>21.491327069609991</v>
      </c>
      <c r="Q544" s="31">
        <f t="shared" si="60"/>
        <v>19.257597503274056</v>
      </c>
      <c r="R544" s="75"/>
      <c r="S544" s="73"/>
      <c r="T544" s="76"/>
    </row>
    <row r="545" spans="1:20" x14ac:dyDescent="0.25">
      <c r="A545" s="25">
        <v>43031.500031134259</v>
      </c>
      <c r="B545" s="26">
        <v>13.821999999999999</v>
      </c>
      <c r="C545" s="27">
        <v>417.28618</v>
      </c>
      <c r="D545" s="26">
        <v>13.822000000000001</v>
      </c>
      <c r="E545" s="27">
        <v>417.286</v>
      </c>
      <c r="F545" s="28">
        <f t="shared" si="56"/>
        <v>0</v>
      </c>
      <c r="G545" s="28">
        <f t="shared" si="56"/>
        <v>1.8000000000029104E-4</v>
      </c>
      <c r="H545" s="29">
        <v>0</v>
      </c>
      <c r="I545" s="30">
        <f t="shared" si="58"/>
        <v>0</v>
      </c>
      <c r="J545" s="31">
        <f t="shared" si="57"/>
        <v>0</v>
      </c>
      <c r="K545" s="78"/>
      <c r="L545" s="75"/>
      <c r="M545" s="31">
        <f t="shared" si="60"/>
        <v>31.614813550612933</v>
      </c>
      <c r="N545" s="31">
        <f t="shared" si="60"/>
        <v>24.154110138013291</v>
      </c>
      <c r="O545" s="31">
        <f t="shared" si="60"/>
        <v>20.631354829354937</v>
      </c>
      <c r="P545" s="31">
        <f t="shared" si="60"/>
        <v>21.491327069609991</v>
      </c>
      <c r="Q545" s="31">
        <f t="shared" si="60"/>
        <v>19.257597503274056</v>
      </c>
      <c r="R545" s="75"/>
      <c r="S545" s="73"/>
      <c r="T545" s="76"/>
    </row>
    <row r="546" spans="1:20" x14ac:dyDescent="0.25">
      <c r="A546" s="25">
        <v>43031.541697858796</v>
      </c>
      <c r="B546" s="26">
        <v>16.966000000000001</v>
      </c>
      <c r="C546" s="27">
        <v>668.96938</v>
      </c>
      <c r="D546" s="26">
        <v>16.966000000000001</v>
      </c>
      <c r="E546" s="27">
        <v>668.96900000000005</v>
      </c>
      <c r="F546" s="28">
        <f t="shared" si="56"/>
        <v>0</v>
      </c>
      <c r="G546" s="28">
        <f t="shared" si="56"/>
        <v>3.7999999995008693E-4</v>
      </c>
      <c r="H546" s="29">
        <v>0</v>
      </c>
      <c r="I546" s="30">
        <f t="shared" si="58"/>
        <v>0</v>
      </c>
      <c r="J546" s="31">
        <f t="shared" si="57"/>
        <v>0</v>
      </c>
      <c r="K546" s="78"/>
      <c r="L546" s="75"/>
      <c r="M546" s="31">
        <f t="shared" si="60"/>
        <v>31.614813550612933</v>
      </c>
      <c r="N546" s="31">
        <f t="shared" si="60"/>
        <v>24.154110138013291</v>
      </c>
      <c r="O546" s="31">
        <f t="shared" si="60"/>
        <v>20.631354829354937</v>
      </c>
      <c r="P546" s="31">
        <f t="shared" si="60"/>
        <v>21.491327069609991</v>
      </c>
      <c r="Q546" s="31">
        <f t="shared" si="60"/>
        <v>19.257597503274056</v>
      </c>
      <c r="R546" s="75"/>
      <c r="S546" s="73"/>
      <c r="T546" s="76"/>
    </row>
    <row r="547" spans="1:20" x14ac:dyDescent="0.25">
      <c r="A547" s="25">
        <v>43031.583364583334</v>
      </c>
      <c r="B547" s="26">
        <v>14.451000000000001</v>
      </c>
      <c r="C547" s="27">
        <v>449.42610000000002</v>
      </c>
      <c r="D547" s="26">
        <v>14.451000000000001</v>
      </c>
      <c r="E547" s="27">
        <v>449.42600000000004</v>
      </c>
      <c r="F547" s="28">
        <f t="shared" si="56"/>
        <v>0</v>
      </c>
      <c r="G547" s="28">
        <f t="shared" si="56"/>
        <v>9.9999999974897946E-5</v>
      </c>
      <c r="H547" s="29">
        <v>0</v>
      </c>
      <c r="I547" s="30">
        <f t="shared" si="58"/>
        <v>0</v>
      </c>
      <c r="J547" s="31">
        <f t="shared" si="57"/>
        <v>0</v>
      </c>
      <c r="K547" s="78"/>
      <c r="L547" s="75"/>
      <c r="M547" s="31">
        <f t="shared" si="60"/>
        <v>31.614813550612933</v>
      </c>
      <c r="N547" s="31">
        <f t="shared" si="60"/>
        <v>24.154110138013291</v>
      </c>
      <c r="O547" s="31">
        <f t="shared" si="60"/>
        <v>20.631354829354937</v>
      </c>
      <c r="P547" s="31">
        <f t="shared" si="60"/>
        <v>21.491327069609991</v>
      </c>
      <c r="Q547" s="31">
        <f t="shared" si="60"/>
        <v>19.257597503274056</v>
      </c>
      <c r="R547" s="75"/>
      <c r="S547" s="73"/>
      <c r="T547" s="76"/>
    </row>
    <row r="548" spans="1:20" x14ac:dyDescent="0.25">
      <c r="A548" s="25">
        <v>43031.625031307871</v>
      </c>
      <c r="B548" s="26">
        <v>28.690999999999999</v>
      </c>
      <c r="C548" s="27">
        <v>950.81974000000002</v>
      </c>
      <c r="D548" s="26">
        <v>28.691000000000003</v>
      </c>
      <c r="E548" s="27">
        <v>950.82</v>
      </c>
      <c r="F548" s="28">
        <f t="shared" si="56"/>
        <v>0</v>
      </c>
      <c r="G548" s="28">
        <f t="shared" si="56"/>
        <v>-2.6000000002568413E-4</v>
      </c>
      <c r="H548" s="29">
        <v>0</v>
      </c>
      <c r="I548" s="30">
        <f t="shared" si="58"/>
        <v>0</v>
      </c>
      <c r="J548" s="31">
        <f t="shared" si="57"/>
        <v>0</v>
      </c>
      <c r="K548" s="78"/>
      <c r="L548" s="75"/>
      <c r="M548" s="31">
        <f t="shared" si="60"/>
        <v>31.614813550612933</v>
      </c>
      <c r="N548" s="31">
        <f t="shared" si="60"/>
        <v>24.154110138013291</v>
      </c>
      <c r="O548" s="31">
        <f t="shared" si="60"/>
        <v>20.631354829354937</v>
      </c>
      <c r="P548" s="31">
        <f t="shared" si="60"/>
        <v>21.491327069609991</v>
      </c>
      <c r="Q548" s="31">
        <f t="shared" si="60"/>
        <v>19.257597503274056</v>
      </c>
      <c r="R548" s="75"/>
      <c r="S548" s="73"/>
      <c r="T548" s="76"/>
    </row>
    <row r="549" spans="1:20" x14ac:dyDescent="0.25">
      <c r="A549" s="25">
        <v>43031.666698032408</v>
      </c>
      <c r="B549" s="26">
        <v>114.724</v>
      </c>
      <c r="C549" s="27">
        <v>2751.0815200000002</v>
      </c>
      <c r="D549" s="26">
        <v>66.921999999999997</v>
      </c>
      <c r="E549" s="27">
        <v>1604.8</v>
      </c>
      <c r="F549" s="28">
        <f t="shared" si="56"/>
        <v>47.802000000000007</v>
      </c>
      <c r="G549" s="28">
        <f t="shared" si="56"/>
        <v>1146.2815200000002</v>
      </c>
      <c r="H549" s="29">
        <v>0</v>
      </c>
      <c r="I549" s="30">
        <f t="shared" si="58"/>
        <v>47.802000000000007</v>
      </c>
      <c r="J549" s="31">
        <f t="shared" si="57"/>
        <v>23.979781599096274</v>
      </c>
      <c r="K549" s="78"/>
      <c r="L549" s="75"/>
      <c r="M549" s="31">
        <f t="shared" si="60"/>
        <v>31.614813550612933</v>
      </c>
      <c r="N549" s="31">
        <f t="shared" si="60"/>
        <v>24.154110138013291</v>
      </c>
      <c r="O549" s="31">
        <f t="shared" si="60"/>
        <v>20.631354829354937</v>
      </c>
      <c r="P549" s="31">
        <f t="shared" si="60"/>
        <v>21.491327069609991</v>
      </c>
      <c r="Q549" s="31">
        <f t="shared" si="60"/>
        <v>19.257597503274056</v>
      </c>
      <c r="R549" s="75"/>
      <c r="S549" s="73"/>
      <c r="T549" s="76"/>
    </row>
    <row r="550" spans="1:20" x14ac:dyDescent="0.25">
      <c r="A550" s="25">
        <v>43031.708364756945</v>
      </c>
      <c r="B550" s="26">
        <v>65.444999999999993</v>
      </c>
      <c r="C550" s="27">
        <v>1628.92605</v>
      </c>
      <c r="D550" s="26">
        <v>65.445000000000007</v>
      </c>
      <c r="E550" s="27">
        <v>1628.9260000000002</v>
      </c>
      <c r="F550" s="28">
        <f t="shared" si="56"/>
        <v>0</v>
      </c>
      <c r="G550" s="28">
        <f t="shared" si="56"/>
        <v>4.9999999873762135E-5</v>
      </c>
      <c r="H550" s="29">
        <v>0</v>
      </c>
      <c r="I550" s="30">
        <f t="shared" si="58"/>
        <v>0</v>
      </c>
      <c r="J550" s="31">
        <f t="shared" si="57"/>
        <v>0</v>
      </c>
      <c r="K550" s="78"/>
      <c r="L550" s="75"/>
      <c r="M550" s="31">
        <f t="shared" si="60"/>
        <v>31.614813550612933</v>
      </c>
      <c r="N550" s="31">
        <f t="shared" si="60"/>
        <v>24.154110138013291</v>
      </c>
      <c r="O550" s="31">
        <f t="shared" si="60"/>
        <v>20.631354829354937</v>
      </c>
      <c r="P550" s="31">
        <f t="shared" si="60"/>
        <v>21.491327069609991</v>
      </c>
      <c r="Q550" s="31">
        <f t="shared" si="60"/>
        <v>19.257597503274056</v>
      </c>
      <c r="R550" s="75"/>
      <c r="S550" s="73"/>
      <c r="T550" s="76"/>
    </row>
    <row r="551" spans="1:20" x14ac:dyDescent="0.25">
      <c r="A551" s="25">
        <v>43031.750031481482</v>
      </c>
      <c r="B551" s="26">
        <v>14.614000000000001</v>
      </c>
      <c r="C551" s="27">
        <v>603.99662000000001</v>
      </c>
      <c r="D551" s="26">
        <v>14.614000000000001</v>
      </c>
      <c r="E551" s="27">
        <v>603.99700000000007</v>
      </c>
      <c r="F551" s="28">
        <f t="shared" si="56"/>
        <v>0</v>
      </c>
      <c r="G551" s="28">
        <f t="shared" si="56"/>
        <v>-3.8000000006377377E-4</v>
      </c>
      <c r="H551" s="29">
        <v>0</v>
      </c>
      <c r="I551" s="30">
        <f t="shared" si="58"/>
        <v>0</v>
      </c>
      <c r="J551" s="31">
        <f t="shared" si="57"/>
        <v>0</v>
      </c>
      <c r="K551" s="78"/>
      <c r="L551" s="75"/>
      <c r="M551" s="31">
        <f t="shared" si="60"/>
        <v>31.614813550612933</v>
      </c>
      <c r="N551" s="31">
        <f t="shared" si="60"/>
        <v>24.154110138013291</v>
      </c>
      <c r="O551" s="31">
        <f t="shared" si="60"/>
        <v>20.631354829354937</v>
      </c>
      <c r="P551" s="31">
        <f t="shared" si="60"/>
        <v>21.491327069609991</v>
      </c>
      <c r="Q551" s="31">
        <f t="shared" si="60"/>
        <v>19.257597503274056</v>
      </c>
      <c r="R551" s="75"/>
      <c r="S551" s="73"/>
      <c r="T551" s="76"/>
    </row>
    <row r="552" spans="1:20" x14ac:dyDescent="0.25">
      <c r="A552" s="25">
        <v>43031.79169820602</v>
      </c>
      <c r="B552" s="26">
        <v>0</v>
      </c>
      <c r="C552" s="27">
        <v>0</v>
      </c>
      <c r="D552" s="26">
        <v>0</v>
      </c>
      <c r="E552" s="27">
        <v>0</v>
      </c>
      <c r="F552" s="28">
        <f t="shared" si="56"/>
        <v>0</v>
      </c>
      <c r="G552" s="28">
        <f t="shared" si="56"/>
        <v>0</v>
      </c>
      <c r="H552" s="29">
        <v>0</v>
      </c>
      <c r="I552" s="30">
        <f t="shared" si="58"/>
        <v>0</v>
      </c>
      <c r="J552" s="31">
        <f t="shared" si="57"/>
        <v>0</v>
      </c>
      <c r="K552" s="78"/>
      <c r="L552" s="75"/>
      <c r="M552" s="31">
        <f t="shared" ref="M552:Q567" si="61">M551</f>
        <v>31.614813550612933</v>
      </c>
      <c r="N552" s="31">
        <f t="shared" si="61"/>
        <v>24.154110138013291</v>
      </c>
      <c r="O552" s="31">
        <f t="shared" si="61"/>
        <v>20.631354829354937</v>
      </c>
      <c r="P552" s="31">
        <f t="shared" si="61"/>
        <v>21.491327069609991</v>
      </c>
      <c r="Q552" s="31">
        <f t="shared" si="61"/>
        <v>19.257597503274056</v>
      </c>
      <c r="R552" s="75"/>
      <c r="S552" s="73"/>
      <c r="T552" s="76"/>
    </row>
    <row r="553" spans="1:20" x14ac:dyDescent="0.25">
      <c r="A553" s="25">
        <v>43031.833364930557</v>
      </c>
      <c r="B553" s="26">
        <v>16.422000000000001</v>
      </c>
      <c r="C553" s="27">
        <v>450.45546000000002</v>
      </c>
      <c r="D553" s="26">
        <v>16.422000000000001</v>
      </c>
      <c r="E553" s="27">
        <v>450.45500000000004</v>
      </c>
      <c r="F553" s="28">
        <f t="shared" si="56"/>
        <v>0</v>
      </c>
      <c r="G553" s="28">
        <f t="shared" si="56"/>
        <v>4.5999999997548002E-4</v>
      </c>
      <c r="H553" s="29">
        <v>0</v>
      </c>
      <c r="I553" s="30">
        <f t="shared" si="58"/>
        <v>0</v>
      </c>
      <c r="J553" s="31">
        <f t="shared" si="57"/>
        <v>0</v>
      </c>
      <c r="K553" s="78"/>
      <c r="L553" s="75"/>
      <c r="M553" s="31">
        <f t="shared" si="61"/>
        <v>31.614813550612933</v>
      </c>
      <c r="N553" s="31">
        <f t="shared" si="61"/>
        <v>24.154110138013291</v>
      </c>
      <c r="O553" s="31">
        <f t="shared" si="61"/>
        <v>20.631354829354937</v>
      </c>
      <c r="P553" s="31">
        <f t="shared" si="61"/>
        <v>21.491327069609991</v>
      </c>
      <c r="Q553" s="31">
        <f t="shared" si="61"/>
        <v>19.257597503274056</v>
      </c>
      <c r="R553" s="75"/>
      <c r="S553" s="73"/>
      <c r="T553" s="76"/>
    </row>
    <row r="554" spans="1:20" x14ac:dyDescent="0.25">
      <c r="A554" s="25">
        <v>43031.875031655094</v>
      </c>
      <c r="B554" s="26">
        <v>16.745000000000001</v>
      </c>
      <c r="C554" s="27">
        <v>503.52215000000001</v>
      </c>
      <c r="D554" s="26">
        <v>16.745000000000001</v>
      </c>
      <c r="E554" s="27">
        <v>503.52200000000005</v>
      </c>
      <c r="F554" s="28">
        <f t="shared" si="56"/>
        <v>0</v>
      </c>
      <c r="G554" s="28">
        <f t="shared" si="56"/>
        <v>1.4999999996234692E-4</v>
      </c>
      <c r="H554" s="29">
        <v>0</v>
      </c>
      <c r="I554" s="30">
        <f t="shared" si="58"/>
        <v>0</v>
      </c>
      <c r="J554" s="31">
        <f t="shared" si="57"/>
        <v>0</v>
      </c>
      <c r="K554" s="78"/>
      <c r="L554" s="75"/>
      <c r="M554" s="31">
        <f t="shared" si="61"/>
        <v>31.614813550612933</v>
      </c>
      <c r="N554" s="31">
        <f t="shared" si="61"/>
        <v>24.154110138013291</v>
      </c>
      <c r="O554" s="31">
        <f t="shared" si="61"/>
        <v>20.631354829354937</v>
      </c>
      <c r="P554" s="31">
        <f t="shared" si="61"/>
        <v>21.491327069609991</v>
      </c>
      <c r="Q554" s="31">
        <f t="shared" si="61"/>
        <v>19.257597503274056</v>
      </c>
      <c r="R554" s="75"/>
      <c r="S554" s="73"/>
      <c r="T554" s="76"/>
    </row>
    <row r="555" spans="1:20" x14ac:dyDescent="0.25">
      <c r="A555" s="25">
        <v>43031.916698379631</v>
      </c>
      <c r="B555" s="26">
        <v>35.975999999999999</v>
      </c>
      <c r="C555" s="27">
        <v>831.04560000000004</v>
      </c>
      <c r="D555" s="26">
        <v>4.1660000000000004</v>
      </c>
      <c r="E555" s="27">
        <v>96.236000000000004</v>
      </c>
      <c r="F555" s="28">
        <f t="shared" si="56"/>
        <v>31.81</v>
      </c>
      <c r="G555" s="28">
        <f t="shared" si="56"/>
        <v>734.80960000000005</v>
      </c>
      <c r="H555" s="29">
        <v>0</v>
      </c>
      <c r="I555" s="30">
        <f t="shared" si="58"/>
        <v>31.81</v>
      </c>
      <c r="J555" s="31">
        <f t="shared" si="57"/>
        <v>23.099955988682808</v>
      </c>
      <c r="K555" s="78"/>
      <c r="L555" s="75"/>
      <c r="M555" s="31">
        <f t="shared" si="61"/>
        <v>31.614813550612933</v>
      </c>
      <c r="N555" s="31">
        <f t="shared" si="61"/>
        <v>24.154110138013291</v>
      </c>
      <c r="O555" s="31">
        <f t="shared" si="61"/>
        <v>20.631354829354937</v>
      </c>
      <c r="P555" s="31">
        <f t="shared" si="61"/>
        <v>21.491327069609991</v>
      </c>
      <c r="Q555" s="31">
        <f t="shared" si="61"/>
        <v>19.257597503274056</v>
      </c>
      <c r="R555" s="75"/>
      <c r="S555" s="73"/>
      <c r="T555" s="76"/>
    </row>
    <row r="556" spans="1:20" x14ac:dyDescent="0.25">
      <c r="A556" s="25">
        <v>43031.958365104168</v>
      </c>
      <c r="B556" s="26">
        <v>0</v>
      </c>
      <c r="C556" s="27">
        <v>0</v>
      </c>
      <c r="D556" s="26">
        <v>0</v>
      </c>
      <c r="E556" s="27">
        <v>0</v>
      </c>
      <c r="F556" s="28">
        <f t="shared" si="56"/>
        <v>0</v>
      </c>
      <c r="G556" s="28">
        <f t="shared" si="56"/>
        <v>0</v>
      </c>
      <c r="H556" s="29">
        <v>0</v>
      </c>
      <c r="I556" s="30">
        <f t="shared" si="58"/>
        <v>0</v>
      </c>
      <c r="J556" s="31">
        <f t="shared" si="57"/>
        <v>0</v>
      </c>
      <c r="K556" s="78"/>
      <c r="L556" s="75"/>
      <c r="M556" s="31">
        <f t="shared" si="61"/>
        <v>31.614813550612933</v>
      </c>
      <c r="N556" s="31">
        <f t="shared" si="61"/>
        <v>24.154110138013291</v>
      </c>
      <c r="O556" s="31">
        <f t="shared" si="61"/>
        <v>20.631354829354937</v>
      </c>
      <c r="P556" s="31">
        <f t="shared" si="61"/>
        <v>21.491327069609991</v>
      </c>
      <c r="Q556" s="31">
        <f t="shared" si="61"/>
        <v>19.257597503274056</v>
      </c>
      <c r="R556" s="75"/>
      <c r="S556" s="73"/>
      <c r="T556" s="76"/>
    </row>
    <row r="557" spans="1:20" x14ac:dyDescent="0.25">
      <c r="A557" s="25">
        <v>43032.000031828706</v>
      </c>
      <c r="B557" s="26">
        <v>0</v>
      </c>
      <c r="C557" s="27">
        <v>0</v>
      </c>
      <c r="D557" s="26">
        <v>0</v>
      </c>
      <c r="E557" s="27">
        <v>0</v>
      </c>
      <c r="F557" s="28">
        <f t="shared" si="56"/>
        <v>0</v>
      </c>
      <c r="G557" s="28">
        <f t="shared" si="56"/>
        <v>0</v>
      </c>
      <c r="H557" s="29">
        <v>0</v>
      </c>
      <c r="I557" s="30">
        <f t="shared" si="58"/>
        <v>0</v>
      </c>
      <c r="J557" s="31">
        <f t="shared" si="57"/>
        <v>0</v>
      </c>
      <c r="K557" s="78"/>
      <c r="L557" s="75"/>
      <c r="M557" s="31">
        <f t="shared" si="61"/>
        <v>31.614813550612933</v>
      </c>
      <c r="N557" s="31">
        <f t="shared" si="61"/>
        <v>24.154110138013291</v>
      </c>
      <c r="O557" s="31">
        <f t="shared" si="61"/>
        <v>20.631354829354937</v>
      </c>
      <c r="P557" s="31">
        <f t="shared" si="61"/>
        <v>21.491327069609991</v>
      </c>
      <c r="Q557" s="31">
        <f t="shared" si="61"/>
        <v>19.257597503274056</v>
      </c>
      <c r="R557" s="75"/>
      <c r="S557" s="73"/>
      <c r="T557" s="76"/>
    </row>
    <row r="558" spans="1:20" x14ac:dyDescent="0.25">
      <c r="A558" s="25">
        <v>43032.041698553243</v>
      </c>
      <c r="B558" s="26">
        <v>0</v>
      </c>
      <c r="C558" s="27">
        <v>0</v>
      </c>
      <c r="D558" s="26">
        <v>0</v>
      </c>
      <c r="E558" s="27">
        <v>0</v>
      </c>
      <c r="F558" s="28">
        <f t="shared" si="56"/>
        <v>0</v>
      </c>
      <c r="G558" s="28">
        <f t="shared" si="56"/>
        <v>0</v>
      </c>
      <c r="H558" s="29">
        <v>0</v>
      </c>
      <c r="I558" s="30">
        <f t="shared" si="58"/>
        <v>0</v>
      </c>
      <c r="J558" s="31">
        <f t="shared" si="57"/>
        <v>0</v>
      </c>
      <c r="K558" s="78"/>
      <c r="L558" s="75"/>
      <c r="M558" s="31">
        <f t="shared" si="61"/>
        <v>31.614813550612933</v>
      </c>
      <c r="N558" s="31">
        <f t="shared" si="61"/>
        <v>24.154110138013291</v>
      </c>
      <c r="O558" s="31">
        <f t="shared" si="61"/>
        <v>20.631354829354937</v>
      </c>
      <c r="P558" s="31">
        <f t="shared" si="61"/>
        <v>21.491327069609991</v>
      </c>
      <c r="Q558" s="31">
        <f t="shared" si="61"/>
        <v>19.257597503274056</v>
      </c>
      <c r="R558" s="75"/>
      <c r="S558" s="73"/>
      <c r="T558" s="76"/>
    </row>
    <row r="559" spans="1:20" x14ac:dyDescent="0.25">
      <c r="A559" s="25">
        <v>43032.08336527778</v>
      </c>
      <c r="B559" s="26">
        <v>0</v>
      </c>
      <c r="C559" s="27">
        <v>0</v>
      </c>
      <c r="D559" s="26">
        <v>0</v>
      </c>
      <c r="E559" s="27">
        <v>0</v>
      </c>
      <c r="F559" s="28">
        <f t="shared" si="56"/>
        <v>0</v>
      </c>
      <c r="G559" s="28">
        <f t="shared" si="56"/>
        <v>0</v>
      </c>
      <c r="H559" s="29">
        <v>0</v>
      </c>
      <c r="I559" s="30">
        <f t="shared" si="58"/>
        <v>0</v>
      </c>
      <c r="J559" s="31">
        <f t="shared" si="57"/>
        <v>0</v>
      </c>
      <c r="K559" s="78"/>
      <c r="L559" s="75"/>
      <c r="M559" s="31">
        <f t="shared" si="61"/>
        <v>31.614813550612933</v>
      </c>
      <c r="N559" s="31">
        <f t="shared" si="61"/>
        <v>24.154110138013291</v>
      </c>
      <c r="O559" s="31">
        <f t="shared" si="61"/>
        <v>20.631354829354937</v>
      </c>
      <c r="P559" s="31">
        <f t="shared" si="61"/>
        <v>21.491327069609991</v>
      </c>
      <c r="Q559" s="31">
        <f t="shared" si="61"/>
        <v>19.257597503274056</v>
      </c>
      <c r="R559" s="75"/>
      <c r="S559" s="73"/>
      <c r="T559" s="76"/>
    </row>
    <row r="560" spans="1:20" x14ac:dyDescent="0.25">
      <c r="A560" s="25">
        <v>43032.125032002317</v>
      </c>
      <c r="B560" s="26">
        <v>0</v>
      </c>
      <c r="C560" s="27">
        <v>0</v>
      </c>
      <c r="D560" s="26">
        <v>0</v>
      </c>
      <c r="E560" s="27">
        <v>0</v>
      </c>
      <c r="F560" s="28">
        <f t="shared" si="56"/>
        <v>0</v>
      </c>
      <c r="G560" s="28">
        <f t="shared" si="56"/>
        <v>0</v>
      </c>
      <c r="H560" s="29">
        <v>0</v>
      </c>
      <c r="I560" s="30">
        <f t="shared" si="58"/>
        <v>0</v>
      </c>
      <c r="J560" s="31">
        <f t="shared" si="57"/>
        <v>0</v>
      </c>
      <c r="K560" s="78"/>
      <c r="L560" s="75"/>
      <c r="M560" s="31">
        <f t="shared" si="61"/>
        <v>31.614813550612933</v>
      </c>
      <c r="N560" s="31">
        <f t="shared" si="61"/>
        <v>24.154110138013291</v>
      </c>
      <c r="O560" s="31">
        <f t="shared" si="61"/>
        <v>20.631354829354937</v>
      </c>
      <c r="P560" s="31">
        <f t="shared" si="61"/>
        <v>21.491327069609991</v>
      </c>
      <c r="Q560" s="31">
        <f t="shared" si="61"/>
        <v>19.257597503274056</v>
      </c>
      <c r="R560" s="75"/>
      <c r="S560" s="73"/>
      <c r="T560" s="76"/>
    </row>
    <row r="561" spans="1:20" x14ac:dyDescent="0.25">
      <c r="A561" s="25">
        <v>43032.166698726855</v>
      </c>
      <c r="B561" s="26">
        <v>0</v>
      </c>
      <c r="C561" s="27">
        <v>0</v>
      </c>
      <c r="D561" s="26">
        <v>0</v>
      </c>
      <c r="E561" s="27">
        <v>0</v>
      </c>
      <c r="F561" s="28">
        <f t="shared" si="56"/>
        <v>0</v>
      </c>
      <c r="G561" s="28">
        <f t="shared" si="56"/>
        <v>0</v>
      </c>
      <c r="H561" s="29">
        <v>0</v>
      </c>
      <c r="I561" s="30">
        <f t="shared" si="58"/>
        <v>0</v>
      </c>
      <c r="J561" s="31">
        <f t="shared" si="57"/>
        <v>0</v>
      </c>
      <c r="K561" s="78"/>
      <c r="L561" s="75"/>
      <c r="M561" s="31">
        <f t="shared" si="61"/>
        <v>31.614813550612933</v>
      </c>
      <c r="N561" s="31">
        <f t="shared" si="61"/>
        <v>24.154110138013291</v>
      </c>
      <c r="O561" s="31">
        <f t="shared" si="61"/>
        <v>20.631354829354937</v>
      </c>
      <c r="P561" s="31">
        <f t="shared" si="61"/>
        <v>21.491327069609991</v>
      </c>
      <c r="Q561" s="31">
        <f t="shared" si="61"/>
        <v>19.257597503274056</v>
      </c>
      <c r="R561" s="75"/>
      <c r="S561" s="73"/>
      <c r="T561" s="76"/>
    </row>
    <row r="562" spans="1:20" x14ac:dyDescent="0.25">
      <c r="A562" s="25">
        <v>43032.208365451392</v>
      </c>
      <c r="B562" s="26">
        <v>10.664999999999999</v>
      </c>
      <c r="C562" s="27">
        <v>210.63374999999999</v>
      </c>
      <c r="D562" s="26">
        <v>0</v>
      </c>
      <c r="E562" s="27">
        <v>0</v>
      </c>
      <c r="F562" s="28">
        <f t="shared" si="56"/>
        <v>10.664999999999999</v>
      </c>
      <c r="G562" s="28">
        <f t="shared" si="56"/>
        <v>210.63374999999999</v>
      </c>
      <c r="H562" s="29">
        <v>0</v>
      </c>
      <c r="I562" s="30">
        <f t="shared" si="58"/>
        <v>10.664999999999999</v>
      </c>
      <c r="J562" s="31">
        <f t="shared" si="57"/>
        <v>19.75</v>
      </c>
      <c r="K562" s="78"/>
      <c r="L562" s="75"/>
      <c r="M562" s="31">
        <f t="shared" si="61"/>
        <v>31.614813550612933</v>
      </c>
      <c r="N562" s="31">
        <f t="shared" si="61"/>
        <v>24.154110138013291</v>
      </c>
      <c r="O562" s="31">
        <f t="shared" si="61"/>
        <v>20.631354829354937</v>
      </c>
      <c r="P562" s="31">
        <f t="shared" si="61"/>
        <v>21.491327069609991</v>
      </c>
      <c r="Q562" s="31">
        <f t="shared" si="61"/>
        <v>19.257597503274056</v>
      </c>
      <c r="R562" s="75"/>
      <c r="S562" s="73"/>
      <c r="T562" s="76"/>
    </row>
    <row r="563" spans="1:20" x14ac:dyDescent="0.25">
      <c r="A563" s="25">
        <v>43032.250032175929</v>
      </c>
      <c r="B563" s="26">
        <v>0</v>
      </c>
      <c r="C563" s="27">
        <v>0</v>
      </c>
      <c r="D563" s="26">
        <v>0</v>
      </c>
      <c r="E563" s="27">
        <v>0</v>
      </c>
      <c r="F563" s="28">
        <f t="shared" si="56"/>
        <v>0</v>
      </c>
      <c r="G563" s="28">
        <f t="shared" si="56"/>
        <v>0</v>
      </c>
      <c r="H563" s="29">
        <v>0</v>
      </c>
      <c r="I563" s="30">
        <f t="shared" si="58"/>
        <v>0</v>
      </c>
      <c r="J563" s="31">
        <f t="shared" si="57"/>
        <v>0</v>
      </c>
      <c r="K563" s="78"/>
      <c r="L563" s="75"/>
      <c r="M563" s="31">
        <f t="shared" si="61"/>
        <v>31.614813550612933</v>
      </c>
      <c r="N563" s="31">
        <f t="shared" si="61"/>
        <v>24.154110138013291</v>
      </c>
      <c r="O563" s="31">
        <f t="shared" si="61"/>
        <v>20.631354829354937</v>
      </c>
      <c r="P563" s="31">
        <f t="shared" si="61"/>
        <v>21.491327069609991</v>
      </c>
      <c r="Q563" s="31">
        <f t="shared" si="61"/>
        <v>19.257597503274056</v>
      </c>
      <c r="R563" s="75"/>
      <c r="S563" s="73"/>
      <c r="T563" s="76"/>
    </row>
    <row r="564" spans="1:20" x14ac:dyDescent="0.25">
      <c r="A564" s="25">
        <v>43032.291698900466</v>
      </c>
      <c r="B564" s="26">
        <v>89.835999999999999</v>
      </c>
      <c r="C564" s="27">
        <v>3574.5744399999999</v>
      </c>
      <c r="D564" s="26">
        <v>89.835999999999999</v>
      </c>
      <c r="E564" s="27">
        <v>3574.5740000000001</v>
      </c>
      <c r="F564" s="28">
        <f t="shared" si="56"/>
        <v>0</v>
      </c>
      <c r="G564" s="28">
        <f t="shared" si="56"/>
        <v>4.3999999979860149E-4</v>
      </c>
      <c r="H564" s="29">
        <v>0</v>
      </c>
      <c r="I564" s="30">
        <f t="shared" si="58"/>
        <v>0</v>
      </c>
      <c r="J564" s="31">
        <f t="shared" si="57"/>
        <v>0</v>
      </c>
      <c r="K564" s="78"/>
      <c r="L564" s="75"/>
      <c r="M564" s="31">
        <f t="shared" si="61"/>
        <v>31.614813550612933</v>
      </c>
      <c r="N564" s="31">
        <f t="shared" si="61"/>
        <v>24.154110138013291</v>
      </c>
      <c r="O564" s="31">
        <f t="shared" si="61"/>
        <v>20.631354829354937</v>
      </c>
      <c r="P564" s="31">
        <f t="shared" si="61"/>
        <v>21.491327069609991</v>
      </c>
      <c r="Q564" s="31">
        <f t="shared" si="61"/>
        <v>19.257597503274056</v>
      </c>
      <c r="R564" s="75"/>
      <c r="S564" s="73"/>
      <c r="T564" s="76"/>
    </row>
    <row r="565" spans="1:20" x14ac:dyDescent="0.25">
      <c r="A565" s="25">
        <v>43032.333365625003</v>
      </c>
      <c r="B565" s="26">
        <v>180.69200000000001</v>
      </c>
      <c r="C565" s="27">
        <v>5928.5045200000004</v>
      </c>
      <c r="D565" s="26">
        <v>180.69200000000001</v>
      </c>
      <c r="E565" s="27">
        <v>5928.5050000000001</v>
      </c>
      <c r="F565" s="28">
        <f t="shared" si="56"/>
        <v>0</v>
      </c>
      <c r="G565" s="28">
        <f t="shared" si="56"/>
        <v>-4.799999996976112E-4</v>
      </c>
      <c r="H565" s="29">
        <v>0</v>
      </c>
      <c r="I565" s="30">
        <f t="shared" si="58"/>
        <v>0</v>
      </c>
      <c r="J565" s="31">
        <f t="shared" si="57"/>
        <v>0</v>
      </c>
      <c r="K565" s="78"/>
      <c r="L565" s="75"/>
      <c r="M565" s="31">
        <f t="shared" si="61"/>
        <v>31.614813550612933</v>
      </c>
      <c r="N565" s="31">
        <f t="shared" si="61"/>
        <v>24.154110138013291</v>
      </c>
      <c r="O565" s="31">
        <f t="shared" si="61"/>
        <v>20.631354829354937</v>
      </c>
      <c r="P565" s="31">
        <f t="shared" si="61"/>
        <v>21.491327069609991</v>
      </c>
      <c r="Q565" s="31">
        <f t="shared" si="61"/>
        <v>19.257597503274056</v>
      </c>
      <c r="R565" s="75"/>
      <c r="S565" s="73"/>
      <c r="T565" s="76"/>
    </row>
    <row r="566" spans="1:20" x14ac:dyDescent="0.25">
      <c r="A566" s="25">
        <v>43032.375032349541</v>
      </c>
      <c r="B566" s="26">
        <v>164.196</v>
      </c>
      <c r="C566" s="27">
        <v>5267.4076800000003</v>
      </c>
      <c r="D566" s="26">
        <v>164.196</v>
      </c>
      <c r="E566" s="27">
        <v>5267.4080000000004</v>
      </c>
      <c r="F566" s="28">
        <f t="shared" si="56"/>
        <v>0</v>
      </c>
      <c r="G566" s="28">
        <f t="shared" si="56"/>
        <v>-3.2000000010157237E-4</v>
      </c>
      <c r="H566" s="29">
        <v>0</v>
      </c>
      <c r="I566" s="30">
        <f t="shared" si="58"/>
        <v>0</v>
      </c>
      <c r="J566" s="31">
        <f t="shared" si="57"/>
        <v>0</v>
      </c>
      <c r="K566" s="78"/>
      <c r="L566" s="75"/>
      <c r="M566" s="31">
        <f t="shared" si="61"/>
        <v>31.614813550612933</v>
      </c>
      <c r="N566" s="31">
        <f t="shared" si="61"/>
        <v>24.154110138013291</v>
      </c>
      <c r="O566" s="31">
        <f t="shared" si="61"/>
        <v>20.631354829354937</v>
      </c>
      <c r="P566" s="31">
        <f t="shared" si="61"/>
        <v>21.491327069609991</v>
      </c>
      <c r="Q566" s="31">
        <f t="shared" si="61"/>
        <v>19.257597503274056</v>
      </c>
      <c r="R566" s="75"/>
      <c r="S566" s="73"/>
      <c r="T566" s="76"/>
    </row>
    <row r="567" spans="1:20" x14ac:dyDescent="0.25">
      <c r="A567" s="25">
        <v>43032.41669907407</v>
      </c>
      <c r="B567" s="26">
        <v>178.999</v>
      </c>
      <c r="C567" s="27">
        <v>5108.6314599999996</v>
      </c>
      <c r="D567" s="26">
        <v>178.999</v>
      </c>
      <c r="E567" s="27">
        <v>5108.6310000000003</v>
      </c>
      <c r="F567" s="28">
        <f t="shared" si="56"/>
        <v>0</v>
      </c>
      <c r="G567" s="28">
        <f t="shared" si="56"/>
        <v>4.59999999293359E-4</v>
      </c>
      <c r="H567" s="29">
        <v>0</v>
      </c>
      <c r="I567" s="30">
        <f t="shared" si="58"/>
        <v>0</v>
      </c>
      <c r="J567" s="31">
        <f t="shared" si="57"/>
        <v>0</v>
      </c>
      <c r="K567" s="78"/>
      <c r="L567" s="75"/>
      <c r="M567" s="31">
        <f t="shared" si="61"/>
        <v>31.614813550612933</v>
      </c>
      <c r="N567" s="31">
        <f t="shared" si="61"/>
        <v>24.154110138013291</v>
      </c>
      <c r="O567" s="31">
        <f t="shared" si="61"/>
        <v>20.631354829354937</v>
      </c>
      <c r="P567" s="31">
        <f t="shared" si="61"/>
        <v>21.491327069609991</v>
      </c>
      <c r="Q567" s="31">
        <f t="shared" si="61"/>
        <v>19.257597503274056</v>
      </c>
      <c r="R567" s="75"/>
      <c r="S567" s="73"/>
      <c r="T567" s="76"/>
    </row>
    <row r="568" spans="1:20" x14ac:dyDescent="0.25">
      <c r="A568" s="25">
        <v>43032.458365798608</v>
      </c>
      <c r="B568" s="26">
        <v>192.61</v>
      </c>
      <c r="C568" s="27">
        <v>6639.2667000000001</v>
      </c>
      <c r="D568" s="26">
        <v>192.61</v>
      </c>
      <c r="E568" s="27">
        <v>6639.2670000000007</v>
      </c>
      <c r="F568" s="28">
        <f t="shared" si="56"/>
        <v>0</v>
      </c>
      <c r="G568" s="28">
        <f t="shared" si="56"/>
        <v>-3.0000000060681487E-4</v>
      </c>
      <c r="H568" s="29">
        <v>0</v>
      </c>
      <c r="I568" s="30">
        <f t="shared" si="58"/>
        <v>0</v>
      </c>
      <c r="J568" s="31">
        <f t="shared" si="57"/>
        <v>0</v>
      </c>
      <c r="K568" s="78"/>
      <c r="L568" s="75"/>
      <c r="M568" s="31">
        <f t="shared" ref="M568:Q583" si="62">M567</f>
        <v>31.614813550612933</v>
      </c>
      <c r="N568" s="31">
        <f t="shared" si="62"/>
        <v>24.154110138013291</v>
      </c>
      <c r="O568" s="31">
        <f t="shared" si="62"/>
        <v>20.631354829354937</v>
      </c>
      <c r="P568" s="31">
        <f t="shared" si="62"/>
        <v>21.491327069609991</v>
      </c>
      <c r="Q568" s="31">
        <f t="shared" si="62"/>
        <v>19.257597503274056</v>
      </c>
      <c r="R568" s="75"/>
      <c r="S568" s="73"/>
      <c r="T568" s="76"/>
    </row>
    <row r="569" spans="1:20" x14ac:dyDescent="0.25">
      <c r="A569" s="25">
        <v>43032.500032523145</v>
      </c>
      <c r="B569" s="26">
        <v>99.546999999999997</v>
      </c>
      <c r="C569" s="27">
        <v>2979.4417100000001</v>
      </c>
      <c r="D569" s="26">
        <v>99.547000000000011</v>
      </c>
      <c r="E569" s="27">
        <v>2979.442</v>
      </c>
      <c r="F569" s="28">
        <f t="shared" si="56"/>
        <v>0</v>
      </c>
      <c r="G569" s="28">
        <f t="shared" si="56"/>
        <v>-2.8999999994994141E-4</v>
      </c>
      <c r="H569" s="29">
        <v>0</v>
      </c>
      <c r="I569" s="30">
        <f t="shared" si="58"/>
        <v>0</v>
      </c>
      <c r="J569" s="31">
        <f t="shared" si="57"/>
        <v>0</v>
      </c>
      <c r="K569" s="78"/>
      <c r="L569" s="75"/>
      <c r="M569" s="31">
        <f t="shared" si="62"/>
        <v>31.614813550612933</v>
      </c>
      <c r="N569" s="31">
        <f t="shared" si="62"/>
        <v>24.154110138013291</v>
      </c>
      <c r="O569" s="31">
        <f t="shared" si="62"/>
        <v>20.631354829354937</v>
      </c>
      <c r="P569" s="31">
        <f t="shared" si="62"/>
        <v>21.491327069609991</v>
      </c>
      <c r="Q569" s="31">
        <f t="shared" si="62"/>
        <v>19.257597503274056</v>
      </c>
      <c r="R569" s="75"/>
      <c r="S569" s="73"/>
      <c r="T569" s="76"/>
    </row>
    <row r="570" spans="1:20" x14ac:dyDescent="0.25">
      <c r="A570" s="25">
        <v>43032.541699247682</v>
      </c>
      <c r="B570" s="26">
        <v>38.646999999999998</v>
      </c>
      <c r="C570" s="27">
        <v>1489.06891</v>
      </c>
      <c r="D570" s="26">
        <v>38.646999999999998</v>
      </c>
      <c r="E570" s="27">
        <v>1489.069</v>
      </c>
      <c r="F570" s="28">
        <f t="shared" ref="F570:G633" si="63">B570-D570</f>
        <v>0</v>
      </c>
      <c r="G570" s="28">
        <f t="shared" si="63"/>
        <v>-9.0000000000145519E-5</v>
      </c>
      <c r="H570" s="29">
        <v>0</v>
      </c>
      <c r="I570" s="30">
        <f t="shared" si="58"/>
        <v>0</v>
      </c>
      <c r="J570" s="31">
        <f t="shared" si="57"/>
        <v>0</v>
      </c>
      <c r="K570" s="78"/>
      <c r="L570" s="75"/>
      <c r="M570" s="31">
        <f t="shared" si="62"/>
        <v>31.614813550612933</v>
      </c>
      <c r="N570" s="31">
        <f t="shared" si="62"/>
        <v>24.154110138013291</v>
      </c>
      <c r="O570" s="31">
        <f t="shared" si="62"/>
        <v>20.631354829354937</v>
      </c>
      <c r="P570" s="31">
        <f t="shared" si="62"/>
        <v>21.491327069609991</v>
      </c>
      <c r="Q570" s="31">
        <f t="shared" si="62"/>
        <v>19.257597503274056</v>
      </c>
      <c r="R570" s="75"/>
      <c r="S570" s="73"/>
      <c r="T570" s="76"/>
    </row>
    <row r="571" spans="1:20" x14ac:dyDescent="0.25">
      <c r="A571" s="25">
        <v>43032.583365972219</v>
      </c>
      <c r="B571" s="26">
        <v>84.147000000000006</v>
      </c>
      <c r="C571" s="27">
        <v>2496.64149</v>
      </c>
      <c r="D571" s="26">
        <v>84.147000000000006</v>
      </c>
      <c r="E571" s="27">
        <v>2496.6410000000001</v>
      </c>
      <c r="F571" s="28">
        <f t="shared" si="63"/>
        <v>0</v>
      </c>
      <c r="G571" s="28">
        <f t="shared" si="63"/>
        <v>4.899999998997373E-4</v>
      </c>
      <c r="H571" s="29">
        <v>0</v>
      </c>
      <c r="I571" s="30">
        <f t="shared" si="58"/>
        <v>0</v>
      </c>
      <c r="J571" s="31">
        <f t="shared" si="57"/>
        <v>0</v>
      </c>
      <c r="K571" s="78"/>
      <c r="L571" s="75"/>
      <c r="M571" s="31">
        <f t="shared" si="62"/>
        <v>31.614813550612933</v>
      </c>
      <c r="N571" s="31">
        <f t="shared" si="62"/>
        <v>24.154110138013291</v>
      </c>
      <c r="O571" s="31">
        <f t="shared" si="62"/>
        <v>20.631354829354937</v>
      </c>
      <c r="P571" s="31">
        <f t="shared" si="62"/>
        <v>21.491327069609991</v>
      </c>
      <c r="Q571" s="31">
        <f t="shared" si="62"/>
        <v>19.257597503274056</v>
      </c>
      <c r="R571" s="75"/>
      <c r="S571" s="73"/>
      <c r="T571" s="76"/>
    </row>
    <row r="572" spans="1:20" x14ac:dyDescent="0.25">
      <c r="A572" s="25">
        <v>43032.625032696757</v>
      </c>
      <c r="B572" s="26">
        <v>53.997</v>
      </c>
      <c r="C572" s="27">
        <v>2282.99316</v>
      </c>
      <c r="D572" s="26">
        <v>53.997</v>
      </c>
      <c r="E572" s="27">
        <v>2282.9929999999999</v>
      </c>
      <c r="F572" s="28">
        <f t="shared" si="63"/>
        <v>0</v>
      </c>
      <c r="G572" s="28">
        <f t="shared" si="63"/>
        <v>1.6000000005078618E-4</v>
      </c>
      <c r="H572" s="29">
        <v>0</v>
      </c>
      <c r="I572" s="30">
        <f t="shared" si="58"/>
        <v>0</v>
      </c>
      <c r="J572" s="31">
        <f t="shared" si="57"/>
        <v>0</v>
      </c>
      <c r="K572" s="78"/>
      <c r="L572" s="75"/>
      <c r="M572" s="31">
        <f t="shared" si="62"/>
        <v>31.614813550612933</v>
      </c>
      <c r="N572" s="31">
        <f t="shared" si="62"/>
        <v>24.154110138013291</v>
      </c>
      <c r="O572" s="31">
        <f t="shared" si="62"/>
        <v>20.631354829354937</v>
      </c>
      <c r="P572" s="31">
        <f t="shared" si="62"/>
        <v>21.491327069609991</v>
      </c>
      <c r="Q572" s="31">
        <f t="shared" si="62"/>
        <v>19.257597503274056</v>
      </c>
      <c r="R572" s="75"/>
      <c r="S572" s="73"/>
      <c r="T572" s="76"/>
    </row>
    <row r="573" spans="1:20" x14ac:dyDescent="0.25">
      <c r="A573" s="25">
        <v>43032.666699421294</v>
      </c>
      <c r="B573" s="26">
        <v>110.342</v>
      </c>
      <c r="C573" s="27">
        <v>3278.26082</v>
      </c>
      <c r="D573" s="26">
        <v>110.342</v>
      </c>
      <c r="E573" s="27">
        <v>3278.261</v>
      </c>
      <c r="F573" s="28">
        <f t="shared" si="63"/>
        <v>0</v>
      </c>
      <c r="G573" s="28">
        <f t="shared" si="63"/>
        <v>-1.8000000000029104E-4</v>
      </c>
      <c r="H573" s="29">
        <v>0</v>
      </c>
      <c r="I573" s="30">
        <f t="shared" si="58"/>
        <v>0</v>
      </c>
      <c r="J573" s="31">
        <f t="shared" si="57"/>
        <v>0</v>
      </c>
      <c r="K573" s="78"/>
      <c r="L573" s="75"/>
      <c r="M573" s="31">
        <f t="shared" si="62"/>
        <v>31.614813550612933</v>
      </c>
      <c r="N573" s="31">
        <f t="shared" si="62"/>
        <v>24.154110138013291</v>
      </c>
      <c r="O573" s="31">
        <f t="shared" si="62"/>
        <v>20.631354829354937</v>
      </c>
      <c r="P573" s="31">
        <f t="shared" si="62"/>
        <v>21.491327069609991</v>
      </c>
      <c r="Q573" s="31">
        <f t="shared" si="62"/>
        <v>19.257597503274056</v>
      </c>
      <c r="R573" s="75"/>
      <c r="S573" s="73"/>
      <c r="T573" s="76"/>
    </row>
    <row r="574" spans="1:20" x14ac:dyDescent="0.25">
      <c r="A574" s="25">
        <v>43032.708366145831</v>
      </c>
      <c r="B574" s="26">
        <v>28.387</v>
      </c>
      <c r="C574" s="27">
        <v>847.63581999999997</v>
      </c>
      <c r="D574" s="26">
        <v>28.387</v>
      </c>
      <c r="E574" s="27">
        <v>847.63600000000008</v>
      </c>
      <c r="F574" s="28">
        <f t="shared" si="63"/>
        <v>0</v>
      </c>
      <c r="G574" s="28">
        <f t="shared" si="63"/>
        <v>-1.8000000011397788E-4</v>
      </c>
      <c r="H574" s="29">
        <v>0</v>
      </c>
      <c r="I574" s="30">
        <f t="shared" si="58"/>
        <v>0</v>
      </c>
      <c r="J574" s="31">
        <f t="shared" si="57"/>
        <v>0</v>
      </c>
      <c r="K574" s="78"/>
      <c r="L574" s="75"/>
      <c r="M574" s="31">
        <f t="shared" si="62"/>
        <v>31.614813550612933</v>
      </c>
      <c r="N574" s="31">
        <f t="shared" si="62"/>
        <v>24.154110138013291</v>
      </c>
      <c r="O574" s="31">
        <f t="shared" si="62"/>
        <v>20.631354829354937</v>
      </c>
      <c r="P574" s="31">
        <f t="shared" si="62"/>
        <v>21.491327069609991</v>
      </c>
      <c r="Q574" s="31">
        <f t="shared" si="62"/>
        <v>19.257597503274056</v>
      </c>
      <c r="R574" s="75"/>
      <c r="S574" s="73"/>
      <c r="T574" s="76"/>
    </row>
    <row r="575" spans="1:20" x14ac:dyDescent="0.25">
      <c r="A575" s="25">
        <v>43032.750032870368</v>
      </c>
      <c r="B575" s="26">
        <v>43.447000000000003</v>
      </c>
      <c r="C575" s="27">
        <v>1550.6234300000001</v>
      </c>
      <c r="D575" s="26">
        <v>43.447000000000003</v>
      </c>
      <c r="E575" s="27">
        <v>1550.623</v>
      </c>
      <c r="F575" s="28">
        <f t="shared" si="63"/>
        <v>0</v>
      </c>
      <c r="G575" s="28">
        <f t="shared" si="63"/>
        <v>4.3000000005122274E-4</v>
      </c>
      <c r="H575" s="29">
        <v>0</v>
      </c>
      <c r="I575" s="30">
        <f t="shared" si="58"/>
        <v>0</v>
      </c>
      <c r="J575" s="31">
        <f t="shared" si="57"/>
        <v>0</v>
      </c>
      <c r="K575" s="78"/>
      <c r="L575" s="75"/>
      <c r="M575" s="31">
        <f t="shared" si="62"/>
        <v>31.614813550612933</v>
      </c>
      <c r="N575" s="31">
        <f t="shared" si="62"/>
        <v>24.154110138013291</v>
      </c>
      <c r="O575" s="31">
        <f t="shared" si="62"/>
        <v>20.631354829354937</v>
      </c>
      <c r="P575" s="31">
        <f t="shared" si="62"/>
        <v>21.491327069609991</v>
      </c>
      <c r="Q575" s="31">
        <f t="shared" si="62"/>
        <v>19.257597503274056</v>
      </c>
      <c r="R575" s="75"/>
      <c r="S575" s="73"/>
      <c r="T575" s="76"/>
    </row>
    <row r="576" spans="1:20" x14ac:dyDescent="0.25">
      <c r="A576" s="25">
        <v>43032.791699594905</v>
      </c>
      <c r="B576" s="26">
        <v>101.265</v>
      </c>
      <c r="C576" s="27">
        <v>3861.2344499999999</v>
      </c>
      <c r="D576" s="26">
        <v>101.265</v>
      </c>
      <c r="E576" s="27">
        <v>3861.2340000000004</v>
      </c>
      <c r="F576" s="28">
        <f t="shared" si="63"/>
        <v>0</v>
      </c>
      <c r="G576" s="28">
        <f t="shared" si="63"/>
        <v>4.4999999954598024E-4</v>
      </c>
      <c r="H576" s="29">
        <v>0</v>
      </c>
      <c r="I576" s="30">
        <f t="shared" si="58"/>
        <v>0</v>
      </c>
      <c r="J576" s="31">
        <f t="shared" si="57"/>
        <v>0</v>
      </c>
      <c r="K576" s="78"/>
      <c r="L576" s="75"/>
      <c r="M576" s="31">
        <f t="shared" si="62"/>
        <v>31.614813550612933</v>
      </c>
      <c r="N576" s="31">
        <f t="shared" si="62"/>
        <v>24.154110138013291</v>
      </c>
      <c r="O576" s="31">
        <f t="shared" si="62"/>
        <v>20.631354829354937</v>
      </c>
      <c r="P576" s="31">
        <f t="shared" si="62"/>
        <v>21.491327069609991</v>
      </c>
      <c r="Q576" s="31">
        <f t="shared" si="62"/>
        <v>19.257597503274056</v>
      </c>
      <c r="R576" s="75"/>
      <c r="S576" s="73"/>
      <c r="T576" s="76"/>
    </row>
    <row r="577" spans="1:20" x14ac:dyDescent="0.25">
      <c r="A577" s="25">
        <v>43032.833366319443</v>
      </c>
      <c r="B577" s="26">
        <v>125.01</v>
      </c>
      <c r="C577" s="27">
        <v>3371.5196999999998</v>
      </c>
      <c r="D577" s="26">
        <v>125.01</v>
      </c>
      <c r="E577" s="27">
        <v>3371.52</v>
      </c>
      <c r="F577" s="28">
        <f t="shared" si="63"/>
        <v>0</v>
      </c>
      <c r="G577" s="28">
        <f t="shared" si="63"/>
        <v>-3.0000000015206751E-4</v>
      </c>
      <c r="H577" s="29">
        <v>0</v>
      </c>
      <c r="I577" s="30">
        <f t="shared" si="58"/>
        <v>0</v>
      </c>
      <c r="J577" s="31">
        <f t="shared" si="57"/>
        <v>0</v>
      </c>
      <c r="K577" s="78"/>
      <c r="L577" s="75"/>
      <c r="M577" s="31">
        <f t="shared" si="62"/>
        <v>31.614813550612933</v>
      </c>
      <c r="N577" s="31">
        <f t="shared" si="62"/>
        <v>24.154110138013291</v>
      </c>
      <c r="O577" s="31">
        <f t="shared" si="62"/>
        <v>20.631354829354937</v>
      </c>
      <c r="P577" s="31">
        <f t="shared" si="62"/>
        <v>21.491327069609991</v>
      </c>
      <c r="Q577" s="31">
        <f t="shared" si="62"/>
        <v>19.257597503274056</v>
      </c>
      <c r="R577" s="75"/>
      <c r="S577" s="73"/>
      <c r="T577" s="76"/>
    </row>
    <row r="578" spans="1:20" x14ac:dyDescent="0.25">
      <c r="A578" s="25">
        <v>43032.87503304398</v>
      </c>
      <c r="B578" s="26">
        <v>43.203000000000003</v>
      </c>
      <c r="C578" s="27">
        <v>1198.4512199999999</v>
      </c>
      <c r="D578" s="26">
        <v>43.203000000000003</v>
      </c>
      <c r="E578" s="27">
        <v>1198.451</v>
      </c>
      <c r="F578" s="28">
        <f t="shared" si="63"/>
        <v>0</v>
      </c>
      <c r="G578" s="28">
        <f t="shared" si="63"/>
        <v>2.1999999989930075E-4</v>
      </c>
      <c r="H578" s="29">
        <v>0</v>
      </c>
      <c r="I578" s="30">
        <f t="shared" si="58"/>
        <v>0</v>
      </c>
      <c r="J578" s="31">
        <f t="shared" si="57"/>
        <v>0</v>
      </c>
      <c r="K578" s="78"/>
      <c r="L578" s="75"/>
      <c r="M578" s="31">
        <f t="shared" si="62"/>
        <v>31.614813550612933</v>
      </c>
      <c r="N578" s="31">
        <f t="shared" si="62"/>
        <v>24.154110138013291</v>
      </c>
      <c r="O578" s="31">
        <f t="shared" si="62"/>
        <v>20.631354829354937</v>
      </c>
      <c r="P578" s="31">
        <f t="shared" si="62"/>
        <v>21.491327069609991</v>
      </c>
      <c r="Q578" s="31">
        <f t="shared" si="62"/>
        <v>19.257597503274056</v>
      </c>
      <c r="R578" s="75"/>
      <c r="S578" s="73"/>
      <c r="T578" s="76"/>
    </row>
    <row r="579" spans="1:20" x14ac:dyDescent="0.25">
      <c r="A579" s="25">
        <v>43032.916699768517</v>
      </c>
      <c r="B579" s="26">
        <v>41.713999999999999</v>
      </c>
      <c r="C579" s="27">
        <v>1342.7736600000001</v>
      </c>
      <c r="D579" s="26">
        <v>41.713999999999999</v>
      </c>
      <c r="E579" s="27">
        <v>1342.7740000000001</v>
      </c>
      <c r="F579" s="28">
        <f t="shared" si="63"/>
        <v>0</v>
      </c>
      <c r="G579" s="28">
        <f t="shared" si="63"/>
        <v>-3.4000000005107722E-4</v>
      </c>
      <c r="H579" s="29">
        <v>0</v>
      </c>
      <c r="I579" s="30">
        <f t="shared" si="58"/>
        <v>0</v>
      </c>
      <c r="J579" s="31">
        <f t="shared" si="57"/>
        <v>0</v>
      </c>
      <c r="K579" s="78"/>
      <c r="L579" s="75"/>
      <c r="M579" s="31">
        <f t="shared" si="62"/>
        <v>31.614813550612933</v>
      </c>
      <c r="N579" s="31">
        <f t="shared" si="62"/>
        <v>24.154110138013291</v>
      </c>
      <c r="O579" s="31">
        <f t="shared" si="62"/>
        <v>20.631354829354937</v>
      </c>
      <c r="P579" s="31">
        <f t="shared" si="62"/>
        <v>21.491327069609991</v>
      </c>
      <c r="Q579" s="31">
        <f t="shared" si="62"/>
        <v>19.257597503274056</v>
      </c>
      <c r="R579" s="75"/>
      <c r="S579" s="73"/>
      <c r="T579" s="76"/>
    </row>
    <row r="580" spans="1:20" x14ac:dyDescent="0.25">
      <c r="A580" s="25">
        <v>43032.958366493054</v>
      </c>
      <c r="B580" s="26">
        <v>0</v>
      </c>
      <c r="C580" s="27">
        <v>0</v>
      </c>
      <c r="D580" s="26">
        <v>0</v>
      </c>
      <c r="E580" s="27">
        <v>0</v>
      </c>
      <c r="F580" s="28">
        <f t="shared" si="63"/>
        <v>0</v>
      </c>
      <c r="G580" s="28">
        <f t="shared" si="63"/>
        <v>0</v>
      </c>
      <c r="H580" s="29">
        <v>0</v>
      </c>
      <c r="I580" s="30">
        <f t="shared" si="58"/>
        <v>0</v>
      </c>
      <c r="J580" s="31">
        <f t="shared" si="57"/>
        <v>0</v>
      </c>
      <c r="K580" s="78"/>
      <c r="L580" s="75"/>
      <c r="M580" s="31">
        <f t="shared" si="62"/>
        <v>31.614813550612933</v>
      </c>
      <c r="N580" s="31">
        <f t="shared" si="62"/>
        <v>24.154110138013291</v>
      </c>
      <c r="O580" s="31">
        <f t="shared" si="62"/>
        <v>20.631354829354937</v>
      </c>
      <c r="P580" s="31">
        <f t="shared" si="62"/>
        <v>21.491327069609991</v>
      </c>
      <c r="Q580" s="31">
        <f t="shared" si="62"/>
        <v>19.257597503274056</v>
      </c>
      <c r="R580" s="75"/>
      <c r="S580" s="73"/>
      <c r="T580" s="76"/>
    </row>
    <row r="581" spans="1:20" x14ac:dyDescent="0.25">
      <c r="A581" s="25">
        <v>43033.000033217591</v>
      </c>
      <c r="B581" s="26">
        <v>0</v>
      </c>
      <c r="C581" s="27">
        <v>0</v>
      </c>
      <c r="D581" s="26">
        <v>0</v>
      </c>
      <c r="E581" s="27">
        <v>0</v>
      </c>
      <c r="F581" s="28">
        <f t="shared" si="63"/>
        <v>0</v>
      </c>
      <c r="G581" s="28">
        <f t="shared" si="63"/>
        <v>0</v>
      </c>
      <c r="H581" s="29">
        <v>0</v>
      </c>
      <c r="I581" s="30">
        <f t="shared" si="58"/>
        <v>0</v>
      </c>
      <c r="J581" s="31">
        <f t="shared" si="57"/>
        <v>0</v>
      </c>
      <c r="K581" s="78"/>
      <c r="L581" s="75"/>
      <c r="M581" s="31">
        <f t="shared" si="62"/>
        <v>31.614813550612933</v>
      </c>
      <c r="N581" s="31">
        <f t="shared" si="62"/>
        <v>24.154110138013291</v>
      </c>
      <c r="O581" s="31">
        <f t="shared" si="62"/>
        <v>20.631354829354937</v>
      </c>
      <c r="P581" s="31">
        <f t="shared" si="62"/>
        <v>21.491327069609991</v>
      </c>
      <c r="Q581" s="31">
        <f t="shared" si="62"/>
        <v>19.257597503274056</v>
      </c>
      <c r="R581" s="75"/>
      <c r="S581" s="73"/>
      <c r="T581" s="76"/>
    </row>
    <row r="582" spans="1:20" x14ac:dyDescent="0.25">
      <c r="A582" s="25">
        <v>43033.041699942129</v>
      </c>
      <c r="B582" s="26">
        <v>9.4600000000000009</v>
      </c>
      <c r="C582" s="27">
        <v>201.5926</v>
      </c>
      <c r="D582" s="26">
        <v>0</v>
      </c>
      <c r="E582" s="27">
        <v>0</v>
      </c>
      <c r="F582" s="28">
        <f t="shared" si="63"/>
        <v>9.4600000000000009</v>
      </c>
      <c r="G582" s="28">
        <f t="shared" si="63"/>
        <v>201.5926</v>
      </c>
      <c r="H582" s="29">
        <v>0</v>
      </c>
      <c r="I582" s="30">
        <f t="shared" si="58"/>
        <v>9.4600000000000009</v>
      </c>
      <c r="J582" s="31">
        <f t="shared" si="57"/>
        <v>21.31</v>
      </c>
      <c r="K582" s="78"/>
      <c r="L582" s="75"/>
      <c r="M582" s="31">
        <f t="shared" si="62"/>
        <v>31.614813550612933</v>
      </c>
      <c r="N582" s="31">
        <f t="shared" si="62"/>
        <v>24.154110138013291</v>
      </c>
      <c r="O582" s="31">
        <f t="shared" si="62"/>
        <v>20.631354829354937</v>
      </c>
      <c r="P582" s="31">
        <f t="shared" si="62"/>
        <v>21.491327069609991</v>
      </c>
      <c r="Q582" s="31">
        <f t="shared" si="62"/>
        <v>19.257597503274056</v>
      </c>
      <c r="R582" s="75"/>
      <c r="S582" s="73"/>
      <c r="T582" s="76"/>
    </row>
    <row r="583" spans="1:20" x14ac:dyDescent="0.25">
      <c r="A583" s="25">
        <v>43033.083366666666</v>
      </c>
      <c r="B583" s="26">
        <v>19.161999999999999</v>
      </c>
      <c r="C583" s="27">
        <v>390.16197999999997</v>
      </c>
      <c r="D583" s="26">
        <v>0</v>
      </c>
      <c r="E583" s="27">
        <v>0</v>
      </c>
      <c r="F583" s="28">
        <f t="shared" si="63"/>
        <v>19.161999999999999</v>
      </c>
      <c r="G583" s="28">
        <f t="shared" si="63"/>
        <v>390.16197999999997</v>
      </c>
      <c r="H583" s="29">
        <v>0</v>
      </c>
      <c r="I583" s="30">
        <f t="shared" si="58"/>
        <v>19.161999999999999</v>
      </c>
      <c r="J583" s="31">
        <f t="shared" ref="J583:J646" si="64">IF(F583&gt;0,G583/F583,0)</f>
        <v>20.361234735413838</v>
      </c>
      <c r="K583" s="78"/>
      <c r="L583" s="75"/>
      <c r="M583" s="31">
        <f t="shared" si="62"/>
        <v>31.614813550612933</v>
      </c>
      <c r="N583" s="31">
        <f t="shared" si="62"/>
        <v>24.154110138013291</v>
      </c>
      <c r="O583" s="31">
        <f t="shared" si="62"/>
        <v>20.631354829354937</v>
      </c>
      <c r="P583" s="31">
        <f t="shared" si="62"/>
        <v>21.491327069609991</v>
      </c>
      <c r="Q583" s="31">
        <f t="shared" si="62"/>
        <v>19.257597503274056</v>
      </c>
      <c r="R583" s="75"/>
      <c r="S583" s="73"/>
      <c r="T583" s="76"/>
    </row>
    <row r="584" spans="1:20" x14ac:dyDescent="0.25">
      <c r="A584" s="25">
        <v>43033.125033391203</v>
      </c>
      <c r="B584" s="26">
        <v>37.504999999999995</v>
      </c>
      <c r="C584" s="27">
        <v>745.79509999999993</v>
      </c>
      <c r="D584" s="26">
        <v>0</v>
      </c>
      <c r="E584" s="27">
        <v>0</v>
      </c>
      <c r="F584" s="28">
        <f t="shared" si="63"/>
        <v>37.504999999999995</v>
      </c>
      <c r="G584" s="28">
        <f t="shared" si="63"/>
        <v>745.79509999999993</v>
      </c>
      <c r="H584" s="29">
        <v>0</v>
      </c>
      <c r="I584" s="30">
        <f t="shared" ref="I584:I647" si="65">F584-H584</f>
        <v>37.504999999999995</v>
      </c>
      <c r="J584" s="31">
        <f t="shared" si="64"/>
        <v>19.885217970937209</v>
      </c>
      <c r="K584" s="78"/>
      <c r="L584" s="75"/>
      <c r="M584" s="31">
        <f t="shared" ref="M584:Q599" si="66">M583</f>
        <v>31.614813550612933</v>
      </c>
      <c r="N584" s="31">
        <f t="shared" si="66"/>
        <v>24.154110138013291</v>
      </c>
      <c r="O584" s="31">
        <f t="shared" si="66"/>
        <v>20.631354829354937</v>
      </c>
      <c r="P584" s="31">
        <f t="shared" si="66"/>
        <v>21.491327069609991</v>
      </c>
      <c r="Q584" s="31">
        <f t="shared" si="66"/>
        <v>19.257597503274056</v>
      </c>
      <c r="R584" s="75"/>
      <c r="S584" s="73"/>
      <c r="T584" s="76"/>
    </row>
    <row r="585" spans="1:20" x14ac:dyDescent="0.25">
      <c r="A585" s="25">
        <v>43033.16670011574</v>
      </c>
      <c r="B585" s="26">
        <v>42.72</v>
      </c>
      <c r="C585" s="27">
        <v>835.90053</v>
      </c>
      <c r="D585" s="26">
        <v>0</v>
      </c>
      <c r="E585" s="27">
        <v>0</v>
      </c>
      <c r="F585" s="28">
        <f t="shared" si="63"/>
        <v>42.72</v>
      </c>
      <c r="G585" s="28">
        <f t="shared" si="63"/>
        <v>835.90053</v>
      </c>
      <c r="H585" s="29">
        <v>0</v>
      </c>
      <c r="I585" s="30">
        <f t="shared" si="65"/>
        <v>42.72</v>
      </c>
      <c r="J585" s="31">
        <f t="shared" si="64"/>
        <v>19.566959971910112</v>
      </c>
      <c r="K585" s="78"/>
      <c r="L585" s="75"/>
      <c r="M585" s="31">
        <f t="shared" si="66"/>
        <v>31.614813550612933</v>
      </c>
      <c r="N585" s="31">
        <f t="shared" si="66"/>
        <v>24.154110138013291</v>
      </c>
      <c r="O585" s="31">
        <f t="shared" si="66"/>
        <v>20.631354829354937</v>
      </c>
      <c r="P585" s="31">
        <f t="shared" si="66"/>
        <v>21.491327069609991</v>
      </c>
      <c r="Q585" s="31">
        <f t="shared" si="66"/>
        <v>19.257597503274056</v>
      </c>
      <c r="R585" s="75"/>
      <c r="S585" s="73"/>
      <c r="T585" s="76"/>
    </row>
    <row r="586" spans="1:20" x14ac:dyDescent="0.25">
      <c r="A586" s="25">
        <v>43033.208366840277</v>
      </c>
      <c r="B586" s="34">
        <v>36.213000000000001</v>
      </c>
      <c r="C586" s="35">
        <v>754.70379000000003</v>
      </c>
      <c r="D586" s="34">
        <v>0</v>
      </c>
      <c r="E586" s="35">
        <v>0</v>
      </c>
      <c r="F586" s="28">
        <f t="shared" si="63"/>
        <v>36.213000000000001</v>
      </c>
      <c r="G586" s="28">
        <f t="shared" si="63"/>
        <v>754.70379000000003</v>
      </c>
      <c r="H586" s="29">
        <v>0</v>
      </c>
      <c r="I586" s="30">
        <f t="shared" si="65"/>
        <v>36.213000000000001</v>
      </c>
      <c r="J586" s="31">
        <f t="shared" si="64"/>
        <v>20.840686769944494</v>
      </c>
      <c r="K586" s="78"/>
      <c r="L586" s="75"/>
      <c r="M586" s="31">
        <f t="shared" si="66"/>
        <v>31.614813550612933</v>
      </c>
      <c r="N586" s="31">
        <f t="shared" si="66"/>
        <v>24.154110138013291</v>
      </c>
      <c r="O586" s="31">
        <f t="shared" si="66"/>
        <v>20.631354829354937</v>
      </c>
      <c r="P586" s="31">
        <f t="shared" si="66"/>
        <v>21.491327069609991</v>
      </c>
      <c r="Q586" s="31">
        <f t="shared" si="66"/>
        <v>19.257597503274056</v>
      </c>
      <c r="R586" s="75"/>
      <c r="S586" s="73"/>
      <c r="T586" s="76"/>
    </row>
    <row r="587" spans="1:20" x14ac:dyDescent="0.25">
      <c r="A587" s="25">
        <v>43033.250033564815</v>
      </c>
      <c r="B587" s="34">
        <v>139.28</v>
      </c>
      <c r="C587" s="35">
        <v>3041.8751999999999</v>
      </c>
      <c r="D587" s="34">
        <v>50.545000000000002</v>
      </c>
      <c r="E587" s="35">
        <v>1103.903</v>
      </c>
      <c r="F587" s="28">
        <f t="shared" si="63"/>
        <v>88.734999999999999</v>
      </c>
      <c r="G587" s="28">
        <f t="shared" si="63"/>
        <v>1937.9721999999999</v>
      </c>
      <c r="H587" s="29">
        <v>0</v>
      </c>
      <c r="I587" s="30">
        <f t="shared" si="65"/>
        <v>88.734999999999999</v>
      </c>
      <c r="J587" s="31">
        <f t="shared" si="64"/>
        <v>21.839997746097932</v>
      </c>
      <c r="K587" s="78"/>
      <c r="L587" s="75"/>
      <c r="M587" s="31">
        <f t="shared" si="66"/>
        <v>31.614813550612933</v>
      </c>
      <c r="N587" s="31">
        <f t="shared" si="66"/>
        <v>24.154110138013291</v>
      </c>
      <c r="O587" s="31">
        <f t="shared" si="66"/>
        <v>20.631354829354937</v>
      </c>
      <c r="P587" s="31">
        <f t="shared" si="66"/>
        <v>21.491327069609991</v>
      </c>
      <c r="Q587" s="31">
        <f t="shared" si="66"/>
        <v>19.257597503274056</v>
      </c>
      <c r="R587" s="75"/>
      <c r="S587" s="73"/>
      <c r="T587" s="76"/>
    </row>
    <row r="588" spans="1:20" x14ac:dyDescent="0.25">
      <c r="A588" s="25">
        <v>43033.291700289352</v>
      </c>
      <c r="B588" s="34">
        <v>308.11500000000001</v>
      </c>
      <c r="C588" s="35">
        <v>7715.1995999999999</v>
      </c>
      <c r="D588" s="34">
        <v>308.11500000000001</v>
      </c>
      <c r="E588" s="35">
        <v>7715.2</v>
      </c>
      <c r="F588" s="28">
        <f t="shared" si="63"/>
        <v>0</v>
      </c>
      <c r="G588" s="28">
        <f t="shared" si="63"/>
        <v>-3.9999999989959178E-4</v>
      </c>
      <c r="H588" s="29">
        <v>0</v>
      </c>
      <c r="I588" s="30">
        <f t="shared" si="65"/>
        <v>0</v>
      </c>
      <c r="J588" s="31">
        <f t="shared" si="64"/>
        <v>0</v>
      </c>
      <c r="K588" s="78"/>
      <c r="L588" s="75"/>
      <c r="M588" s="31">
        <f t="shared" si="66"/>
        <v>31.614813550612933</v>
      </c>
      <c r="N588" s="31">
        <f t="shared" si="66"/>
        <v>24.154110138013291</v>
      </c>
      <c r="O588" s="31">
        <f t="shared" si="66"/>
        <v>20.631354829354937</v>
      </c>
      <c r="P588" s="31">
        <f t="shared" si="66"/>
        <v>21.491327069609991</v>
      </c>
      <c r="Q588" s="31">
        <f t="shared" si="66"/>
        <v>19.257597503274056</v>
      </c>
      <c r="R588" s="75"/>
      <c r="S588" s="73"/>
      <c r="T588" s="76"/>
    </row>
    <row r="589" spans="1:20" x14ac:dyDescent="0.25">
      <c r="A589" s="25">
        <v>43033.333367013889</v>
      </c>
      <c r="B589" s="34">
        <v>346.92099999999999</v>
      </c>
      <c r="C589" s="35">
        <v>11986.12055</v>
      </c>
      <c r="D589" s="34">
        <v>346.92099999999999</v>
      </c>
      <c r="E589" s="35">
        <v>11986.121000000001</v>
      </c>
      <c r="F589" s="28">
        <f t="shared" si="63"/>
        <v>0</v>
      </c>
      <c r="G589" s="28">
        <f t="shared" si="63"/>
        <v>-4.5000000136496965E-4</v>
      </c>
      <c r="H589" s="29">
        <v>0</v>
      </c>
      <c r="I589" s="30">
        <f t="shared" si="65"/>
        <v>0</v>
      </c>
      <c r="J589" s="31">
        <f t="shared" si="64"/>
        <v>0</v>
      </c>
      <c r="K589" s="78"/>
      <c r="L589" s="75"/>
      <c r="M589" s="31">
        <f t="shared" si="66"/>
        <v>31.614813550612933</v>
      </c>
      <c r="N589" s="31">
        <f t="shared" si="66"/>
        <v>24.154110138013291</v>
      </c>
      <c r="O589" s="31">
        <f t="shared" si="66"/>
        <v>20.631354829354937</v>
      </c>
      <c r="P589" s="31">
        <f t="shared" si="66"/>
        <v>21.491327069609991</v>
      </c>
      <c r="Q589" s="31">
        <f t="shared" si="66"/>
        <v>19.257597503274056</v>
      </c>
      <c r="R589" s="75"/>
      <c r="S589" s="73"/>
      <c r="T589" s="76"/>
    </row>
    <row r="590" spans="1:20" x14ac:dyDescent="0.25">
      <c r="A590" s="25">
        <v>43033.375033738426</v>
      </c>
      <c r="B590" s="34">
        <v>183.59100000000001</v>
      </c>
      <c r="C590" s="35">
        <v>8570.0278799999996</v>
      </c>
      <c r="D590" s="34">
        <v>183.59100000000001</v>
      </c>
      <c r="E590" s="35">
        <v>8570.0280000000002</v>
      </c>
      <c r="F590" s="28">
        <f t="shared" si="63"/>
        <v>0</v>
      </c>
      <c r="G590" s="28">
        <f t="shared" si="63"/>
        <v>-1.2000000060652383E-4</v>
      </c>
      <c r="H590" s="29">
        <v>0</v>
      </c>
      <c r="I590" s="30">
        <f t="shared" si="65"/>
        <v>0</v>
      </c>
      <c r="J590" s="31">
        <f t="shared" si="64"/>
        <v>0</v>
      </c>
      <c r="K590" s="78"/>
      <c r="L590" s="75"/>
      <c r="M590" s="31">
        <f t="shared" si="66"/>
        <v>31.614813550612933</v>
      </c>
      <c r="N590" s="31">
        <f t="shared" si="66"/>
        <v>24.154110138013291</v>
      </c>
      <c r="O590" s="31">
        <f t="shared" si="66"/>
        <v>20.631354829354937</v>
      </c>
      <c r="P590" s="31">
        <f t="shared" si="66"/>
        <v>21.491327069609991</v>
      </c>
      <c r="Q590" s="31">
        <f t="shared" si="66"/>
        <v>19.257597503274056</v>
      </c>
      <c r="R590" s="75"/>
      <c r="S590" s="73"/>
      <c r="T590" s="76"/>
    </row>
    <row r="591" spans="1:20" x14ac:dyDescent="0.25">
      <c r="A591" s="25">
        <v>43033.416700462963</v>
      </c>
      <c r="B591" s="26">
        <v>232.87700000000001</v>
      </c>
      <c r="C591" s="27">
        <v>5190.8283300000003</v>
      </c>
      <c r="D591" s="26">
        <v>39.950000000000003</v>
      </c>
      <c r="E591" s="27">
        <v>890.48500000000001</v>
      </c>
      <c r="F591" s="28">
        <f t="shared" si="63"/>
        <v>192.92700000000002</v>
      </c>
      <c r="G591" s="28">
        <f t="shared" si="63"/>
        <v>4300.3433300000006</v>
      </c>
      <c r="H591" s="29">
        <v>0</v>
      </c>
      <c r="I591" s="30">
        <f t="shared" si="65"/>
        <v>192.92700000000002</v>
      </c>
      <c r="J591" s="31">
        <f t="shared" si="64"/>
        <v>22.290002591653838</v>
      </c>
      <c r="K591" s="78"/>
      <c r="L591" s="75"/>
      <c r="M591" s="31">
        <f t="shared" si="66"/>
        <v>31.614813550612933</v>
      </c>
      <c r="N591" s="31">
        <f t="shared" si="66"/>
        <v>24.154110138013291</v>
      </c>
      <c r="O591" s="31">
        <f t="shared" si="66"/>
        <v>20.631354829354937</v>
      </c>
      <c r="P591" s="31">
        <f t="shared" si="66"/>
        <v>21.491327069609991</v>
      </c>
      <c r="Q591" s="31">
        <f t="shared" si="66"/>
        <v>19.257597503274056</v>
      </c>
      <c r="R591" s="75"/>
      <c r="S591" s="73"/>
      <c r="T591" s="76"/>
    </row>
    <row r="592" spans="1:20" x14ac:dyDescent="0.25">
      <c r="A592" s="25">
        <v>43033.458367187501</v>
      </c>
      <c r="B592" s="26">
        <v>282.30399999999997</v>
      </c>
      <c r="C592" s="27">
        <v>6608.7366400000001</v>
      </c>
      <c r="D592" s="26">
        <v>132.47800000000001</v>
      </c>
      <c r="E592" s="27">
        <v>3101.3040000000001</v>
      </c>
      <c r="F592" s="28">
        <f t="shared" si="63"/>
        <v>149.82599999999996</v>
      </c>
      <c r="G592" s="28">
        <f t="shared" si="63"/>
        <v>3507.43264</v>
      </c>
      <c r="H592" s="29">
        <v>0</v>
      </c>
      <c r="I592" s="30">
        <f t="shared" si="65"/>
        <v>149.82599999999996</v>
      </c>
      <c r="J592" s="31">
        <f t="shared" si="64"/>
        <v>23.410039912965711</v>
      </c>
      <c r="K592" s="78"/>
      <c r="L592" s="75"/>
      <c r="M592" s="31">
        <f t="shared" si="66"/>
        <v>31.614813550612933</v>
      </c>
      <c r="N592" s="31">
        <f t="shared" si="66"/>
        <v>24.154110138013291</v>
      </c>
      <c r="O592" s="31">
        <f t="shared" si="66"/>
        <v>20.631354829354937</v>
      </c>
      <c r="P592" s="31">
        <f t="shared" si="66"/>
        <v>21.491327069609991</v>
      </c>
      <c r="Q592" s="31">
        <f t="shared" si="66"/>
        <v>19.257597503274056</v>
      </c>
      <c r="R592" s="75"/>
      <c r="S592" s="73"/>
      <c r="T592" s="76"/>
    </row>
    <row r="593" spans="1:20" x14ac:dyDescent="0.25">
      <c r="A593" s="25">
        <v>43033.500033912038</v>
      </c>
      <c r="B593" s="26">
        <v>167.25899999999999</v>
      </c>
      <c r="C593" s="27">
        <v>5243.5696500000004</v>
      </c>
      <c r="D593" s="26">
        <v>167.25900000000001</v>
      </c>
      <c r="E593" s="27">
        <v>5243.57</v>
      </c>
      <c r="F593" s="28">
        <f t="shared" si="63"/>
        <v>0</v>
      </c>
      <c r="G593" s="28">
        <f t="shared" si="63"/>
        <v>-3.4999999934370862E-4</v>
      </c>
      <c r="H593" s="29">
        <v>0</v>
      </c>
      <c r="I593" s="30">
        <f t="shared" si="65"/>
        <v>0</v>
      </c>
      <c r="J593" s="31">
        <f t="shared" si="64"/>
        <v>0</v>
      </c>
      <c r="K593" s="78"/>
      <c r="L593" s="75"/>
      <c r="M593" s="31">
        <f t="shared" si="66"/>
        <v>31.614813550612933</v>
      </c>
      <c r="N593" s="31">
        <f t="shared" si="66"/>
        <v>24.154110138013291</v>
      </c>
      <c r="O593" s="31">
        <f t="shared" si="66"/>
        <v>20.631354829354937</v>
      </c>
      <c r="P593" s="31">
        <f t="shared" si="66"/>
        <v>21.491327069609991</v>
      </c>
      <c r="Q593" s="31">
        <f t="shared" si="66"/>
        <v>19.257597503274056</v>
      </c>
      <c r="R593" s="75"/>
      <c r="S593" s="73"/>
      <c r="T593" s="76"/>
    </row>
    <row r="594" spans="1:20" x14ac:dyDescent="0.25">
      <c r="A594" s="25">
        <v>43033.541700636575</v>
      </c>
      <c r="B594" s="26">
        <v>95.313999999999993</v>
      </c>
      <c r="C594" s="27">
        <v>2822.2475399999998</v>
      </c>
      <c r="D594" s="26">
        <v>95.314000000000007</v>
      </c>
      <c r="E594" s="27">
        <v>2822.248</v>
      </c>
      <c r="F594" s="28">
        <f t="shared" si="63"/>
        <v>0</v>
      </c>
      <c r="G594" s="28">
        <f t="shared" si="63"/>
        <v>-4.600000002028537E-4</v>
      </c>
      <c r="H594" s="29">
        <v>0</v>
      </c>
      <c r="I594" s="30">
        <f t="shared" si="65"/>
        <v>0</v>
      </c>
      <c r="J594" s="31">
        <f t="shared" si="64"/>
        <v>0</v>
      </c>
      <c r="K594" s="78"/>
      <c r="L594" s="75"/>
      <c r="M594" s="31">
        <f t="shared" si="66"/>
        <v>31.614813550612933</v>
      </c>
      <c r="N594" s="31">
        <f t="shared" si="66"/>
        <v>24.154110138013291</v>
      </c>
      <c r="O594" s="31">
        <f t="shared" si="66"/>
        <v>20.631354829354937</v>
      </c>
      <c r="P594" s="31">
        <f t="shared" si="66"/>
        <v>21.491327069609991</v>
      </c>
      <c r="Q594" s="31">
        <f t="shared" si="66"/>
        <v>19.257597503274056</v>
      </c>
      <c r="R594" s="75"/>
      <c r="S594" s="73"/>
      <c r="T594" s="76"/>
    </row>
    <row r="595" spans="1:20" x14ac:dyDescent="0.25">
      <c r="A595" s="25">
        <v>43033.583367361112</v>
      </c>
      <c r="B595" s="26">
        <v>161.51300000000001</v>
      </c>
      <c r="C595" s="27">
        <v>5014.97865</v>
      </c>
      <c r="D595" s="26">
        <v>161.51300000000001</v>
      </c>
      <c r="E595" s="27">
        <v>5014.9790000000003</v>
      </c>
      <c r="F595" s="28">
        <f t="shared" si="63"/>
        <v>0</v>
      </c>
      <c r="G595" s="28">
        <f t="shared" si="63"/>
        <v>-3.5000000025320332E-4</v>
      </c>
      <c r="H595" s="29">
        <v>0</v>
      </c>
      <c r="I595" s="30">
        <f t="shared" si="65"/>
        <v>0</v>
      </c>
      <c r="J595" s="31">
        <f t="shared" si="64"/>
        <v>0</v>
      </c>
      <c r="K595" s="78"/>
      <c r="L595" s="75"/>
      <c r="M595" s="31">
        <f t="shared" si="66"/>
        <v>31.614813550612933</v>
      </c>
      <c r="N595" s="31">
        <f t="shared" si="66"/>
        <v>24.154110138013291</v>
      </c>
      <c r="O595" s="31">
        <f t="shared" si="66"/>
        <v>20.631354829354937</v>
      </c>
      <c r="P595" s="31">
        <f t="shared" si="66"/>
        <v>21.491327069609991</v>
      </c>
      <c r="Q595" s="31">
        <f t="shared" si="66"/>
        <v>19.257597503274056</v>
      </c>
      <c r="R595" s="75"/>
      <c r="S595" s="73"/>
      <c r="T595" s="76"/>
    </row>
    <row r="596" spans="1:20" x14ac:dyDescent="0.25">
      <c r="A596" s="25">
        <v>43033.62503408565</v>
      </c>
      <c r="B596" s="26">
        <v>273.82799999999997</v>
      </c>
      <c r="C596" s="27">
        <v>7598.7269999999999</v>
      </c>
      <c r="D596" s="26">
        <v>273.82800000000003</v>
      </c>
      <c r="E596" s="27">
        <v>7598.7270000000008</v>
      </c>
      <c r="F596" s="28">
        <f t="shared" si="63"/>
        <v>0</v>
      </c>
      <c r="G596" s="28">
        <f t="shared" si="63"/>
        <v>0</v>
      </c>
      <c r="H596" s="29">
        <v>0</v>
      </c>
      <c r="I596" s="30">
        <f t="shared" si="65"/>
        <v>0</v>
      </c>
      <c r="J596" s="31">
        <f t="shared" si="64"/>
        <v>0</v>
      </c>
      <c r="K596" s="78"/>
      <c r="L596" s="75"/>
      <c r="M596" s="31">
        <f t="shared" si="66"/>
        <v>31.614813550612933</v>
      </c>
      <c r="N596" s="31">
        <f t="shared" si="66"/>
        <v>24.154110138013291</v>
      </c>
      <c r="O596" s="31">
        <f t="shared" si="66"/>
        <v>20.631354829354937</v>
      </c>
      <c r="P596" s="31">
        <f t="shared" si="66"/>
        <v>21.491327069609991</v>
      </c>
      <c r="Q596" s="31">
        <f t="shared" si="66"/>
        <v>19.257597503274056</v>
      </c>
      <c r="R596" s="75"/>
      <c r="S596" s="73"/>
      <c r="T596" s="76"/>
    </row>
    <row r="597" spans="1:20" x14ac:dyDescent="0.25">
      <c r="A597" s="25">
        <v>43033.666700810187</v>
      </c>
      <c r="B597" s="26">
        <v>458.51900000000001</v>
      </c>
      <c r="C597" s="27">
        <v>11664.72336</v>
      </c>
      <c r="D597" s="26">
        <v>303.41700000000003</v>
      </c>
      <c r="E597" s="27">
        <v>7718.9370000000008</v>
      </c>
      <c r="F597" s="28">
        <f t="shared" si="63"/>
        <v>155.10199999999998</v>
      </c>
      <c r="G597" s="28">
        <f t="shared" si="63"/>
        <v>3945.7863599999991</v>
      </c>
      <c r="H597" s="29">
        <v>0</v>
      </c>
      <c r="I597" s="30">
        <f t="shared" si="65"/>
        <v>155.10199999999998</v>
      </c>
      <c r="J597" s="31">
        <f t="shared" si="64"/>
        <v>25.439945068406594</v>
      </c>
      <c r="K597" s="78"/>
      <c r="L597" s="75"/>
      <c r="M597" s="31">
        <f t="shared" si="66"/>
        <v>31.614813550612933</v>
      </c>
      <c r="N597" s="31">
        <f t="shared" si="66"/>
        <v>24.154110138013291</v>
      </c>
      <c r="O597" s="31">
        <f t="shared" si="66"/>
        <v>20.631354829354937</v>
      </c>
      <c r="P597" s="31">
        <f t="shared" si="66"/>
        <v>21.491327069609991</v>
      </c>
      <c r="Q597" s="31">
        <f t="shared" si="66"/>
        <v>19.257597503274056</v>
      </c>
      <c r="R597" s="75"/>
      <c r="S597" s="73"/>
      <c r="T597" s="76"/>
    </row>
    <row r="598" spans="1:20" x14ac:dyDescent="0.25">
      <c r="A598" s="25">
        <v>43033.708367534724</v>
      </c>
      <c r="B598" s="26">
        <v>484.245</v>
      </c>
      <c r="C598" s="27">
        <v>14575.7745</v>
      </c>
      <c r="D598" s="26">
        <v>484.245</v>
      </c>
      <c r="E598" s="27">
        <v>14575.775</v>
      </c>
      <c r="F598" s="28">
        <f t="shared" si="63"/>
        <v>0</v>
      </c>
      <c r="G598" s="28">
        <f t="shared" si="63"/>
        <v>-5.0000000010186341E-4</v>
      </c>
      <c r="H598" s="29">
        <v>0</v>
      </c>
      <c r="I598" s="30">
        <f t="shared" si="65"/>
        <v>0</v>
      </c>
      <c r="J598" s="31">
        <f t="shared" si="64"/>
        <v>0</v>
      </c>
      <c r="K598" s="78"/>
      <c r="L598" s="75"/>
      <c r="M598" s="31">
        <f t="shared" si="66"/>
        <v>31.614813550612933</v>
      </c>
      <c r="N598" s="31">
        <f t="shared" si="66"/>
        <v>24.154110138013291</v>
      </c>
      <c r="O598" s="31">
        <f t="shared" si="66"/>
        <v>20.631354829354937</v>
      </c>
      <c r="P598" s="31">
        <f t="shared" si="66"/>
        <v>21.491327069609991</v>
      </c>
      <c r="Q598" s="31">
        <f t="shared" si="66"/>
        <v>19.257597503274056</v>
      </c>
      <c r="R598" s="75"/>
      <c r="S598" s="73"/>
      <c r="T598" s="76"/>
    </row>
    <row r="599" spans="1:20" x14ac:dyDescent="0.25">
      <c r="A599" s="25">
        <v>43033.750034259261</v>
      </c>
      <c r="B599" s="26">
        <v>582.024</v>
      </c>
      <c r="C599" s="27">
        <v>14498.217839999999</v>
      </c>
      <c r="D599" s="26">
        <v>388.70800000000003</v>
      </c>
      <c r="E599" s="27">
        <v>9682.7219999999998</v>
      </c>
      <c r="F599" s="28">
        <f t="shared" si="63"/>
        <v>193.31599999999997</v>
      </c>
      <c r="G599" s="28">
        <f t="shared" si="63"/>
        <v>4815.4958399999996</v>
      </c>
      <c r="H599" s="29">
        <v>0</v>
      </c>
      <c r="I599" s="30">
        <f t="shared" si="65"/>
        <v>193.31599999999997</v>
      </c>
      <c r="J599" s="31">
        <f t="shared" si="64"/>
        <v>24.909970411140311</v>
      </c>
      <c r="K599" s="78"/>
      <c r="L599" s="75"/>
      <c r="M599" s="31">
        <f t="shared" si="66"/>
        <v>31.614813550612933</v>
      </c>
      <c r="N599" s="31">
        <f t="shared" si="66"/>
        <v>24.154110138013291</v>
      </c>
      <c r="O599" s="31">
        <f t="shared" si="66"/>
        <v>20.631354829354937</v>
      </c>
      <c r="P599" s="31">
        <f t="shared" si="66"/>
        <v>21.491327069609991</v>
      </c>
      <c r="Q599" s="31">
        <f t="shared" si="66"/>
        <v>19.257597503274056</v>
      </c>
      <c r="R599" s="75"/>
      <c r="S599" s="73"/>
      <c r="T599" s="76"/>
    </row>
    <row r="600" spans="1:20" x14ac:dyDescent="0.25">
      <c r="A600" s="25">
        <v>43033.791700983798</v>
      </c>
      <c r="B600" s="26">
        <v>587.14400000000001</v>
      </c>
      <c r="C600" s="27">
        <v>20444.354080000001</v>
      </c>
      <c r="D600" s="26">
        <v>587.14400000000001</v>
      </c>
      <c r="E600" s="27">
        <v>20444.353999999999</v>
      </c>
      <c r="F600" s="28">
        <f t="shared" si="63"/>
        <v>0</v>
      </c>
      <c r="G600" s="28">
        <f t="shared" si="63"/>
        <v>8.000000161700882E-5</v>
      </c>
      <c r="H600" s="29">
        <v>0</v>
      </c>
      <c r="I600" s="30">
        <f t="shared" si="65"/>
        <v>0</v>
      </c>
      <c r="J600" s="31">
        <f t="shared" si="64"/>
        <v>0</v>
      </c>
      <c r="K600" s="78"/>
      <c r="L600" s="75"/>
      <c r="M600" s="31">
        <f t="shared" ref="M600:Q615" si="67">M599</f>
        <v>31.614813550612933</v>
      </c>
      <c r="N600" s="31">
        <f t="shared" si="67"/>
        <v>24.154110138013291</v>
      </c>
      <c r="O600" s="31">
        <f t="shared" si="67"/>
        <v>20.631354829354937</v>
      </c>
      <c r="P600" s="31">
        <f t="shared" si="67"/>
        <v>21.491327069609991</v>
      </c>
      <c r="Q600" s="31">
        <f t="shared" si="67"/>
        <v>19.257597503274056</v>
      </c>
      <c r="R600" s="75"/>
      <c r="S600" s="73"/>
      <c r="T600" s="76"/>
    </row>
    <row r="601" spans="1:20" x14ac:dyDescent="0.25">
      <c r="A601" s="25">
        <v>43033.833367708336</v>
      </c>
      <c r="B601" s="26">
        <v>369.27199999999999</v>
      </c>
      <c r="C601" s="27">
        <v>11148.321679999999</v>
      </c>
      <c r="D601" s="26">
        <v>369.27199999999999</v>
      </c>
      <c r="E601" s="27">
        <v>11148.322</v>
      </c>
      <c r="F601" s="28">
        <f t="shared" si="63"/>
        <v>0</v>
      </c>
      <c r="G601" s="28">
        <f t="shared" si="63"/>
        <v>-3.2000000101106707E-4</v>
      </c>
      <c r="H601" s="29">
        <v>0</v>
      </c>
      <c r="I601" s="30">
        <f t="shared" si="65"/>
        <v>0</v>
      </c>
      <c r="J601" s="31">
        <f t="shared" si="64"/>
        <v>0</v>
      </c>
      <c r="K601" s="78"/>
      <c r="L601" s="75"/>
      <c r="M601" s="31">
        <f t="shared" si="67"/>
        <v>31.614813550612933</v>
      </c>
      <c r="N601" s="31">
        <f t="shared" si="67"/>
        <v>24.154110138013291</v>
      </c>
      <c r="O601" s="31">
        <f t="shared" si="67"/>
        <v>20.631354829354937</v>
      </c>
      <c r="P601" s="31">
        <f t="shared" si="67"/>
        <v>21.491327069609991</v>
      </c>
      <c r="Q601" s="31">
        <f t="shared" si="67"/>
        <v>19.257597503274056</v>
      </c>
      <c r="R601" s="75"/>
      <c r="S601" s="73"/>
      <c r="T601" s="76"/>
    </row>
    <row r="602" spans="1:20" x14ac:dyDescent="0.25">
      <c r="A602" s="25">
        <v>43033.875034432873</v>
      </c>
      <c r="B602" s="26">
        <v>327.089</v>
      </c>
      <c r="C602" s="27">
        <v>9855.1915700000009</v>
      </c>
      <c r="D602" s="26">
        <v>327.089</v>
      </c>
      <c r="E602" s="27">
        <v>9855.1920000000009</v>
      </c>
      <c r="F602" s="28">
        <f t="shared" si="63"/>
        <v>0</v>
      </c>
      <c r="G602" s="28">
        <f t="shared" si="63"/>
        <v>-4.3000000005122274E-4</v>
      </c>
      <c r="H602" s="29">
        <v>0</v>
      </c>
      <c r="I602" s="30">
        <f t="shared" si="65"/>
        <v>0</v>
      </c>
      <c r="J602" s="31">
        <f t="shared" si="64"/>
        <v>0</v>
      </c>
      <c r="K602" s="78"/>
      <c r="L602" s="75"/>
      <c r="M602" s="31">
        <f t="shared" si="67"/>
        <v>31.614813550612933</v>
      </c>
      <c r="N602" s="31">
        <f t="shared" si="67"/>
        <v>24.154110138013291</v>
      </c>
      <c r="O602" s="31">
        <f t="shared" si="67"/>
        <v>20.631354829354937</v>
      </c>
      <c r="P602" s="31">
        <f t="shared" si="67"/>
        <v>21.491327069609991</v>
      </c>
      <c r="Q602" s="31">
        <f t="shared" si="67"/>
        <v>19.257597503274056</v>
      </c>
      <c r="R602" s="75"/>
      <c r="S602" s="73"/>
      <c r="T602" s="76"/>
    </row>
    <row r="603" spans="1:20" x14ac:dyDescent="0.25">
      <c r="A603" s="25">
        <v>43033.91670115741</v>
      </c>
      <c r="B603" s="26">
        <v>348.83499999999998</v>
      </c>
      <c r="C603" s="27">
        <v>10269.7024</v>
      </c>
      <c r="D603" s="26">
        <v>348.83500000000004</v>
      </c>
      <c r="E603" s="27">
        <v>10269.701999999999</v>
      </c>
      <c r="F603" s="28">
        <f t="shared" si="63"/>
        <v>0</v>
      </c>
      <c r="G603" s="28">
        <f t="shared" si="63"/>
        <v>4.0000000080908649E-4</v>
      </c>
      <c r="H603" s="29">
        <v>0</v>
      </c>
      <c r="I603" s="30">
        <f t="shared" si="65"/>
        <v>0</v>
      </c>
      <c r="J603" s="31">
        <f t="shared" si="64"/>
        <v>0</v>
      </c>
      <c r="K603" s="78"/>
      <c r="L603" s="75"/>
      <c r="M603" s="31">
        <f t="shared" si="67"/>
        <v>31.614813550612933</v>
      </c>
      <c r="N603" s="31">
        <f t="shared" si="67"/>
        <v>24.154110138013291</v>
      </c>
      <c r="O603" s="31">
        <f t="shared" si="67"/>
        <v>20.631354829354937</v>
      </c>
      <c r="P603" s="31">
        <f t="shared" si="67"/>
        <v>21.491327069609991</v>
      </c>
      <c r="Q603" s="31">
        <f t="shared" si="67"/>
        <v>19.257597503274056</v>
      </c>
      <c r="R603" s="75"/>
      <c r="S603" s="73"/>
      <c r="T603" s="76"/>
    </row>
    <row r="604" spans="1:20" x14ac:dyDescent="0.25">
      <c r="A604" s="25">
        <v>43033.958367881947</v>
      </c>
      <c r="B604" s="26">
        <v>253.34</v>
      </c>
      <c r="C604" s="27">
        <v>6275.2317999999996</v>
      </c>
      <c r="D604" s="26">
        <v>45.795999999999999</v>
      </c>
      <c r="E604" s="27">
        <v>1134.377</v>
      </c>
      <c r="F604" s="28">
        <f t="shared" si="63"/>
        <v>207.54400000000001</v>
      </c>
      <c r="G604" s="28">
        <f t="shared" si="63"/>
        <v>5140.8547999999992</v>
      </c>
      <c r="H604" s="29">
        <v>0</v>
      </c>
      <c r="I604" s="30">
        <f t="shared" si="65"/>
        <v>207.54400000000001</v>
      </c>
      <c r="J604" s="31">
        <f t="shared" si="64"/>
        <v>24.769951431985501</v>
      </c>
      <c r="K604" s="78"/>
      <c r="L604" s="75"/>
      <c r="M604" s="31">
        <f t="shared" si="67"/>
        <v>31.614813550612933</v>
      </c>
      <c r="N604" s="31">
        <f t="shared" si="67"/>
        <v>24.154110138013291</v>
      </c>
      <c r="O604" s="31">
        <f t="shared" si="67"/>
        <v>20.631354829354937</v>
      </c>
      <c r="P604" s="31">
        <f t="shared" si="67"/>
        <v>21.491327069609991</v>
      </c>
      <c r="Q604" s="31">
        <f t="shared" si="67"/>
        <v>19.257597503274056</v>
      </c>
      <c r="R604" s="75"/>
      <c r="S604" s="73"/>
      <c r="T604" s="76"/>
    </row>
    <row r="605" spans="1:20" x14ac:dyDescent="0.25">
      <c r="A605" s="25">
        <v>43034.000034606484</v>
      </c>
      <c r="B605" s="26">
        <v>179.57499999999999</v>
      </c>
      <c r="C605" s="27">
        <v>3968.6075000000001</v>
      </c>
      <c r="D605" s="26">
        <v>0</v>
      </c>
      <c r="E605" s="27">
        <v>0</v>
      </c>
      <c r="F605" s="28">
        <f t="shared" si="63"/>
        <v>179.57499999999999</v>
      </c>
      <c r="G605" s="28">
        <f t="shared" si="63"/>
        <v>3968.6075000000001</v>
      </c>
      <c r="H605" s="29">
        <v>0</v>
      </c>
      <c r="I605" s="30">
        <f t="shared" si="65"/>
        <v>179.57499999999999</v>
      </c>
      <c r="J605" s="31">
        <f t="shared" si="64"/>
        <v>22.1</v>
      </c>
      <c r="K605" s="78"/>
      <c r="L605" s="75"/>
      <c r="M605" s="31">
        <f t="shared" si="67"/>
        <v>31.614813550612933</v>
      </c>
      <c r="N605" s="31">
        <f t="shared" si="67"/>
        <v>24.154110138013291</v>
      </c>
      <c r="O605" s="31">
        <f t="shared" si="67"/>
        <v>20.631354829354937</v>
      </c>
      <c r="P605" s="31">
        <f t="shared" si="67"/>
        <v>21.491327069609991</v>
      </c>
      <c r="Q605" s="31">
        <f t="shared" si="67"/>
        <v>19.257597503274056</v>
      </c>
      <c r="R605" s="75"/>
      <c r="S605" s="73"/>
      <c r="T605" s="76"/>
    </row>
    <row r="606" spans="1:20" x14ac:dyDescent="0.25">
      <c r="A606" s="25">
        <v>43034.041701331022</v>
      </c>
      <c r="B606" s="26">
        <v>78.406000000000006</v>
      </c>
      <c r="C606" s="27">
        <v>1767.27124</v>
      </c>
      <c r="D606" s="26">
        <v>0</v>
      </c>
      <c r="E606" s="27">
        <v>0</v>
      </c>
      <c r="F606" s="28">
        <f t="shared" si="63"/>
        <v>78.406000000000006</v>
      </c>
      <c r="G606" s="28">
        <f t="shared" si="63"/>
        <v>1767.27124</v>
      </c>
      <c r="H606" s="29">
        <v>0</v>
      </c>
      <c r="I606" s="30">
        <f t="shared" si="65"/>
        <v>78.406000000000006</v>
      </c>
      <c r="J606" s="31">
        <f t="shared" si="64"/>
        <v>22.54</v>
      </c>
      <c r="K606" s="78"/>
      <c r="L606" s="75"/>
      <c r="M606" s="31">
        <f t="shared" si="67"/>
        <v>31.614813550612933</v>
      </c>
      <c r="N606" s="31">
        <f t="shared" si="67"/>
        <v>24.154110138013291</v>
      </c>
      <c r="O606" s="31">
        <f t="shared" si="67"/>
        <v>20.631354829354937</v>
      </c>
      <c r="P606" s="31">
        <f t="shared" si="67"/>
        <v>21.491327069609991</v>
      </c>
      <c r="Q606" s="31">
        <f t="shared" si="67"/>
        <v>19.257597503274056</v>
      </c>
      <c r="R606" s="75"/>
      <c r="S606" s="73"/>
      <c r="T606" s="76"/>
    </row>
    <row r="607" spans="1:20" x14ac:dyDescent="0.25">
      <c r="A607" s="25">
        <v>43034.083368055559</v>
      </c>
      <c r="B607" s="26">
        <v>200.05600000000001</v>
      </c>
      <c r="C607" s="27">
        <v>4245.1670100000001</v>
      </c>
      <c r="D607" s="26">
        <v>0</v>
      </c>
      <c r="E607" s="27">
        <v>0</v>
      </c>
      <c r="F607" s="28">
        <f t="shared" si="63"/>
        <v>200.05600000000001</v>
      </c>
      <c r="G607" s="28">
        <f t="shared" si="63"/>
        <v>4245.1670100000001</v>
      </c>
      <c r="H607" s="29">
        <v>0</v>
      </c>
      <c r="I607" s="30">
        <f t="shared" si="65"/>
        <v>200.05600000000001</v>
      </c>
      <c r="J607" s="31">
        <f t="shared" si="64"/>
        <v>21.219893479825647</v>
      </c>
      <c r="K607" s="78"/>
      <c r="L607" s="75"/>
      <c r="M607" s="31">
        <f t="shared" si="67"/>
        <v>31.614813550612933</v>
      </c>
      <c r="N607" s="31">
        <f t="shared" si="67"/>
        <v>24.154110138013291</v>
      </c>
      <c r="O607" s="31">
        <f t="shared" si="67"/>
        <v>20.631354829354937</v>
      </c>
      <c r="P607" s="31">
        <f t="shared" si="67"/>
        <v>21.491327069609991</v>
      </c>
      <c r="Q607" s="31">
        <f t="shared" si="67"/>
        <v>19.257597503274056</v>
      </c>
      <c r="R607" s="75"/>
      <c r="S607" s="73"/>
      <c r="T607" s="76"/>
    </row>
    <row r="608" spans="1:20" x14ac:dyDescent="0.25">
      <c r="A608" s="25">
        <v>43034.125034780096</v>
      </c>
      <c r="B608" s="26">
        <v>234.38</v>
      </c>
      <c r="C608" s="27">
        <v>4724.8150000000005</v>
      </c>
      <c r="D608" s="26">
        <v>0</v>
      </c>
      <c r="E608" s="27">
        <v>0</v>
      </c>
      <c r="F608" s="28">
        <f t="shared" si="63"/>
        <v>234.38</v>
      </c>
      <c r="G608" s="28">
        <f t="shared" si="63"/>
        <v>4724.8150000000005</v>
      </c>
      <c r="H608" s="29">
        <v>0</v>
      </c>
      <c r="I608" s="30">
        <f t="shared" si="65"/>
        <v>234.38</v>
      </c>
      <c r="J608" s="31">
        <f t="shared" si="64"/>
        <v>20.158780612680264</v>
      </c>
      <c r="K608" s="78"/>
      <c r="L608" s="75"/>
      <c r="M608" s="31">
        <f t="shared" si="67"/>
        <v>31.614813550612933</v>
      </c>
      <c r="N608" s="31">
        <f t="shared" si="67"/>
        <v>24.154110138013291</v>
      </c>
      <c r="O608" s="31">
        <f t="shared" si="67"/>
        <v>20.631354829354937</v>
      </c>
      <c r="P608" s="31">
        <f t="shared" si="67"/>
        <v>21.491327069609991</v>
      </c>
      <c r="Q608" s="31">
        <f t="shared" si="67"/>
        <v>19.257597503274056</v>
      </c>
      <c r="R608" s="75"/>
      <c r="S608" s="73"/>
      <c r="T608" s="76"/>
    </row>
    <row r="609" spans="1:20" x14ac:dyDescent="0.25">
      <c r="A609" s="25">
        <v>43034.166701504633</v>
      </c>
      <c r="B609" s="26">
        <v>249.51300000000001</v>
      </c>
      <c r="C609" s="27">
        <v>5154.0256499999996</v>
      </c>
      <c r="D609" s="26">
        <v>0</v>
      </c>
      <c r="E609" s="27">
        <v>0</v>
      </c>
      <c r="F609" s="28">
        <f t="shared" si="63"/>
        <v>249.51300000000001</v>
      </c>
      <c r="G609" s="28">
        <f t="shared" si="63"/>
        <v>5154.0256499999996</v>
      </c>
      <c r="H609" s="29">
        <v>62.999999999999886</v>
      </c>
      <c r="I609" s="30">
        <f t="shared" si="65"/>
        <v>186.51300000000012</v>
      </c>
      <c r="J609" s="31">
        <f t="shared" si="64"/>
        <v>20.656341152565194</v>
      </c>
      <c r="K609" s="78"/>
      <c r="L609" s="75"/>
      <c r="M609" s="31">
        <f t="shared" si="67"/>
        <v>31.614813550612933</v>
      </c>
      <c r="N609" s="31">
        <f t="shared" si="67"/>
        <v>24.154110138013291</v>
      </c>
      <c r="O609" s="31">
        <f t="shared" si="67"/>
        <v>20.631354829354937</v>
      </c>
      <c r="P609" s="31">
        <f t="shared" si="67"/>
        <v>21.491327069609991</v>
      </c>
      <c r="Q609" s="31">
        <f t="shared" si="67"/>
        <v>19.257597503274056</v>
      </c>
      <c r="R609" s="75"/>
      <c r="S609" s="73"/>
      <c r="T609" s="76"/>
    </row>
    <row r="610" spans="1:20" x14ac:dyDescent="0.25">
      <c r="A610" s="25">
        <v>43034.208368229163</v>
      </c>
      <c r="B610" s="26">
        <v>208.215</v>
      </c>
      <c r="C610" s="27">
        <v>4526.6671500000002</v>
      </c>
      <c r="D610" s="26">
        <v>0</v>
      </c>
      <c r="E610" s="27">
        <v>0</v>
      </c>
      <c r="F610" s="28">
        <f t="shared" si="63"/>
        <v>208.215</v>
      </c>
      <c r="G610" s="28">
        <f t="shared" si="63"/>
        <v>4526.6671500000002</v>
      </c>
      <c r="H610" s="29">
        <v>0</v>
      </c>
      <c r="I610" s="30">
        <f t="shared" si="65"/>
        <v>208.215</v>
      </c>
      <c r="J610" s="31">
        <f t="shared" si="64"/>
        <v>21.740350839276712</v>
      </c>
      <c r="K610" s="78"/>
      <c r="L610" s="75"/>
      <c r="M610" s="31">
        <f t="shared" si="67"/>
        <v>31.614813550612933</v>
      </c>
      <c r="N610" s="31">
        <f t="shared" si="67"/>
        <v>24.154110138013291</v>
      </c>
      <c r="O610" s="31">
        <f t="shared" si="67"/>
        <v>20.631354829354937</v>
      </c>
      <c r="P610" s="31">
        <f t="shared" si="67"/>
        <v>21.491327069609991</v>
      </c>
      <c r="Q610" s="31">
        <f t="shared" si="67"/>
        <v>19.257597503274056</v>
      </c>
      <c r="R610" s="75"/>
      <c r="S610" s="73"/>
      <c r="T610" s="76"/>
    </row>
    <row r="611" spans="1:20" x14ac:dyDescent="0.25">
      <c r="A611" s="25">
        <v>43034.2500349537</v>
      </c>
      <c r="B611" s="26">
        <v>389.23200000000003</v>
      </c>
      <c r="C611" s="27">
        <v>10275.7248</v>
      </c>
      <c r="D611" s="26">
        <v>179.15</v>
      </c>
      <c r="E611" s="27">
        <v>4729.5600000000004</v>
      </c>
      <c r="F611" s="28">
        <f t="shared" si="63"/>
        <v>210.08200000000002</v>
      </c>
      <c r="G611" s="28">
        <f t="shared" si="63"/>
        <v>5546.1647999999996</v>
      </c>
      <c r="H611" s="29">
        <v>0</v>
      </c>
      <c r="I611" s="30">
        <f t="shared" si="65"/>
        <v>210.08200000000002</v>
      </c>
      <c r="J611" s="31">
        <f t="shared" si="64"/>
        <v>26.399999999999995</v>
      </c>
      <c r="K611" s="78"/>
      <c r="L611" s="75"/>
      <c r="M611" s="31">
        <f t="shared" si="67"/>
        <v>31.614813550612933</v>
      </c>
      <c r="N611" s="31">
        <f t="shared" si="67"/>
        <v>24.154110138013291</v>
      </c>
      <c r="O611" s="31">
        <f t="shared" si="67"/>
        <v>20.631354829354937</v>
      </c>
      <c r="P611" s="31">
        <f t="shared" si="67"/>
        <v>21.491327069609991</v>
      </c>
      <c r="Q611" s="31">
        <f t="shared" si="67"/>
        <v>19.257597503274056</v>
      </c>
      <c r="R611" s="75"/>
      <c r="S611" s="73"/>
      <c r="T611" s="76"/>
    </row>
    <row r="612" spans="1:20" x14ac:dyDescent="0.25">
      <c r="A612" s="25">
        <v>43034.291701678238</v>
      </c>
      <c r="B612" s="26">
        <v>455.18599999999998</v>
      </c>
      <c r="C612" s="27">
        <v>15508.187019999999</v>
      </c>
      <c r="D612" s="26">
        <v>371.25</v>
      </c>
      <c r="E612" s="27">
        <v>12648.487000000001</v>
      </c>
      <c r="F612" s="28">
        <f t="shared" si="63"/>
        <v>83.935999999999979</v>
      </c>
      <c r="G612" s="28">
        <f t="shared" si="63"/>
        <v>2859.7000199999984</v>
      </c>
      <c r="H612" s="29">
        <v>0</v>
      </c>
      <c r="I612" s="30">
        <f t="shared" si="65"/>
        <v>83.935999999999979</v>
      </c>
      <c r="J612" s="31">
        <f t="shared" si="64"/>
        <v>34.070005956919545</v>
      </c>
      <c r="K612" s="78"/>
      <c r="L612" s="75"/>
      <c r="M612" s="31">
        <f t="shared" si="67"/>
        <v>31.614813550612933</v>
      </c>
      <c r="N612" s="31">
        <f t="shared" si="67"/>
        <v>24.154110138013291</v>
      </c>
      <c r="O612" s="31">
        <f t="shared" si="67"/>
        <v>20.631354829354937</v>
      </c>
      <c r="P612" s="31">
        <f t="shared" si="67"/>
        <v>21.491327069609991</v>
      </c>
      <c r="Q612" s="31">
        <f t="shared" si="67"/>
        <v>19.257597503274056</v>
      </c>
      <c r="R612" s="75"/>
      <c r="S612" s="73"/>
      <c r="T612" s="76"/>
    </row>
    <row r="613" spans="1:20" x14ac:dyDescent="0.25">
      <c r="A613" s="25">
        <v>43034.333368402775</v>
      </c>
      <c r="B613" s="26">
        <v>379.43900000000002</v>
      </c>
      <c r="C613" s="27">
        <v>11037.880510000001</v>
      </c>
      <c r="D613" s="26">
        <v>261.65500000000003</v>
      </c>
      <c r="E613" s="27">
        <v>7611.5420000000004</v>
      </c>
      <c r="F613" s="28">
        <f t="shared" si="63"/>
        <v>117.78399999999999</v>
      </c>
      <c r="G613" s="28">
        <f t="shared" si="63"/>
        <v>3426.3385100000005</v>
      </c>
      <c r="H613" s="29">
        <v>0</v>
      </c>
      <c r="I613" s="30">
        <f t="shared" si="65"/>
        <v>117.78399999999999</v>
      </c>
      <c r="J613" s="31">
        <f t="shared" si="64"/>
        <v>29.090016555729136</v>
      </c>
      <c r="K613" s="78"/>
      <c r="L613" s="75"/>
      <c r="M613" s="31">
        <f t="shared" si="67"/>
        <v>31.614813550612933</v>
      </c>
      <c r="N613" s="31">
        <f t="shared" si="67"/>
        <v>24.154110138013291</v>
      </c>
      <c r="O613" s="31">
        <f t="shared" si="67"/>
        <v>20.631354829354937</v>
      </c>
      <c r="P613" s="31">
        <f t="shared" si="67"/>
        <v>21.491327069609991</v>
      </c>
      <c r="Q613" s="31">
        <f t="shared" si="67"/>
        <v>19.257597503274056</v>
      </c>
      <c r="R613" s="75"/>
      <c r="S613" s="73"/>
      <c r="T613" s="76"/>
    </row>
    <row r="614" spans="1:20" x14ac:dyDescent="0.25">
      <c r="A614" s="25">
        <v>43034.375035127312</v>
      </c>
      <c r="B614" s="26">
        <v>381.048</v>
      </c>
      <c r="C614" s="27">
        <v>13961.59872</v>
      </c>
      <c r="D614" s="26">
        <v>381.048</v>
      </c>
      <c r="E614" s="27">
        <v>13961.599</v>
      </c>
      <c r="F614" s="28">
        <f t="shared" si="63"/>
        <v>0</v>
      </c>
      <c r="G614" s="28">
        <f t="shared" si="63"/>
        <v>-2.8000000020256266E-4</v>
      </c>
      <c r="H614" s="29">
        <v>0</v>
      </c>
      <c r="I614" s="30">
        <f t="shared" si="65"/>
        <v>0</v>
      </c>
      <c r="J614" s="31">
        <f t="shared" si="64"/>
        <v>0</v>
      </c>
      <c r="K614" s="78"/>
      <c r="L614" s="75"/>
      <c r="M614" s="31">
        <f t="shared" si="67"/>
        <v>31.614813550612933</v>
      </c>
      <c r="N614" s="31">
        <f t="shared" si="67"/>
        <v>24.154110138013291</v>
      </c>
      <c r="O614" s="31">
        <f t="shared" si="67"/>
        <v>20.631354829354937</v>
      </c>
      <c r="P614" s="31">
        <f t="shared" si="67"/>
        <v>21.491327069609991</v>
      </c>
      <c r="Q614" s="31">
        <f t="shared" si="67"/>
        <v>19.257597503274056</v>
      </c>
      <c r="R614" s="75"/>
      <c r="S614" s="73"/>
      <c r="T614" s="76"/>
    </row>
    <row r="615" spans="1:20" x14ac:dyDescent="0.25">
      <c r="A615" s="25">
        <v>43034.416701851849</v>
      </c>
      <c r="B615" s="26">
        <v>357.08199999999999</v>
      </c>
      <c r="C615" s="27">
        <v>11483.75712</v>
      </c>
      <c r="D615" s="26">
        <v>357.08199999999999</v>
      </c>
      <c r="E615" s="27">
        <v>11483.757</v>
      </c>
      <c r="F615" s="28">
        <f t="shared" si="63"/>
        <v>0</v>
      </c>
      <c r="G615" s="28">
        <f t="shared" si="63"/>
        <v>1.2000000060652383E-4</v>
      </c>
      <c r="H615" s="29">
        <v>0</v>
      </c>
      <c r="I615" s="30">
        <f t="shared" si="65"/>
        <v>0</v>
      </c>
      <c r="J615" s="31">
        <f t="shared" si="64"/>
        <v>0</v>
      </c>
      <c r="K615" s="78"/>
      <c r="L615" s="75"/>
      <c r="M615" s="31">
        <f t="shared" si="67"/>
        <v>31.614813550612933</v>
      </c>
      <c r="N615" s="31">
        <f t="shared" si="67"/>
        <v>24.154110138013291</v>
      </c>
      <c r="O615" s="31">
        <f t="shared" si="67"/>
        <v>20.631354829354937</v>
      </c>
      <c r="P615" s="31">
        <f t="shared" si="67"/>
        <v>21.491327069609991</v>
      </c>
      <c r="Q615" s="31">
        <f t="shared" si="67"/>
        <v>19.257597503274056</v>
      </c>
      <c r="R615" s="75"/>
      <c r="S615" s="73"/>
      <c r="T615" s="76"/>
    </row>
    <row r="616" spans="1:20" x14ac:dyDescent="0.25">
      <c r="A616" s="25">
        <v>43034.458368576386</v>
      </c>
      <c r="B616" s="26">
        <v>366.69</v>
      </c>
      <c r="C616" s="27">
        <v>10593.6741</v>
      </c>
      <c r="D616" s="26">
        <v>313.286</v>
      </c>
      <c r="E616" s="27">
        <v>9050.8180000000011</v>
      </c>
      <c r="F616" s="28">
        <f t="shared" si="63"/>
        <v>53.403999999999996</v>
      </c>
      <c r="G616" s="28">
        <f t="shared" si="63"/>
        <v>1542.8560999999991</v>
      </c>
      <c r="H616" s="29">
        <v>0</v>
      </c>
      <c r="I616" s="30">
        <f t="shared" si="65"/>
        <v>53.403999999999996</v>
      </c>
      <c r="J616" s="31">
        <f t="shared" si="64"/>
        <v>28.890272264249852</v>
      </c>
      <c r="K616" s="78"/>
      <c r="L616" s="75"/>
      <c r="M616" s="31">
        <f t="shared" ref="M616:Q631" si="68">M615</f>
        <v>31.614813550612933</v>
      </c>
      <c r="N616" s="31">
        <f t="shared" si="68"/>
        <v>24.154110138013291</v>
      </c>
      <c r="O616" s="31">
        <f t="shared" si="68"/>
        <v>20.631354829354937</v>
      </c>
      <c r="P616" s="31">
        <f t="shared" si="68"/>
        <v>21.491327069609991</v>
      </c>
      <c r="Q616" s="31">
        <f t="shared" si="68"/>
        <v>19.257597503274056</v>
      </c>
      <c r="R616" s="75"/>
      <c r="S616" s="73"/>
      <c r="T616" s="76"/>
    </row>
    <row r="617" spans="1:20" x14ac:dyDescent="0.25">
      <c r="A617" s="25">
        <v>43034.500035300924</v>
      </c>
      <c r="B617" s="26">
        <v>357.99299999999999</v>
      </c>
      <c r="C617" s="27">
        <v>9229.0595400000002</v>
      </c>
      <c r="D617" s="26">
        <v>200.613</v>
      </c>
      <c r="E617" s="27">
        <v>5171.8090000000002</v>
      </c>
      <c r="F617" s="28">
        <f t="shared" si="63"/>
        <v>157.38</v>
      </c>
      <c r="G617" s="28">
        <f t="shared" si="63"/>
        <v>4057.25054</v>
      </c>
      <c r="H617" s="29">
        <v>0</v>
      </c>
      <c r="I617" s="30">
        <f t="shared" si="65"/>
        <v>157.38</v>
      </c>
      <c r="J617" s="31">
        <f t="shared" si="64"/>
        <v>25.779962765281486</v>
      </c>
      <c r="K617" s="78"/>
      <c r="L617" s="75"/>
      <c r="M617" s="31">
        <f t="shared" si="68"/>
        <v>31.614813550612933</v>
      </c>
      <c r="N617" s="31">
        <f t="shared" si="68"/>
        <v>24.154110138013291</v>
      </c>
      <c r="O617" s="31">
        <f t="shared" si="68"/>
        <v>20.631354829354937</v>
      </c>
      <c r="P617" s="31">
        <f t="shared" si="68"/>
        <v>21.491327069609991</v>
      </c>
      <c r="Q617" s="31">
        <f t="shared" si="68"/>
        <v>19.257597503274056</v>
      </c>
      <c r="R617" s="75"/>
      <c r="S617" s="73"/>
      <c r="T617" s="76"/>
    </row>
    <row r="618" spans="1:20" x14ac:dyDescent="0.25">
      <c r="A618" s="25">
        <v>43034.541702025461</v>
      </c>
      <c r="B618" s="26">
        <v>411.38200000000001</v>
      </c>
      <c r="C618" s="27">
        <v>10679.476720000001</v>
      </c>
      <c r="D618" s="26">
        <v>298.93799999999999</v>
      </c>
      <c r="E618" s="27">
        <v>7760.4190000000008</v>
      </c>
      <c r="F618" s="28">
        <f t="shared" si="63"/>
        <v>112.44400000000002</v>
      </c>
      <c r="G618" s="28">
        <f t="shared" si="63"/>
        <v>2919.0577199999998</v>
      </c>
      <c r="H618" s="29">
        <v>0</v>
      </c>
      <c r="I618" s="30">
        <f t="shared" si="65"/>
        <v>112.44400000000002</v>
      </c>
      <c r="J618" s="31">
        <f t="shared" si="64"/>
        <v>25.960102095265192</v>
      </c>
      <c r="K618" s="78"/>
      <c r="L618" s="75"/>
      <c r="M618" s="31">
        <f t="shared" si="68"/>
        <v>31.614813550612933</v>
      </c>
      <c r="N618" s="31">
        <f t="shared" si="68"/>
        <v>24.154110138013291</v>
      </c>
      <c r="O618" s="31">
        <f t="shared" si="68"/>
        <v>20.631354829354937</v>
      </c>
      <c r="P618" s="31">
        <f t="shared" si="68"/>
        <v>21.491327069609991</v>
      </c>
      <c r="Q618" s="31">
        <f t="shared" si="68"/>
        <v>19.257597503274056</v>
      </c>
      <c r="R618" s="75"/>
      <c r="S618" s="73"/>
      <c r="T618" s="76"/>
    </row>
    <row r="619" spans="1:20" x14ac:dyDescent="0.25">
      <c r="A619" s="25">
        <v>43034.583368749998</v>
      </c>
      <c r="B619" s="26">
        <v>407.82</v>
      </c>
      <c r="C619" s="27">
        <v>10501.365</v>
      </c>
      <c r="D619" s="26">
        <v>303.53399999999999</v>
      </c>
      <c r="E619" s="27">
        <v>7816.0040000000008</v>
      </c>
      <c r="F619" s="28">
        <f t="shared" si="63"/>
        <v>104.286</v>
      </c>
      <c r="G619" s="28">
        <f t="shared" si="63"/>
        <v>2685.360999999999</v>
      </c>
      <c r="H619" s="29">
        <v>0</v>
      </c>
      <c r="I619" s="30">
        <f t="shared" si="65"/>
        <v>104.286</v>
      </c>
      <c r="J619" s="31">
        <f t="shared" si="64"/>
        <v>25.749966438448105</v>
      </c>
      <c r="K619" s="78"/>
      <c r="L619" s="75"/>
      <c r="M619" s="31">
        <f t="shared" si="68"/>
        <v>31.614813550612933</v>
      </c>
      <c r="N619" s="31">
        <f t="shared" si="68"/>
        <v>24.154110138013291</v>
      </c>
      <c r="O619" s="31">
        <f t="shared" si="68"/>
        <v>20.631354829354937</v>
      </c>
      <c r="P619" s="31">
        <f t="shared" si="68"/>
        <v>21.491327069609991</v>
      </c>
      <c r="Q619" s="31">
        <f t="shared" si="68"/>
        <v>19.257597503274056</v>
      </c>
      <c r="R619" s="75"/>
      <c r="S619" s="73"/>
      <c r="T619" s="76"/>
    </row>
    <row r="620" spans="1:20" x14ac:dyDescent="0.25">
      <c r="A620" s="25">
        <v>43034.625035474535</v>
      </c>
      <c r="B620" s="26">
        <v>452.23500000000001</v>
      </c>
      <c r="C620" s="27">
        <v>10785.804749999999</v>
      </c>
      <c r="D620" s="26">
        <v>213.446</v>
      </c>
      <c r="E620" s="27">
        <v>5090.6869999999999</v>
      </c>
      <c r="F620" s="28">
        <f t="shared" si="63"/>
        <v>238.78900000000002</v>
      </c>
      <c r="G620" s="28">
        <f t="shared" si="63"/>
        <v>5695.1177499999994</v>
      </c>
      <c r="H620" s="29">
        <v>0</v>
      </c>
      <c r="I620" s="30">
        <f t="shared" si="65"/>
        <v>238.78900000000002</v>
      </c>
      <c r="J620" s="31">
        <f t="shared" si="64"/>
        <v>23.850000418779757</v>
      </c>
      <c r="K620" s="78"/>
      <c r="L620" s="75"/>
      <c r="M620" s="31">
        <f t="shared" si="68"/>
        <v>31.614813550612933</v>
      </c>
      <c r="N620" s="31">
        <f t="shared" si="68"/>
        <v>24.154110138013291</v>
      </c>
      <c r="O620" s="31">
        <f t="shared" si="68"/>
        <v>20.631354829354937</v>
      </c>
      <c r="P620" s="31">
        <f t="shared" si="68"/>
        <v>21.491327069609991</v>
      </c>
      <c r="Q620" s="31">
        <f t="shared" si="68"/>
        <v>19.257597503274056</v>
      </c>
      <c r="R620" s="75"/>
      <c r="S620" s="73"/>
      <c r="T620" s="76"/>
    </row>
    <row r="621" spans="1:20" x14ac:dyDescent="0.25">
      <c r="A621" s="25">
        <v>43034.666702199072</v>
      </c>
      <c r="B621" s="26">
        <v>450.45600000000002</v>
      </c>
      <c r="C621" s="27">
        <v>10626.25704</v>
      </c>
      <c r="D621" s="26">
        <v>220.38300000000001</v>
      </c>
      <c r="E621" s="27">
        <v>5198.8330000000005</v>
      </c>
      <c r="F621" s="28">
        <f t="shared" si="63"/>
        <v>230.07300000000001</v>
      </c>
      <c r="G621" s="28">
        <f t="shared" si="63"/>
        <v>5427.4240399999999</v>
      </c>
      <c r="H621" s="29">
        <v>0</v>
      </c>
      <c r="I621" s="30">
        <f t="shared" si="65"/>
        <v>230.07300000000001</v>
      </c>
      <c r="J621" s="31">
        <f t="shared" si="64"/>
        <v>23.590008562499726</v>
      </c>
      <c r="K621" s="78"/>
      <c r="L621" s="75"/>
      <c r="M621" s="31">
        <f t="shared" si="68"/>
        <v>31.614813550612933</v>
      </c>
      <c r="N621" s="31">
        <f t="shared" si="68"/>
        <v>24.154110138013291</v>
      </c>
      <c r="O621" s="31">
        <f t="shared" si="68"/>
        <v>20.631354829354937</v>
      </c>
      <c r="P621" s="31">
        <f t="shared" si="68"/>
        <v>21.491327069609991</v>
      </c>
      <c r="Q621" s="31">
        <f t="shared" si="68"/>
        <v>19.257597503274056</v>
      </c>
      <c r="R621" s="75"/>
      <c r="S621" s="73"/>
      <c r="T621" s="76"/>
    </row>
    <row r="622" spans="1:20" x14ac:dyDescent="0.25">
      <c r="A622" s="25">
        <v>43034.70836892361</v>
      </c>
      <c r="B622" s="26">
        <v>456.31299999999999</v>
      </c>
      <c r="C622" s="27">
        <v>11061.027120000001</v>
      </c>
      <c r="D622" s="26">
        <v>264.03700000000003</v>
      </c>
      <c r="E622" s="27">
        <v>6400.2629999999999</v>
      </c>
      <c r="F622" s="28">
        <f t="shared" si="63"/>
        <v>192.27599999999995</v>
      </c>
      <c r="G622" s="28">
        <f t="shared" si="63"/>
        <v>4660.7641200000007</v>
      </c>
      <c r="H622" s="29">
        <v>0</v>
      </c>
      <c r="I622" s="30">
        <f t="shared" si="65"/>
        <v>192.27599999999995</v>
      </c>
      <c r="J622" s="31">
        <f t="shared" si="64"/>
        <v>24.239968170754551</v>
      </c>
      <c r="K622" s="78"/>
      <c r="L622" s="75"/>
      <c r="M622" s="31">
        <f t="shared" si="68"/>
        <v>31.614813550612933</v>
      </c>
      <c r="N622" s="31">
        <f t="shared" si="68"/>
        <v>24.154110138013291</v>
      </c>
      <c r="O622" s="31">
        <f t="shared" si="68"/>
        <v>20.631354829354937</v>
      </c>
      <c r="P622" s="31">
        <f t="shared" si="68"/>
        <v>21.491327069609991</v>
      </c>
      <c r="Q622" s="31">
        <f t="shared" si="68"/>
        <v>19.257597503274056</v>
      </c>
      <c r="R622" s="75"/>
      <c r="S622" s="73"/>
      <c r="T622" s="76"/>
    </row>
    <row r="623" spans="1:20" x14ac:dyDescent="0.25">
      <c r="A623" s="25">
        <v>43034.750035648147</v>
      </c>
      <c r="B623" s="26">
        <v>519.79499999999996</v>
      </c>
      <c r="C623" s="27">
        <v>12209.984549999999</v>
      </c>
      <c r="D623" s="26">
        <v>288.08600000000001</v>
      </c>
      <c r="E623" s="27">
        <v>6767.1310000000003</v>
      </c>
      <c r="F623" s="28">
        <f t="shared" si="63"/>
        <v>231.70899999999995</v>
      </c>
      <c r="G623" s="28">
        <f t="shared" si="63"/>
        <v>5442.8535499999989</v>
      </c>
      <c r="H623" s="29">
        <v>0</v>
      </c>
      <c r="I623" s="30">
        <f t="shared" si="65"/>
        <v>231.70899999999995</v>
      </c>
      <c r="J623" s="31">
        <f t="shared" si="64"/>
        <v>23.490039446029286</v>
      </c>
      <c r="K623" s="78"/>
      <c r="L623" s="75"/>
      <c r="M623" s="31">
        <f t="shared" si="68"/>
        <v>31.614813550612933</v>
      </c>
      <c r="N623" s="31">
        <f t="shared" si="68"/>
        <v>24.154110138013291</v>
      </c>
      <c r="O623" s="31">
        <f t="shared" si="68"/>
        <v>20.631354829354937</v>
      </c>
      <c r="P623" s="31">
        <f t="shared" si="68"/>
        <v>21.491327069609991</v>
      </c>
      <c r="Q623" s="31">
        <f t="shared" si="68"/>
        <v>19.257597503274056</v>
      </c>
      <c r="R623" s="75"/>
      <c r="S623" s="73"/>
      <c r="T623" s="76"/>
    </row>
    <row r="624" spans="1:20" x14ac:dyDescent="0.25">
      <c r="A624" s="25">
        <v>43034.791702372684</v>
      </c>
      <c r="B624" s="26">
        <v>520.52200000000005</v>
      </c>
      <c r="C624" s="27">
        <v>18436.88924</v>
      </c>
      <c r="D624" s="26">
        <v>498.95</v>
      </c>
      <c r="E624" s="27">
        <v>17672.809000000001</v>
      </c>
      <c r="F624" s="28">
        <f t="shared" si="63"/>
        <v>21.57200000000006</v>
      </c>
      <c r="G624" s="28">
        <f t="shared" si="63"/>
        <v>764.08023999999932</v>
      </c>
      <c r="H624" s="29">
        <v>0</v>
      </c>
      <c r="I624" s="30">
        <f t="shared" si="65"/>
        <v>21.57200000000006</v>
      </c>
      <c r="J624" s="31">
        <f t="shared" si="64"/>
        <v>35.419999999999874</v>
      </c>
      <c r="K624" s="78"/>
      <c r="L624" s="75"/>
      <c r="M624" s="31">
        <f t="shared" si="68"/>
        <v>31.614813550612933</v>
      </c>
      <c r="N624" s="31">
        <f t="shared" si="68"/>
        <v>24.154110138013291</v>
      </c>
      <c r="O624" s="31">
        <f t="shared" si="68"/>
        <v>20.631354829354937</v>
      </c>
      <c r="P624" s="31">
        <f t="shared" si="68"/>
        <v>21.491327069609991</v>
      </c>
      <c r="Q624" s="31">
        <f t="shared" si="68"/>
        <v>19.257597503274056</v>
      </c>
      <c r="R624" s="75"/>
      <c r="S624" s="73"/>
      <c r="T624" s="76"/>
    </row>
    <row r="625" spans="1:20" x14ac:dyDescent="0.25">
      <c r="A625" s="25">
        <v>43034.833369097221</v>
      </c>
      <c r="B625" s="26">
        <v>501.90199999999999</v>
      </c>
      <c r="C625" s="27">
        <v>12567.62608</v>
      </c>
      <c r="D625" s="26">
        <v>320.24100000000004</v>
      </c>
      <c r="E625" s="27">
        <v>8018.826</v>
      </c>
      <c r="F625" s="28">
        <f t="shared" si="63"/>
        <v>181.66099999999994</v>
      </c>
      <c r="G625" s="28">
        <f t="shared" si="63"/>
        <v>4548.80008</v>
      </c>
      <c r="H625" s="29">
        <v>0</v>
      </c>
      <c r="I625" s="30">
        <f t="shared" si="65"/>
        <v>181.66099999999994</v>
      </c>
      <c r="J625" s="31">
        <f t="shared" si="64"/>
        <v>25.040047561116594</v>
      </c>
      <c r="K625" s="78"/>
      <c r="L625" s="75"/>
      <c r="M625" s="31">
        <f t="shared" si="68"/>
        <v>31.614813550612933</v>
      </c>
      <c r="N625" s="31">
        <f t="shared" si="68"/>
        <v>24.154110138013291</v>
      </c>
      <c r="O625" s="31">
        <f t="shared" si="68"/>
        <v>20.631354829354937</v>
      </c>
      <c r="P625" s="31">
        <f t="shared" si="68"/>
        <v>21.491327069609991</v>
      </c>
      <c r="Q625" s="31">
        <f t="shared" si="68"/>
        <v>19.257597503274056</v>
      </c>
      <c r="R625" s="75"/>
      <c r="S625" s="73"/>
      <c r="T625" s="76"/>
    </row>
    <row r="626" spans="1:20" x14ac:dyDescent="0.25">
      <c r="A626" s="25">
        <v>43034.875035821759</v>
      </c>
      <c r="B626" s="26">
        <v>439.03100000000001</v>
      </c>
      <c r="C626" s="27">
        <v>13153.368759999999</v>
      </c>
      <c r="D626" s="26">
        <v>439.03100000000001</v>
      </c>
      <c r="E626" s="27">
        <v>13153.369000000001</v>
      </c>
      <c r="F626" s="28">
        <f t="shared" si="63"/>
        <v>0</v>
      </c>
      <c r="G626" s="28">
        <f t="shared" si="63"/>
        <v>-2.4000000121304765E-4</v>
      </c>
      <c r="H626" s="29">
        <v>0</v>
      </c>
      <c r="I626" s="30">
        <f t="shared" si="65"/>
        <v>0</v>
      </c>
      <c r="J626" s="31">
        <f t="shared" si="64"/>
        <v>0</v>
      </c>
      <c r="K626" s="78"/>
      <c r="L626" s="75"/>
      <c r="M626" s="31">
        <f t="shared" si="68"/>
        <v>31.614813550612933</v>
      </c>
      <c r="N626" s="31">
        <f t="shared" si="68"/>
        <v>24.154110138013291</v>
      </c>
      <c r="O626" s="31">
        <f t="shared" si="68"/>
        <v>20.631354829354937</v>
      </c>
      <c r="P626" s="31">
        <f t="shared" si="68"/>
        <v>21.491327069609991</v>
      </c>
      <c r="Q626" s="31">
        <f t="shared" si="68"/>
        <v>19.257597503274056</v>
      </c>
      <c r="R626" s="75"/>
      <c r="S626" s="73"/>
      <c r="T626" s="76"/>
    </row>
    <row r="627" spans="1:20" x14ac:dyDescent="0.25">
      <c r="A627" s="25">
        <v>43034.916702546296</v>
      </c>
      <c r="B627" s="26">
        <v>399.48599999999999</v>
      </c>
      <c r="C627" s="27">
        <v>10338.697679999999</v>
      </c>
      <c r="D627" s="26">
        <v>276.81</v>
      </c>
      <c r="E627" s="27">
        <v>7163.8440000000001</v>
      </c>
      <c r="F627" s="28">
        <f t="shared" si="63"/>
        <v>122.67599999999999</v>
      </c>
      <c r="G627" s="28">
        <f t="shared" si="63"/>
        <v>3174.8536799999993</v>
      </c>
      <c r="H627" s="29">
        <v>0</v>
      </c>
      <c r="I627" s="30">
        <f t="shared" si="65"/>
        <v>122.67599999999999</v>
      </c>
      <c r="J627" s="31">
        <f t="shared" si="64"/>
        <v>25.879990218135575</v>
      </c>
      <c r="K627" s="78"/>
      <c r="L627" s="75"/>
      <c r="M627" s="31">
        <f t="shared" si="68"/>
        <v>31.614813550612933</v>
      </c>
      <c r="N627" s="31">
        <f t="shared" si="68"/>
        <v>24.154110138013291</v>
      </c>
      <c r="O627" s="31">
        <f t="shared" si="68"/>
        <v>20.631354829354937</v>
      </c>
      <c r="P627" s="31">
        <f t="shared" si="68"/>
        <v>21.491327069609991</v>
      </c>
      <c r="Q627" s="31">
        <f t="shared" si="68"/>
        <v>19.257597503274056</v>
      </c>
      <c r="R627" s="75"/>
      <c r="S627" s="73"/>
      <c r="T627" s="76"/>
    </row>
    <row r="628" spans="1:20" x14ac:dyDescent="0.25">
      <c r="A628" s="25">
        <v>43034.958369270833</v>
      </c>
      <c r="B628" s="26">
        <v>232.93199999999999</v>
      </c>
      <c r="C628" s="27">
        <v>5194.3836000000001</v>
      </c>
      <c r="D628" s="26">
        <v>0</v>
      </c>
      <c r="E628" s="27">
        <v>0</v>
      </c>
      <c r="F628" s="28">
        <f t="shared" si="63"/>
        <v>232.93199999999999</v>
      </c>
      <c r="G628" s="28">
        <f t="shared" si="63"/>
        <v>5194.3836000000001</v>
      </c>
      <c r="H628" s="29">
        <v>0</v>
      </c>
      <c r="I628" s="30">
        <f t="shared" si="65"/>
        <v>232.93199999999999</v>
      </c>
      <c r="J628" s="31">
        <f t="shared" si="64"/>
        <v>22.3</v>
      </c>
      <c r="K628" s="78"/>
      <c r="L628" s="75"/>
      <c r="M628" s="31">
        <f t="shared" si="68"/>
        <v>31.614813550612933</v>
      </c>
      <c r="N628" s="31">
        <f t="shared" si="68"/>
        <v>24.154110138013291</v>
      </c>
      <c r="O628" s="31">
        <f t="shared" si="68"/>
        <v>20.631354829354937</v>
      </c>
      <c r="P628" s="31">
        <f t="shared" si="68"/>
        <v>21.491327069609991</v>
      </c>
      <c r="Q628" s="31">
        <f t="shared" si="68"/>
        <v>19.257597503274056</v>
      </c>
      <c r="R628" s="75"/>
      <c r="S628" s="73"/>
      <c r="T628" s="76"/>
    </row>
    <row r="629" spans="1:20" x14ac:dyDescent="0.25">
      <c r="A629" s="25">
        <v>43035.00003599537</v>
      </c>
      <c r="B629" s="26">
        <v>149.68700000000001</v>
      </c>
      <c r="C629" s="27">
        <v>3056.6085400000002</v>
      </c>
      <c r="D629" s="26">
        <v>0</v>
      </c>
      <c r="E629" s="27">
        <v>0</v>
      </c>
      <c r="F629" s="28">
        <f t="shared" si="63"/>
        <v>149.68700000000001</v>
      </c>
      <c r="G629" s="28">
        <f t="shared" si="63"/>
        <v>3056.6085400000002</v>
      </c>
      <c r="H629" s="29">
        <v>0</v>
      </c>
      <c r="I629" s="30">
        <f t="shared" si="65"/>
        <v>149.68700000000001</v>
      </c>
      <c r="J629" s="31">
        <f t="shared" si="64"/>
        <v>20.419999999999998</v>
      </c>
      <c r="K629" s="78"/>
      <c r="L629" s="75"/>
      <c r="M629" s="31">
        <f t="shared" si="68"/>
        <v>31.614813550612933</v>
      </c>
      <c r="N629" s="31">
        <f t="shared" si="68"/>
        <v>24.154110138013291</v>
      </c>
      <c r="O629" s="31">
        <f t="shared" si="68"/>
        <v>20.631354829354937</v>
      </c>
      <c r="P629" s="31">
        <f t="shared" si="68"/>
        <v>21.491327069609991</v>
      </c>
      <c r="Q629" s="31">
        <f t="shared" si="68"/>
        <v>19.257597503274056</v>
      </c>
      <c r="R629" s="75"/>
      <c r="S629" s="73"/>
      <c r="T629" s="76"/>
    </row>
    <row r="630" spans="1:20" x14ac:dyDescent="0.25">
      <c r="A630" s="25">
        <v>43035.041702719907</v>
      </c>
      <c r="B630" s="26">
        <v>235.291</v>
      </c>
      <c r="C630" s="27">
        <v>4731.1358099999998</v>
      </c>
      <c r="D630" s="26">
        <v>0</v>
      </c>
      <c r="E630" s="27">
        <v>0</v>
      </c>
      <c r="F630" s="28">
        <f t="shared" si="63"/>
        <v>235.291</v>
      </c>
      <c r="G630" s="28">
        <f t="shared" si="63"/>
        <v>4731.1358099999998</v>
      </c>
      <c r="H630" s="29">
        <v>0</v>
      </c>
      <c r="I630" s="30">
        <f t="shared" si="65"/>
        <v>235.291</v>
      </c>
      <c r="J630" s="31">
        <f t="shared" si="64"/>
        <v>20.107593618115438</v>
      </c>
      <c r="K630" s="78"/>
      <c r="L630" s="75"/>
      <c r="M630" s="31">
        <f t="shared" si="68"/>
        <v>31.614813550612933</v>
      </c>
      <c r="N630" s="31">
        <f t="shared" si="68"/>
        <v>24.154110138013291</v>
      </c>
      <c r="O630" s="31">
        <f t="shared" si="68"/>
        <v>20.631354829354937</v>
      </c>
      <c r="P630" s="31">
        <f t="shared" si="68"/>
        <v>21.491327069609991</v>
      </c>
      <c r="Q630" s="31">
        <f t="shared" si="68"/>
        <v>19.257597503274056</v>
      </c>
      <c r="R630" s="75"/>
      <c r="S630" s="73"/>
      <c r="T630" s="76"/>
    </row>
    <row r="631" spans="1:20" x14ac:dyDescent="0.25">
      <c r="A631" s="25">
        <v>43035.083369444445</v>
      </c>
      <c r="B631" s="26">
        <v>247.11899999999997</v>
      </c>
      <c r="C631" s="27">
        <v>5013.3460800000003</v>
      </c>
      <c r="D631" s="26">
        <v>0</v>
      </c>
      <c r="E631" s="27">
        <v>0</v>
      </c>
      <c r="F631" s="28">
        <f t="shared" si="63"/>
        <v>247.11899999999997</v>
      </c>
      <c r="G631" s="28">
        <f t="shared" si="63"/>
        <v>5013.3460800000003</v>
      </c>
      <c r="H631" s="29">
        <v>0</v>
      </c>
      <c r="I631" s="30">
        <f t="shared" si="65"/>
        <v>247.11899999999997</v>
      </c>
      <c r="J631" s="31">
        <f t="shared" si="64"/>
        <v>20.287173709832107</v>
      </c>
      <c r="K631" s="78"/>
      <c r="L631" s="75"/>
      <c r="M631" s="31">
        <f t="shared" si="68"/>
        <v>31.614813550612933</v>
      </c>
      <c r="N631" s="31">
        <f t="shared" si="68"/>
        <v>24.154110138013291</v>
      </c>
      <c r="O631" s="31">
        <f t="shared" si="68"/>
        <v>20.631354829354937</v>
      </c>
      <c r="P631" s="31">
        <f t="shared" si="68"/>
        <v>21.491327069609991</v>
      </c>
      <c r="Q631" s="31">
        <f t="shared" si="68"/>
        <v>19.257597503274056</v>
      </c>
      <c r="R631" s="75"/>
      <c r="S631" s="73"/>
      <c r="T631" s="76"/>
    </row>
    <row r="632" spans="1:20" x14ac:dyDescent="0.25">
      <c r="A632" s="25">
        <v>43035.125036168982</v>
      </c>
      <c r="B632" s="26">
        <v>212.595</v>
      </c>
      <c r="C632" s="27">
        <v>4282.0711999999994</v>
      </c>
      <c r="D632" s="26">
        <v>0</v>
      </c>
      <c r="E632" s="27">
        <v>0</v>
      </c>
      <c r="F632" s="28">
        <f t="shared" si="63"/>
        <v>212.595</v>
      </c>
      <c r="G632" s="28">
        <f t="shared" si="63"/>
        <v>4282.0711999999994</v>
      </c>
      <c r="H632" s="29">
        <v>0</v>
      </c>
      <c r="I632" s="30">
        <f t="shared" si="65"/>
        <v>212.595</v>
      </c>
      <c r="J632" s="31">
        <f t="shared" si="64"/>
        <v>20.141918671652672</v>
      </c>
      <c r="K632" s="78"/>
      <c r="L632" s="75"/>
      <c r="M632" s="31">
        <f t="shared" ref="M632:Q647" si="69">M631</f>
        <v>31.614813550612933</v>
      </c>
      <c r="N632" s="31">
        <f t="shared" si="69"/>
        <v>24.154110138013291</v>
      </c>
      <c r="O632" s="31">
        <f t="shared" si="69"/>
        <v>20.631354829354937</v>
      </c>
      <c r="P632" s="31">
        <f t="shared" si="69"/>
        <v>21.491327069609991</v>
      </c>
      <c r="Q632" s="31">
        <f t="shared" si="69"/>
        <v>19.257597503274056</v>
      </c>
      <c r="R632" s="75"/>
      <c r="S632" s="73"/>
      <c r="T632" s="76"/>
    </row>
    <row r="633" spans="1:20" x14ac:dyDescent="0.25">
      <c r="A633" s="25">
        <v>43035.166702893519</v>
      </c>
      <c r="B633" s="26">
        <v>211.03800000000001</v>
      </c>
      <c r="C633" s="27">
        <v>4219.6508400000002</v>
      </c>
      <c r="D633" s="26">
        <v>0</v>
      </c>
      <c r="E633" s="27">
        <v>0</v>
      </c>
      <c r="F633" s="28">
        <f t="shared" si="63"/>
        <v>211.03800000000001</v>
      </c>
      <c r="G633" s="28">
        <f t="shared" si="63"/>
        <v>4219.6508400000002</v>
      </c>
      <c r="H633" s="29">
        <v>0</v>
      </c>
      <c r="I633" s="30">
        <f t="shared" si="65"/>
        <v>211.03800000000001</v>
      </c>
      <c r="J633" s="31">
        <f t="shared" si="64"/>
        <v>19.994744264066188</v>
      </c>
      <c r="K633" s="78"/>
      <c r="L633" s="75"/>
      <c r="M633" s="31">
        <f t="shared" si="69"/>
        <v>31.614813550612933</v>
      </c>
      <c r="N633" s="31">
        <f t="shared" si="69"/>
        <v>24.154110138013291</v>
      </c>
      <c r="O633" s="31">
        <f t="shared" si="69"/>
        <v>20.631354829354937</v>
      </c>
      <c r="P633" s="31">
        <f t="shared" si="69"/>
        <v>21.491327069609991</v>
      </c>
      <c r="Q633" s="31">
        <f t="shared" si="69"/>
        <v>19.257597503274056</v>
      </c>
      <c r="R633" s="75"/>
      <c r="S633" s="73"/>
      <c r="T633" s="76"/>
    </row>
    <row r="634" spans="1:20" x14ac:dyDescent="0.25">
      <c r="A634" s="25">
        <v>43035.208369618056</v>
      </c>
      <c r="B634" s="26">
        <v>221.584</v>
      </c>
      <c r="C634" s="27">
        <v>4372.8539099999998</v>
      </c>
      <c r="D634" s="26">
        <v>0</v>
      </c>
      <c r="E634" s="27">
        <v>0</v>
      </c>
      <c r="F634" s="28">
        <f t="shared" ref="F634:G676" si="70">B634-D634</f>
        <v>221.584</v>
      </c>
      <c r="G634" s="28">
        <f t="shared" si="70"/>
        <v>4372.8539099999998</v>
      </c>
      <c r="H634" s="29">
        <v>0</v>
      </c>
      <c r="I634" s="30">
        <f t="shared" si="65"/>
        <v>221.584</v>
      </c>
      <c r="J634" s="31">
        <f t="shared" si="64"/>
        <v>19.734520136832984</v>
      </c>
      <c r="K634" s="78"/>
      <c r="L634" s="75"/>
      <c r="M634" s="31">
        <f t="shared" si="69"/>
        <v>31.614813550612933</v>
      </c>
      <c r="N634" s="31">
        <f t="shared" si="69"/>
        <v>24.154110138013291</v>
      </c>
      <c r="O634" s="31">
        <f t="shared" si="69"/>
        <v>20.631354829354937</v>
      </c>
      <c r="P634" s="31">
        <f t="shared" si="69"/>
        <v>21.491327069609991</v>
      </c>
      <c r="Q634" s="31">
        <f t="shared" si="69"/>
        <v>19.257597503274056</v>
      </c>
      <c r="R634" s="75"/>
      <c r="S634" s="73"/>
      <c r="T634" s="76"/>
    </row>
    <row r="635" spans="1:20" x14ac:dyDescent="0.25">
      <c r="A635" s="25">
        <v>43035.250036342593</v>
      </c>
      <c r="B635" s="26">
        <v>216.23299999999998</v>
      </c>
      <c r="C635" s="27">
        <v>4638.8708500000002</v>
      </c>
      <c r="D635" s="26">
        <v>0</v>
      </c>
      <c r="E635" s="27">
        <v>0</v>
      </c>
      <c r="F635" s="28">
        <f t="shared" si="70"/>
        <v>216.23299999999998</v>
      </c>
      <c r="G635" s="28">
        <f t="shared" si="70"/>
        <v>4638.8708500000002</v>
      </c>
      <c r="H635" s="29">
        <v>0</v>
      </c>
      <c r="I635" s="30">
        <f t="shared" si="65"/>
        <v>216.23299999999998</v>
      </c>
      <c r="J635" s="31">
        <f t="shared" si="64"/>
        <v>21.45311238340124</v>
      </c>
      <c r="K635" s="78"/>
      <c r="L635" s="75"/>
      <c r="M635" s="31">
        <f t="shared" si="69"/>
        <v>31.614813550612933</v>
      </c>
      <c r="N635" s="31">
        <f t="shared" si="69"/>
        <v>24.154110138013291</v>
      </c>
      <c r="O635" s="31">
        <f t="shared" si="69"/>
        <v>20.631354829354937</v>
      </c>
      <c r="P635" s="31">
        <f t="shared" si="69"/>
        <v>21.491327069609991</v>
      </c>
      <c r="Q635" s="31">
        <f t="shared" si="69"/>
        <v>19.257597503274056</v>
      </c>
      <c r="R635" s="75"/>
      <c r="S635" s="73"/>
      <c r="T635" s="76"/>
    </row>
    <row r="636" spans="1:20" x14ac:dyDescent="0.25">
      <c r="A636" s="25">
        <v>43035.291703067131</v>
      </c>
      <c r="B636" s="26">
        <v>247.63</v>
      </c>
      <c r="C636" s="27">
        <v>8369.8940000000002</v>
      </c>
      <c r="D636" s="26">
        <v>102.1</v>
      </c>
      <c r="E636" s="27">
        <v>3450.98</v>
      </c>
      <c r="F636" s="28">
        <f t="shared" si="70"/>
        <v>145.53</v>
      </c>
      <c r="G636" s="28">
        <f t="shared" si="70"/>
        <v>4918.9140000000007</v>
      </c>
      <c r="H636" s="29">
        <v>0</v>
      </c>
      <c r="I636" s="30">
        <f t="shared" si="65"/>
        <v>145.53</v>
      </c>
      <c r="J636" s="31">
        <f t="shared" si="64"/>
        <v>33.800000000000004</v>
      </c>
      <c r="K636" s="78"/>
      <c r="L636" s="75"/>
      <c r="M636" s="31">
        <f t="shared" si="69"/>
        <v>31.614813550612933</v>
      </c>
      <c r="N636" s="31">
        <f t="shared" si="69"/>
        <v>24.154110138013291</v>
      </c>
      <c r="O636" s="31">
        <f t="shared" si="69"/>
        <v>20.631354829354937</v>
      </c>
      <c r="P636" s="31">
        <f t="shared" si="69"/>
        <v>21.491327069609991</v>
      </c>
      <c r="Q636" s="31">
        <f t="shared" si="69"/>
        <v>19.257597503274056</v>
      </c>
      <c r="R636" s="75"/>
      <c r="S636" s="73"/>
      <c r="T636" s="76"/>
    </row>
    <row r="637" spans="1:20" x14ac:dyDescent="0.25">
      <c r="A637" s="25">
        <v>43035.333369791668</v>
      </c>
      <c r="B637" s="26">
        <v>192.06899999999999</v>
      </c>
      <c r="C637" s="27">
        <v>5141.6871300000003</v>
      </c>
      <c r="D637" s="26">
        <v>8.7720000000000002</v>
      </c>
      <c r="E637" s="27">
        <v>234.827</v>
      </c>
      <c r="F637" s="28">
        <f t="shared" si="70"/>
        <v>183.297</v>
      </c>
      <c r="G637" s="28">
        <f t="shared" si="70"/>
        <v>4906.86013</v>
      </c>
      <c r="H637" s="29">
        <v>0</v>
      </c>
      <c r="I637" s="30">
        <f t="shared" si="65"/>
        <v>183.297</v>
      </c>
      <c r="J637" s="31">
        <f t="shared" si="64"/>
        <v>26.769996944849069</v>
      </c>
      <c r="K637" s="78"/>
      <c r="L637" s="75"/>
      <c r="M637" s="31">
        <f t="shared" si="69"/>
        <v>31.614813550612933</v>
      </c>
      <c r="N637" s="31">
        <f t="shared" si="69"/>
        <v>24.154110138013291</v>
      </c>
      <c r="O637" s="31">
        <f t="shared" si="69"/>
        <v>20.631354829354937</v>
      </c>
      <c r="P637" s="31">
        <f t="shared" si="69"/>
        <v>21.491327069609991</v>
      </c>
      <c r="Q637" s="31">
        <f t="shared" si="69"/>
        <v>19.257597503274056</v>
      </c>
      <c r="R637" s="75"/>
      <c r="S637" s="73"/>
      <c r="T637" s="76"/>
    </row>
    <row r="638" spans="1:20" x14ac:dyDescent="0.25">
      <c r="A638" s="25">
        <v>43035.375036516205</v>
      </c>
      <c r="B638" s="26">
        <v>149.566</v>
      </c>
      <c r="C638" s="27">
        <v>4754.7031399999996</v>
      </c>
      <c r="D638" s="26">
        <v>137.55000000000001</v>
      </c>
      <c r="E638" s="27">
        <v>4372.7139999999999</v>
      </c>
      <c r="F638" s="28">
        <f t="shared" si="70"/>
        <v>12.015999999999991</v>
      </c>
      <c r="G638" s="28">
        <f t="shared" si="70"/>
        <v>381.98913999999968</v>
      </c>
      <c r="H638" s="29">
        <v>0</v>
      </c>
      <c r="I638" s="30">
        <f t="shared" si="65"/>
        <v>12.015999999999991</v>
      </c>
      <c r="J638" s="31">
        <f t="shared" si="64"/>
        <v>31.790041611185082</v>
      </c>
      <c r="K638" s="78"/>
      <c r="L638" s="75"/>
      <c r="M638" s="31">
        <f t="shared" si="69"/>
        <v>31.614813550612933</v>
      </c>
      <c r="N638" s="31">
        <f t="shared" si="69"/>
        <v>24.154110138013291</v>
      </c>
      <c r="O638" s="31">
        <f t="shared" si="69"/>
        <v>20.631354829354937</v>
      </c>
      <c r="P638" s="31">
        <f t="shared" si="69"/>
        <v>21.491327069609991</v>
      </c>
      <c r="Q638" s="31">
        <f t="shared" si="69"/>
        <v>19.257597503274056</v>
      </c>
      <c r="R638" s="75"/>
      <c r="S638" s="73"/>
      <c r="T638" s="76"/>
    </row>
    <row r="639" spans="1:20" x14ac:dyDescent="0.25">
      <c r="A639" s="25">
        <v>43035.416703240742</v>
      </c>
      <c r="B639" s="26">
        <v>183.37299999999999</v>
      </c>
      <c r="C639" s="27">
        <v>4718.1872899999998</v>
      </c>
      <c r="D639" s="26">
        <v>0</v>
      </c>
      <c r="E639" s="27">
        <v>0</v>
      </c>
      <c r="F639" s="28">
        <f t="shared" si="70"/>
        <v>183.37299999999999</v>
      </c>
      <c r="G639" s="28">
        <f t="shared" si="70"/>
        <v>4718.1872899999998</v>
      </c>
      <c r="H639" s="29">
        <v>0</v>
      </c>
      <c r="I639" s="30">
        <f t="shared" si="65"/>
        <v>183.37299999999999</v>
      </c>
      <c r="J639" s="31">
        <f t="shared" si="64"/>
        <v>25.73</v>
      </c>
      <c r="K639" s="78"/>
      <c r="L639" s="75"/>
      <c r="M639" s="31">
        <f t="shared" si="69"/>
        <v>31.614813550612933</v>
      </c>
      <c r="N639" s="31">
        <f t="shared" si="69"/>
        <v>24.154110138013291</v>
      </c>
      <c r="O639" s="31">
        <f t="shared" si="69"/>
        <v>20.631354829354937</v>
      </c>
      <c r="P639" s="31">
        <f t="shared" si="69"/>
        <v>21.491327069609991</v>
      </c>
      <c r="Q639" s="31">
        <f t="shared" si="69"/>
        <v>19.257597503274056</v>
      </c>
      <c r="R639" s="75"/>
      <c r="S639" s="73"/>
      <c r="T639" s="76"/>
    </row>
    <row r="640" spans="1:20" x14ac:dyDescent="0.25">
      <c r="A640" s="25">
        <v>43035.458369965279</v>
      </c>
      <c r="B640" s="26">
        <v>178.97800000000001</v>
      </c>
      <c r="C640" s="27">
        <v>5247.6349600000003</v>
      </c>
      <c r="D640" s="26">
        <v>178.97800000000001</v>
      </c>
      <c r="E640" s="27">
        <v>5247.6350000000002</v>
      </c>
      <c r="F640" s="28">
        <f t="shared" si="70"/>
        <v>0</v>
      </c>
      <c r="G640" s="28">
        <f t="shared" si="70"/>
        <v>-3.9999999899009708E-5</v>
      </c>
      <c r="H640" s="29">
        <v>0</v>
      </c>
      <c r="I640" s="30">
        <f t="shared" si="65"/>
        <v>0</v>
      </c>
      <c r="J640" s="31">
        <f t="shared" si="64"/>
        <v>0</v>
      </c>
      <c r="K640" s="78"/>
      <c r="L640" s="75"/>
      <c r="M640" s="31">
        <f t="shared" si="69"/>
        <v>31.614813550612933</v>
      </c>
      <c r="N640" s="31">
        <f t="shared" si="69"/>
        <v>24.154110138013291</v>
      </c>
      <c r="O640" s="31">
        <f t="shared" si="69"/>
        <v>20.631354829354937</v>
      </c>
      <c r="P640" s="31">
        <f t="shared" si="69"/>
        <v>21.491327069609991</v>
      </c>
      <c r="Q640" s="31">
        <f t="shared" si="69"/>
        <v>19.257597503274056</v>
      </c>
      <c r="R640" s="75"/>
      <c r="S640" s="73"/>
      <c r="T640" s="76"/>
    </row>
    <row r="641" spans="1:20" x14ac:dyDescent="0.25">
      <c r="A641" s="25">
        <v>43035.500036689817</v>
      </c>
      <c r="B641" s="26">
        <v>182.26300000000001</v>
      </c>
      <c r="C641" s="27">
        <v>4782.5811199999998</v>
      </c>
      <c r="D641" s="26">
        <v>77.709000000000003</v>
      </c>
      <c r="E641" s="27">
        <v>2039.076</v>
      </c>
      <c r="F641" s="28">
        <f t="shared" si="70"/>
        <v>104.554</v>
      </c>
      <c r="G641" s="28">
        <f t="shared" si="70"/>
        <v>2743.5051199999998</v>
      </c>
      <c r="H641" s="29">
        <v>0</v>
      </c>
      <c r="I641" s="30">
        <f t="shared" si="65"/>
        <v>104.554</v>
      </c>
      <c r="J641" s="31">
        <f t="shared" si="64"/>
        <v>26.240078045794515</v>
      </c>
      <c r="K641" s="78"/>
      <c r="L641" s="75"/>
      <c r="M641" s="31">
        <f t="shared" si="69"/>
        <v>31.614813550612933</v>
      </c>
      <c r="N641" s="31">
        <f t="shared" si="69"/>
        <v>24.154110138013291</v>
      </c>
      <c r="O641" s="31">
        <f t="shared" si="69"/>
        <v>20.631354829354937</v>
      </c>
      <c r="P641" s="31">
        <f t="shared" si="69"/>
        <v>21.491327069609991</v>
      </c>
      <c r="Q641" s="31">
        <f t="shared" si="69"/>
        <v>19.257597503274056</v>
      </c>
      <c r="R641" s="75"/>
      <c r="S641" s="73"/>
      <c r="T641" s="76"/>
    </row>
    <row r="642" spans="1:20" x14ac:dyDescent="0.25">
      <c r="A642" s="25">
        <v>43035.541703414354</v>
      </c>
      <c r="B642" s="26">
        <v>214.209</v>
      </c>
      <c r="C642" s="27">
        <v>5385.2142599999997</v>
      </c>
      <c r="D642" s="26">
        <v>66.685000000000002</v>
      </c>
      <c r="E642" s="27">
        <v>1676.4570000000001</v>
      </c>
      <c r="F642" s="28">
        <f t="shared" si="70"/>
        <v>147.524</v>
      </c>
      <c r="G642" s="28">
        <f t="shared" si="70"/>
        <v>3708.7572599999994</v>
      </c>
      <c r="H642" s="29">
        <v>0</v>
      </c>
      <c r="I642" s="30">
        <f t="shared" si="65"/>
        <v>147.524</v>
      </c>
      <c r="J642" s="31">
        <f t="shared" si="64"/>
        <v>25.140026436376449</v>
      </c>
      <c r="K642" s="78"/>
      <c r="L642" s="75"/>
      <c r="M642" s="31">
        <f t="shared" si="69"/>
        <v>31.614813550612933</v>
      </c>
      <c r="N642" s="31">
        <f t="shared" si="69"/>
        <v>24.154110138013291</v>
      </c>
      <c r="O642" s="31">
        <f t="shared" si="69"/>
        <v>20.631354829354937</v>
      </c>
      <c r="P642" s="31">
        <f t="shared" si="69"/>
        <v>21.491327069609991</v>
      </c>
      <c r="Q642" s="31">
        <f t="shared" si="69"/>
        <v>19.257597503274056</v>
      </c>
      <c r="R642" s="75"/>
      <c r="S642" s="73"/>
      <c r="T642" s="76"/>
    </row>
    <row r="643" spans="1:20" x14ac:dyDescent="0.25">
      <c r="A643" s="25">
        <v>43035.583370138891</v>
      </c>
      <c r="B643" s="26">
        <v>157.83099999999999</v>
      </c>
      <c r="C643" s="27">
        <v>3901.58232</v>
      </c>
      <c r="D643" s="26">
        <v>0</v>
      </c>
      <c r="E643" s="27">
        <v>0</v>
      </c>
      <c r="F643" s="28">
        <f t="shared" si="70"/>
        <v>157.83099999999999</v>
      </c>
      <c r="G643" s="28">
        <f t="shared" si="70"/>
        <v>3901.58232</v>
      </c>
      <c r="H643" s="29">
        <v>0</v>
      </c>
      <c r="I643" s="30">
        <f t="shared" si="65"/>
        <v>157.83099999999999</v>
      </c>
      <c r="J643" s="31">
        <f t="shared" si="64"/>
        <v>24.720000000000002</v>
      </c>
      <c r="K643" s="78"/>
      <c r="L643" s="75"/>
      <c r="M643" s="31">
        <f t="shared" si="69"/>
        <v>31.614813550612933</v>
      </c>
      <c r="N643" s="31">
        <f t="shared" si="69"/>
        <v>24.154110138013291</v>
      </c>
      <c r="O643" s="31">
        <f t="shared" si="69"/>
        <v>20.631354829354937</v>
      </c>
      <c r="P643" s="31">
        <f t="shared" si="69"/>
        <v>21.491327069609991</v>
      </c>
      <c r="Q643" s="31">
        <f t="shared" si="69"/>
        <v>19.257597503274056</v>
      </c>
      <c r="R643" s="75"/>
      <c r="S643" s="73"/>
      <c r="T643" s="76"/>
    </row>
    <row r="644" spans="1:20" x14ac:dyDescent="0.25">
      <c r="A644" s="25">
        <v>43035.625036863428</v>
      </c>
      <c r="B644" s="26">
        <v>111.236</v>
      </c>
      <c r="C644" s="27">
        <v>3386.0238399999998</v>
      </c>
      <c r="D644" s="26">
        <v>111.236</v>
      </c>
      <c r="E644" s="27">
        <v>3386.0240000000003</v>
      </c>
      <c r="F644" s="28">
        <f t="shared" si="70"/>
        <v>0</v>
      </c>
      <c r="G644" s="28">
        <f t="shared" si="70"/>
        <v>-1.6000000050553354E-4</v>
      </c>
      <c r="H644" s="29">
        <v>0</v>
      </c>
      <c r="I644" s="30">
        <f t="shared" si="65"/>
        <v>0</v>
      </c>
      <c r="J644" s="31">
        <f t="shared" si="64"/>
        <v>0</v>
      </c>
      <c r="K644" s="78"/>
      <c r="L644" s="75"/>
      <c r="M644" s="31">
        <f t="shared" si="69"/>
        <v>31.614813550612933</v>
      </c>
      <c r="N644" s="31">
        <f t="shared" si="69"/>
        <v>24.154110138013291</v>
      </c>
      <c r="O644" s="31">
        <f t="shared" si="69"/>
        <v>20.631354829354937</v>
      </c>
      <c r="P644" s="31">
        <f t="shared" si="69"/>
        <v>21.491327069609991</v>
      </c>
      <c r="Q644" s="31">
        <f t="shared" si="69"/>
        <v>19.257597503274056</v>
      </c>
      <c r="R644" s="75"/>
      <c r="S644" s="73"/>
      <c r="T644" s="76"/>
    </row>
    <row r="645" spans="1:20" x14ac:dyDescent="0.25">
      <c r="A645" s="25">
        <v>43035.666703587965</v>
      </c>
      <c r="B645" s="26">
        <v>46.045000000000002</v>
      </c>
      <c r="C645" s="27">
        <v>1114.74945</v>
      </c>
      <c r="D645" s="26">
        <v>0</v>
      </c>
      <c r="E645" s="27">
        <v>0</v>
      </c>
      <c r="F645" s="28">
        <f t="shared" si="70"/>
        <v>46.045000000000002</v>
      </c>
      <c r="G645" s="28">
        <f t="shared" si="70"/>
        <v>1114.74945</v>
      </c>
      <c r="H645" s="29">
        <v>0</v>
      </c>
      <c r="I645" s="30">
        <f t="shared" si="65"/>
        <v>46.045000000000002</v>
      </c>
      <c r="J645" s="31">
        <f t="shared" si="64"/>
        <v>24.21</v>
      </c>
      <c r="K645" s="78"/>
      <c r="L645" s="75"/>
      <c r="M645" s="31">
        <f t="shared" si="69"/>
        <v>31.614813550612933</v>
      </c>
      <c r="N645" s="31">
        <f t="shared" si="69"/>
        <v>24.154110138013291</v>
      </c>
      <c r="O645" s="31">
        <f t="shared" si="69"/>
        <v>20.631354829354937</v>
      </c>
      <c r="P645" s="31">
        <f t="shared" si="69"/>
        <v>21.491327069609991</v>
      </c>
      <c r="Q645" s="31">
        <f t="shared" si="69"/>
        <v>19.257597503274056</v>
      </c>
      <c r="R645" s="75"/>
      <c r="S645" s="73"/>
      <c r="T645" s="76"/>
    </row>
    <row r="646" spans="1:20" x14ac:dyDescent="0.25">
      <c r="A646" s="25">
        <v>43035.708370312503</v>
      </c>
      <c r="B646" s="26">
        <v>84.201999999999998</v>
      </c>
      <c r="C646" s="27">
        <v>2032.6362799999999</v>
      </c>
      <c r="D646" s="26">
        <v>0</v>
      </c>
      <c r="E646" s="27">
        <v>0</v>
      </c>
      <c r="F646" s="28">
        <f t="shared" si="70"/>
        <v>84.201999999999998</v>
      </c>
      <c r="G646" s="28">
        <f t="shared" si="70"/>
        <v>2032.6362799999999</v>
      </c>
      <c r="H646" s="29">
        <v>0</v>
      </c>
      <c r="I646" s="30">
        <f t="shared" si="65"/>
        <v>84.201999999999998</v>
      </c>
      <c r="J646" s="31">
        <f t="shared" si="64"/>
        <v>24.14</v>
      </c>
      <c r="K646" s="78"/>
      <c r="L646" s="75"/>
      <c r="M646" s="31">
        <f t="shared" si="69"/>
        <v>31.614813550612933</v>
      </c>
      <c r="N646" s="31">
        <f t="shared" si="69"/>
        <v>24.154110138013291</v>
      </c>
      <c r="O646" s="31">
        <f t="shared" si="69"/>
        <v>20.631354829354937</v>
      </c>
      <c r="P646" s="31">
        <f t="shared" si="69"/>
        <v>21.491327069609991</v>
      </c>
      <c r="Q646" s="31">
        <f t="shared" si="69"/>
        <v>19.257597503274056</v>
      </c>
      <c r="R646" s="75"/>
      <c r="S646" s="73"/>
      <c r="T646" s="76"/>
    </row>
    <row r="647" spans="1:20" x14ac:dyDescent="0.25">
      <c r="A647" s="25">
        <v>43035.75003703704</v>
      </c>
      <c r="B647" s="26">
        <v>134.90700000000001</v>
      </c>
      <c r="C647" s="27">
        <v>3310.61778</v>
      </c>
      <c r="D647" s="26">
        <v>0</v>
      </c>
      <c r="E647" s="27">
        <v>0</v>
      </c>
      <c r="F647" s="28">
        <f t="shared" si="70"/>
        <v>134.90700000000001</v>
      </c>
      <c r="G647" s="28">
        <f t="shared" si="70"/>
        <v>3310.61778</v>
      </c>
      <c r="H647" s="29">
        <v>0</v>
      </c>
      <c r="I647" s="30">
        <f t="shared" si="65"/>
        <v>134.90700000000001</v>
      </c>
      <c r="J647" s="31">
        <f t="shared" ref="J647:J710" si="71">IF(F647&gt;0,G647/F647,0)</f>
        <v>24.54</v>
      </c>
      <c r="K647" s="78"/>
      <c r="L647" s="75"/>
      <c r="M647" s="31">
        <f t="shared" si="69"/>
        <v>31.614813550612933</v>
      </c>
      <c r="N647" s="31">
        <f t="shared" si="69"/>
        <v>24.154110138013291</v>
      </c>
      <c r="O647" s="31">
        <f t="shared" si="69"/>
        <v>20.631354829354937</v>
      </c>
      <c r="P647" s="31">
        <f t="shared" si="69"/>
        <v>21.491327069609991</v>
      </c>
      <c r="Q647" s="31">
        <f t="shared" si="69"/>
        <v>19.257597503274056</v>
      </c>
      <c r="R647" s="75"/>
      <c r="S647" s="73"/>
      <c r="T647" s="76"/>
    </row>
    <row r="648" spans="1:20" x14ac:dyDescent="0.25">
      <c r="A648" s="25">
        <v>43035.791703761577</v>
      </c>
      <c r="B648" s="26">
        <v>253.68199999999999</v>
      </c>
      <c r="C648" s="27">
        <v>10149.81682</v>
      </c>
      <c r="D648" s="26">
        <v>250</v>
      </c>
      <c r="E648" s="27">
        <v>10002.5</v>
      </c>
      <c r="F648" s="28">
        <f t="shared" si="70"/>
        <v>3.6819999999999879</v>
      </c>
      <c r="G648" s="28">
        <f t="shared" si="70"/>
        <v>147.31682000000001</v>
      </c>
      <c r="H648" s="29">
        <v>0</v>
      </c>
      <c r="I648" s="30">
        <f t="shared" ref="I648:I711" si="72">F648-H648</f>
        <v>3.6819999999999879</v>
      </c>
      <c r="J648" s="31">
        <f t="shared" si="71"/>
        <v>40.010000000000133</v>
      </c>
      <c r="K648" s="78"/>
      <c r="L648" s="75"/>
      <c r="M648" s="31">
        <f t="shared" ref="M648:Q663" si="73">M647</f>
        <v>31.614813550612933</v>
      </c>
      <c r="N648" s="31">
        <f t="shared" si="73"/>
        <v>24.154110138013291</v>
      </c>
      <c r="O648" s="31">
        <f t="shared" si="73"/>
        <v>20.631354829354937</v>
      </c>
      <c r="P648" s="31">
        <f t="shared" si="73"/>
        <v>21.491327069609991</v>
      </c>
      <c r="Q648" s="31">
        <f t="shared" si="73"/>
        <v>19.257597503274056</v>
      </c>
      <c r="R648" s="75"/>
      <c r="S648" s="73"/>
      <c r="T648" s="76"/>
    </row>
    <row r="649" spans="1:20" x14ac:dyDescent="0.25">
      <c r="A649" s="25">
        <v>43035.833370486114</v>
      </c>
      <c r="B649" s="26">
        <v>209.30600000000001</v>
      </c>
      <c r="C649" s="27">
        <v>5843.8235199999999</v>
      </c>
      <c r="D649" s="26">
        <v>209.30600000000001</v>
      </c>
      <c r="E649" s="27">
        <v>5843.8240000000005</v>
      </c>
      <c r="F649" s="28">
        <f t="shared" si="70"/>
        <v>0</v>
      </c>
      <c r="G649" s="28">
        <f t="shared" si="70"/>
        <v>-4.800000006071059E-4</v>
      </c>
      <c r="H649" s="29">
        <v>0</v>
      </c>
      <c r="I649" s="30">
        <f t="shared" si="72"/>
        <v>0</v>
      </c>
      <c r="J649" s="31">
        <f t="shared" si="71"/>
        <v>0</v>
      </c>
      <c r="K649" s="78"/>
      <c r="L649" s="75"/>
      <c r="M649" s="31">
        <f t="shared" si="73"/>
        <v>31.614813550612933</v>
      </c>
      <c r="N649" s="31">
        <f t="shared" si="73"/>
        <v>24.154110138013291</v>
      </c>
      <c r="O649" s="31">
        <f t="shared" si="73"/>
        <v>20.631354829354937</v>
      </c>
      <c r="P649" s="31">
        <f t="shared" si="73"/>
        <v>21.491327069609991</v>
      </c>
      <c r="Q649" s="31">
        <f t="shared" si="73"/>
        <v>19.257597503274056</v>
      </c>
      <c r="R649" s="75"/>
      <c r="S649" s="73"/>
      <c r="T649" s="76"/>
    </row>
    <row r="650" spans="1:20" x14ac:dyDescent="0.25">
      <c r="A650" s="25">
        <v>43035.875037210651</v>
      </c>
      <c r="B650" s="26">
        <v>224.93100000000001</v>
      </c>
      <c r="C650" s="27">
        <v>5818.96497</v>
      </c>
      <c r="D650" s="26">
        <v>159.15</v>
      </c>
      <c r="E650" s="27">
        <v>4117.22</v>
      </c>
      <c r="F650" s="28">
        <f t="shared" si="70"/>
        <v>65.781000000000006</v>
      </c>
      <c r="G650" s="28">
        <f t="shared" si="70"/>
        <v>1701.7449699999997</v>
      </c>
      <c r="H650" s="29">
        <v>0</v>
      </c>
      <c r="I650" s="30">
        <f t="shared" si="72"/>
        <v>65.781000000000006</v>
      </c>
      <c r="J650" s="31">
        <f t="shared" si="71"/>
        <v>25.869855581398877</v>
      </c>
      <c r="K650" s="78"/>
      <c r="L650" s="75"/>
      <c r="M650" s="31">
        <f t="shared" si="73"/>
        <v>31.614813550612933</v>
      </c>
      <c r="N650" s="31">
        <f t="shared" si="73"/>
        <v>24.154110138013291</v>
      </c>
      <c r="O650" s="31">
        <f t="shared" si="73"/>
        <v>20.631354829354937</v>
      </c>
      <c r="P650" s="31">
        <f t="shared" si="73"/>
        <v>21.491327069609991</v>
      </c>
      <c r="Q650" s="31">
        <f t="shared" si="73"/>
        <v>19.257597503274056</v>
      </c>
      <c r="R650" s="75"/>
      <c r="S650" s="73"/>
      <c r="T650" s="76"/>
    </row>
    <row r="651" spans="1:20" x14ac:dyDescent="0.25">
      <c r="A651" s="25">
        <v>43035.916703935189</v>
      </c>
      <c r="B651" s="26">
        <v>109.363</v>
      </c>
      <c r="C651" s="27">
        <v>2689.2361700000001</v>
      </c>
      <c r="D651" s="26">
        <v>0</v>
      </c>
      <c r="E651" s="27">
        <v>0</v>
      </c>
      <c r="F651" s="28">
        <f t="shared" si="70"/>
        <v>109.363</v>
      </c>
      <c r="G651" s="28">
        <f t="shared" si="70"/>
        <v>2689.2361700000001</v>
      </c>
      <c r="H651" s="29">
        <v>0</v>
      </c>
      <c r="I651" s="30">
        <f t="shared" si="72"/>
        <v>109.363</v>
      </c>
      <c r="J651" s="31">
        <f t="shared" si="71"/>
        <v>24.59</v>
      </c>
      <c r="K651" s="78"/>
      <c r="L651" s="75"/>
      <c r="M651" s="31">
        <f t="shared" si="73"/>
        <v>31.614813550612933</v>
      </c>
      <c r="N651" s="31">
        <f t="shared" si="73"/>
        <v>24.154110138013291</v>
      </c>
      <c r="O651" s="31">
        <f t="shared" si="73"/>
        <v>20.631354829354937</v>
      </c>
      <c r="P651" s="31">
        <f t="shared" si="73"/>
        <v>21.491327069609991</v>
      </c>
      <c r="Q651" s="31">
        <f t="shared" si="73"/>
        <v>19.257597503274056</v>
      </c>
      <c r="R651" s="75"/>
      <c r="S651" s="73"/>
      <c r="T651" s="76"/>
    </row>
    <row r="652" spans="1:20" x14ac:dyDescent="0.25">
      <c r="A652" s="25">
        <v>43035.958370659719</v>
      </c>
      <c r="B652" s="26">
        <v>75.394999999999996</v>
      </c>
      <c r="C652" s="27">
        <v>1723.5297</v>
      </c>
      <c r="D652" s="26">
        <v>0</v>
      </c>
      <c r="E652" s="27">
        <v>0</v>
      </c>
      <c r="F652" s="28">
        <f t="shared" si="70"/>
        <v>75.394999999999996</v>
      </c>
      <c r="G652" s="28">
        <f t="shared" si="70"/>
        <v>1723.5297</v>
      </c>
      <c r="H652" s="29">
        <v>0</v>
      </c>
      <c r="I652" s="30">
        <f t="shared" si="72"/>
        <v>75.394999999999996</v>
      </c>
      <c r="J652" s="31">
        <f t="shared" si="71"/>
        <v>22.860000000000003</v>
      </c>
      <c r="K652" s="78"/>
      <c r="L652" s="75"/>
      <c r="M652" s="31">
        <f t="shared" si="73"/>
        <v>31.614813550612933</v>
      </c>
      <c r="N652" s="31">
        <f t="shared" si="73"/>
        <v>24.154110138013291</v>
      </c>
      <c r="O652" s="31">
        <f t="shared" si="73"/>
        <v>20.631354829354937</v>
      </c>
      <c r="P652" s="31">
        <f t="shared" si="73"/>
        <v>21.491327069609991</v>
      </c>
      <c r="Q652" s="31">
        <f t="shared" si="73"/>
        <v>19.257597503274056</v>
      </c>
      <c r="R652" s="75"/>
      <c r="S652" s="73"/>
      <c r="T652" s="76"/>
    </row>
    <row r="653" spans="1:20" x14ac:dyDescent="0.25">
      <c r="A653" s="25">
        <v>43036.000037384256</v>
      </c>
      <c r="B653" s="26">
        <v>128.69999999999999</v>
      </c>
      <c r="C653" s="27">
        <v>2806.9470000000001</v>
      </c>
      <c r="D653" s="26">
        <v>0</v>
      </c>
      <c r="E653" s="27">
        <v>0</v>
      </c>
      <c r="F653" s="28">
        <f t="shared" si="70"/>
        <v>128.69999999999999</v>
      </c>
      <c r="G653" s="28">
        <f t="shared" si="70"/>
        <v>2806.9470000000001</v>
      </c>
      <c r="H653" s="29">
        <v>0</v>
      </c>
      <c r="I653" s="30">
        <f t="shared" si="72"/>
        <v>128.69999999999999</v>
      </c>
      <c r="J653" s="31">
        <f t="shared" si="71"/>
        <v>21.810000000000002</v>
      </c>
      <c r="K653" s="78"/>
      <c r="L653" s="75"/>
      <c r="M653" s="31">
        <f t="shared" si="73"/>
        <v>31.614813550612933</v>
      </c>
      <c r="N653" s="31">
        <f t="shared" si="73"/>
        <v>24.154110138013291</v>
      </c>
      <c r="O653" s="31">
        <f t="shared" si="73"/>
        <v>20.631354829354937</v>
      </c>
      <c r="P653" s="31">
        <f t="shared" si="73"/>
        <v>21.491327069609991</v>
      </c>
      <c r="Q653" s="31">
        <f t="shared" si="73"/>
        <v>19.257597503274056</v>
      </c>
      <c r="R653" s="75"/>
      <c r="S653" s="73"/>
      <c r="T653" s="76"/>
    </row>
    <row r="654" spans="1:20" x14ac:dyDescent="0.25">
      <c r="A654" s="25">
        <v>43036.041704108793</v>
      </c>
      <c r="B654" s="26">
        <v>117.3</v>
      </c>
      <c r="C654" s="27">
        <v>2538.3719999999998</v>
      </c>
      <c r="D654" s="26">
        <v>0</v>
      </c>
      <c r="E654" s="27">
        <v>0</v>
      </c>
      <c r="F654" s="28">
        <f t="shared" si="70"/>
        <v>117.3</v>
      </c>
      <c r="G654" s="28">
        <f t="shared" si="70"/>
        <v>2538.3719999999998</v>
      </c>
      <c r="H654" s="29">
        <v>0</v>
      </c>
      <c r="I654" s="30">
        <f t="shared" si="72"/>
        <v>117.3</v>
      </c>
      <c r="J654" s="31">
        <f t="shared" si="71"/>
        <v>21.64</v>
      </c>
      <c r="K654" s="78"/>
      <c r="L654" s="75"/>
      <c r="M654" s="31">
        <f t="shared" si="73"/>
        <v>31.614813550612933</v>
      </c>
      <c r="N654" s="31">
        <f t="shared" si="73"/>
        <v>24.154110138013291</v>
      </c>
      <c r="O654" s="31">
        <f t="shared" si="73"/>
        <v>20.631354829354937</v>
      </c>
      <c r="P654" s="31">
        <f t="shared" si="73"/>
        <v>21.491327069609991</v>
      </c>
      <c r="Q654" s="31">
        <f t="shared" si="73"/>
        <v>19.257597503274056</v>
      </c>
      <c r="R654" s="75"/>
      <c r="S654" s="73"/>
      <c r="T654" s="76"/>
    </row>
    <row r="655" spans="1:20" x14ac:dyDescent="0.25">
      <c r="A655" s="25">
        <v>43036.08337083333</v>
      </c>
      <c r="B655" s="26">
        <v>116.44</v>
      </c>
      <c r="C655" s="27">
        <v>2498.8024</v>
      </c>
      <c r="D655" s="26">
        <v>0</v>
      </c>
      <c r="E655" s="27">
        <v>0</v>
      </c>
      <c r="F655" s="28">
        <f t="shared" si="70"/>
        <v>116.44</v>
      </c>
      <c r="G655" s="28">
        <f t="shared" si="70"/>
        <v>2498.8024</v>
      </c>
      <c r="H655" s="29">
        <v>0</v>
      </c>
      <c r="I655" s="30">
        <f t="shared" si="72"/>
        <v>116.44</v>
      </c>
      <c r="J655" s="31">
        <f t="shared" si="71"/>
        <v>21.46</v>
      </c>
      <c r="K655" s="78"/>
      <c r="L655" s="75"/>
      <c r="M655" s="31">
        <f t="shared" si="73"/>
        <v>31.614813550612933</v>
      </c>
      <c r="N655" s="31">
        <f t="shared" si="73"/>
        <v>24.154110138013291</v>
      </c>
      <c r="O655" s="31">
        <f t="shared" si="73"/>
        <v>20.631354829354937</v>
      </c>
      <c r="P655" s="31">
        <f t="shared" si="73"/>
        <v>21.491327069609991</v>
      </c>
      <c r="Q655" s="31">
        <f t="shared" si="73"/>
        <v>19.257597503274056</v>
      </c>
      <c r="R655" s="75"/>
      <c r="S655" s="73"/>
      <c r="T655" s="76"/>
    </row>
    <row r="656" spans="1:20" x14ac:dyDescent="0.25">
      <c r="A656" s="25">
        <v>43036.125037557867</v>
      </c>
      <c r="B656" s="26">
        <v>134.245</v>
      </c>
      <c r="C656" s="27">
        <v>2747.9951500000002</v>
      </c>
      <c r="D656" s="26">
        <v>0</v>
      </c>
      <c r="E656" s="27">
        <v>0</v>
      </c>
      <c r="F656" s="28">
        <f t="shared" si="70"/>
        <v>134.245</v>
      </c>
      <c r="G656" s="28">
        <f t="shared" si="70"/>
        <v>2747.9951500000002</v>
      </c>
      <c r="H656" s="29">
        <v>0</v>
      </c>
      <c r="I656" s="30">
        <f t="shared" si="72"/>
        <v>134.245</v>
      </c>
      <c r="J656" s="31">
        <f t="shared" si="71"/>
        <v>20.470000000000002</v>
      </c>
      <c r="K656" s="78"/>
      <c r="L656" s="75"/>
      <c r="M656" s="31">
        <f t="shared" si="73"/>
        <v>31.614813550612933</v>
      </c>
      <c r="N656" s="31">
        <f t="shared" si="73"/>
        <v>24.154110138013291</v>
      </c>
      <c r="O656" s="31">
        <f t="shared" si="73"/>
        <v>20.631354829354937</v>
      </c>
      <c r="P656" s="31">
        <f t="shared" si="73"/>
        <v>21.491327069609991</v>
      </c>
      <c r="Q656" s="31">
        <f t="shared" si="73"/>
        <v>19.257597503274056</v>
      </c>
      <c r="R656" s="75"/>
      <c r="S656" s="73"/>
      <c r="T656" s="76"/>
    </row>
    <row r="657" spans="1:20" x14ac:dyDescent="0.25">
      <c r="A657" s="25">
        <v>43036.166704282405</v>
      </c>
      <c r="B657" s="26">
        <v>139.245</v>
      </c>
      <c r="C657" s="27">
        <v>2757.0509999999999</v>
      </c>
      <c r="D657" s="26">
        <v>0</v>
      </c>
      <c r="E657" s="27">
        <v>0</v>
      </c>
      <c r="F657" s="28">
        <f t="shared" si="70"/>
        <v>139.245</v>
      </c>
      <c r="G657" s="28">
        <f t="shared" si="70"/>
        <v>2757.0509999999999</v>
      </c>
      <c r="H657" s="29">
        <v>0</v>
      </c>
      <c r="I657" s="30">
        <f t="shared" si="72"/>
        <v>139.245</v>
      </c>
      <c r="J657" s="31">
        <f t="shared" si="71"/>
        <v>19.799999999999997</v>
      </c>
      <c r="K657" s="78"/>
      <c r="L657" s="75"/>
      <c r="M657" s="31">
        <f t="shared" si="73"/>
        <v>31.614813550612933</v>
      </c>
      <c r="N657" s="31">
        <f t="shared" si="73"/>
        <v>24.154110138013291</v>
      </c>
      <c r="O657" s="31">
        <f t="shared" si="73"/>
        <v>20.631354829354937</v>
      </c>
      <c r="P657" s="31">
        <f t="shared" si="73"/>
        <v>21.491327069609991</v>
      </c>
      <c r="Q657" s="31">
        <f t="shared" si="73"/>
        <v>19.257597503274056</v>
      </c>
      <c r="R657" s="75"/>
      <c r="S657" s="73"/>
      <c r="T657" s="76"/>
    </row>
    <row r="658" spans="1:20" x14ac:dyDescent="0.25">
      <c r="A658" s="25">
        <v>43036.208371006942</v>
      </c>
      <c r="B658" s="26">
        <v>145.30500000000001</v>
      </c>
      <c r="C658" s="27">
        <v>2943.8793000000001</v>
      </c>
      <c r="D658" s="26">
        <v>0</v>
      </c>
      <c r="E658" s="27">
        <v>0</v>
      </c>
      <c r="F658" s="28">
        <f t="shared" si="70"/>
        <v>145.30500000000001</v>
      </c>
      <c r="G658" s="28">
        <f t="shared" si="70"/>
        <v>2943.8793000000001</v>
      </c>
      <c r="H658" s="29">
        <v>0</v>
      </c>
      <c r="I658" s="30">
        <f t="shared" si="72"/>
        <v>145.30500000000001</v>
      </c>
      <c r="J658" s="31">
        <f t="shared" si="71"/>
        <v>20.259999999999998</v>
      </c>
      <c r="K658" s="78"/>
      <c r="L658" s="75"/>
      <c r="M658" s="31">
        <f t="shared" si="73"/>
        <v>31.614813550612933</v>
      </c>
      <c r="N658" s="31">
        <f t="shared" si="73"/>
        <v>24.154110138013291</v>
      </c>
      <c r="O658" s="31">
        <f t="shared" si="73"/>
        <v>20.631354829354937</v>
      </c>
      <c r="P658" s="31">
        <f t="shared" si="73"/>
        <v>21.491327069609991</v>
      </c>
      <c r="Q658" s="31">
        <f t="shared" si="73"/>
        <v>19.257597503274056</v>
      </c>
      <c r="R658" s="75"/>
      <c r="S658" s="73"/>
      <c r="T658" s="76"/>
    </row>
    <row r="659" spans="1:20" x14ac:dyDescent="0.25">
      <c r="A659" s="25">
        <v>43036.250037731479</v>
      </c>
      <c r="B659" s="26">
        <v>144.6</v>
      </c>
      <c r="C659" s="27">
        <v>3082.8719999999998</v>
      </c>
      <c r="D659" s="26">
        <v>0</v>
      </c>
      <c r="E659" s="27">
        <v>0</v>
      </c>
      <c r="F659" s="28">
        <f t="shared" si="70"/>
        <v>144.6</v>
      </c>
      <c r="G659" s="28">
        <f t="shared" si="70"/>
        <v>3082.8719999999998</v>
      </c>
      <c r="H659" s="29">
        <v>0</v>
      </c>
      <c r="I659" s="30">
        <f t="shared" si="72"/>
        <v>144.6</v>
      </c>
      <c r="J659" s="31">
        <f t="shared" si="71"/>
        <v>21.32</v>
      </c>
      <c r="K659" s="78"/>
      <c r="L659" s="75"/>
      <c r="M659" s="31">
        <f t="shared" si="73"/>
        <v>31.614813550612933</v>
      </c>
      <c r="N659" s="31">
        <f t="shared" si="73"/>
        <v>24.154110138013291</v>
      </c>
      <c r="O659" s="31">
        <f t="shared" si="73"/>
        <v>20.631354829354937</v>
      </c>
      <c r="P659" s="31">
        <f t="shared" si="73"/>
        <v>21.491327069609991</v>
      </c>
      <c r="Q659" s="31">
        <f t="shared" si="73"/>
        <v>19.257597503274056</v>
      </c>
      <c r="R659" s="75"/>
      <c r="S659" s="73"/>
      <c r="T659" s="76"/>
    </row>
    <row r="660" spans="1:20" x14ac:dyDescent="0.25">
      <c r="A660" s="25">
        <v>43036.291704456016</v>
      </c>
      <c r="B660" s="26">
        <v>67.150000000000006</v>
      </c>
      <c r="C660" s="27">
        <v>1543.107</v>
      </c>
      <c r="D660" s="26">
        <v>0</v>
      </c>
      <c r="E660" s="27">
        <v>0</v>
      </c>
      <c r="F660" s="28">
        <f t="shared" si="70"/>
        <v>67.150000000000006</v>
      </c>
      <c r="G660" s="28">
        <f t="shared" si="70"/>
        <v>1543.107</v>
      </c>
      <c r="H660" s="29">
        <v>0</v>
      </c>
      <c r="I660" s="30">
        <f t="shared" si="72"/>
        <v>67.150000000000006</v>
      </c>
      <c r="J660" s="31">
        <f t="shared" si="71"/>
        <v>22.979999999999997</v>
      </c>
      <c r="K660" s="78"/>
      <c r="L660" s="75"/>
      <c r="M660" s="31">
        <f t="shared" si="73"/>
        <v>31.614813550612933</v>
      </c>
      <c r="N660" s="31">
        <f t="shared" si="73"/>
        <v>24.154110138013291</v>
      </c>
      <c r="O660" s="31">
        <f t="shared" si="73"/>
        <v>20.631354829354937</v>
      </c>
      <c r="P660" s="31">
        <f t="shared" si="73"/>
        <v>21.491327069609991</v>
      </c>
      <c r="Q660" s="31">
        <f t="shared" si="73"/>
        <v>19.257597503274056</v>
      </c>
      <c r="R660" s="75"/>
      <c r="S660" s="73"/>
      <c r="T660" s="76"/>
    </row>
    <row r="661" spans="1:20" x14ac:dyDescent="0.25">
      <c r="A661" s="25">
        <v>43036.333371180554</v>
      </c>
      <c r="B661" s="26">
        <v>53.591999999999999</v>
      </c>
      <c r="C661" s="27">
        <v>1284.06432</v>
      </c>
      <c r="D661" s="26">
        <v>0</v>
      </c>
      <c r="E661" s="27">
        <v>0</v>
      </c>
      <c r="F661" s="28">
        <f t="shared" si="70"/>
        <v>53.591999999999999</v>
      </c>
      <c r="G661" s="28">
        <f t="shared" si="70"/>
        <v>1284.06432</v>
      </c>
      <c r="H661" s="29">
        <v>0</v>
      </c>
      <c r="I661" s="30">
        <f t="shared" si="72"/>
        <v>53.591999999999999</v>
      </c>
      <c r="J661" s="31">
        <f t="shared" si="71"/>
        <v>23.96</v>
      </c>
      <c r="K661" s="78"/>
      <c r="L661" s="75"/>
      <c r="M661" s="31">
        <f t="shared" si="73"/>
        <v>31.614813550612933</v>
      </c>
      <c r="N661" s="31">
        <f t="shared" si="73"/>
        <v>24.154110138013291</v>
      </c>
      <c r="O661" s="31">
        <f t="shared" si="73"/>
        <v>20.631354829354937</v>
      </c>
      <c r="P661" s="31">
        <f t="shared" si="73"/>
        <v>21.491327069609991</v>
      </c>
      <c r="Q661" s="31">
        <f t="shared" si="73"/>
        <v>19.257597503274056</v>
      </c>
      <c r="R661" s="75"/>
      <c r="S661" s="73"/>
      <c r="T661" s="76"/>
    </row>
    <row r="662" spans="1:20" x14ac:dyDescent="0.25">
      <c r="A662" s="25">
        <v>43036.375037905091</v>
      </c>
      <c r="B662" s="26">
        <v>150.85</v>
      </c>
      <c r="C662" s="27">
        <v>3872.3195000000001</v>
      </c>
      <c r="D662" s="26">
        <v>86.294000000000011</v>
      </c>
      <c r="E662" s="27">
        <v>2215.1669999999999</v>
      </c>
      <c r="F662" s="28">
        <f t="shared" si="70"/>
        <v>64.555999999999983</v>
      </c>
      <c r="G662" s="28">
        <f t="shared" si="70"/>
        <v>1657.1525000000001</v>
      </c>
      <c r="H662" s="29">
        <v>0</v>
      </c>
      <c r="I662" s="30">
        <f t="shared" si="72"/>
        <v>64.555999999999983</v>
      </c>
      <c r="J662" s="31">
        <f t="shared" si="71"/>
        <v>25.669999690191471</v>
      </c>
      <c r="K662" s="78"/>
      <c r="L662" s="75"/>
      <c r="M662" s="31">
        <f t="shared" si="73"/>
        <v>31.614813550612933</v>
      </c>
      <c r="N662" s="31">
        <f t="shared" si="73"/>
        <v>24.154110138013291</v>
      </c>
      <c r="O662" s="31">
        <f t="shared" si="73"/>
        <v>20.631354829354937</v>
      </c>
      <c r="P662" s="31">
        <f t="shared" si="73"/>
        <v>21.491327069609991</v>
      </c>
      <c r="Q662" s="31">
        <f t="shared" si="73"/>
        <v>19.257597503274056</v>
      </c>
      <c r="R662" s="75"/>
      <c r="S662" s="73"/>
      <c r="T662" s="76"/>
    </row>
    <row r="663" spans="1:20" x14ac:dyDescent="0.25">
      <c r="A663" s="25">
        <v>43036.416704629628</v>
      </c>
      <c r="B663" s="26">
        <v>161.63499999999999</v>
      </c>
      <c r="C663" s="27">
        <v>4486.9876000000004</v>
      </c>
      <c r="D663" s="26">
        <v>155.441</v>
      </c>
      <c r="E663" s="27">
        <v>4315.0380000000005</v>
      </c>
      <c r="F663" s="28">
        <f t="shared" si="70"/>
        <v>6.1939999999999884</v>
      </c>
      <c r="G663" s="28">
        <f t="shared" si="70"/>
        <v>171.94959999999992</v>
      </c>
      <c r="H663" s="29">
        <v>0</v>
      </c>
      <c r="I663" s="30">
        <f t="shared" si="72"/>
        <v>6.1939999999999884</v>
      </c>
      <c r="J663" s="31">
        <f t="shared" si="71"/>
        <v>27.76067161769458</v>
      </c>
      <c r="K663" s="78"/>
      <c r="L663" s="75"/>
      <c r="M663" s="31">
        <f t="shared" si="73"/>
        <v>31.614813550612933</v>
      </c>
      <c r="N663" s="31">
        <f t="shared" si="73"/>
        <v>24.154110138013291</v>
      </c>
      <c r="O663" s="31">
        <f t="shared" si="73"/>
        <v>20.631354829354937</v>
      </c>
      <c r="P663" s="31">
        <f t="shared" si="73"/>
        <v>21.491327069609991</v>
      </c>
      <c r="Q663" s="31">
        <f t="shared" si="73"/>
        <v>19.257597503274056</v>
      </c>
      <c r="R663" s="75"/>
      <c r="S663" s="73"/>
      <c r="T663" s="76"/>
    </row>
    <row r="664" spans="1:20" x14ac:dyDescent="0.25">
      <c r="A664" s="25">
        <v>43036.458371354165</v>
      </c>
      <c r="B664" s="26">
        <v>57.506</v>
      </c>
      <c r="C664" s="27">
        <v>1646.39678</v>
      </c>
      <c r="D664" s="26">
        <v>57.506</v>
      </c>
      <c r="E664" s="27">
        <v>1646.3970000000002</v>
      </c>
      <c r="F664" s="28">
        <f t="shared" si="70"/>
        <v>0</v>
      </c>
      <c r="G664" s="28">
        <f t="shared" si="70"/>
        <v>-2.2000000012667442E-4</v>
      </c>
      <c r="H664" s="29">
        <v>0</v>
      </c>
      <c r="I664" s="30">
        <f t="shared" si="72"/>
        <v>0</v>
      </c>
      <c r="J664" s="31">
        <f t="shared" si="71"/>
        <v>0</v>
      </c>
      <c r="K664" s="78"/>
      <c r="L664" s="75"/>
      <c r="M664" s="31">
        <f t="shared" ref="M664:Q679" si="74">M663</f>
        <v>31.614813550612933</v>
      </c>
      <c r="N664" s="31">
        <f t="shared" si="74"/>
        <v>24.154110138013291</v>
      </c>
      <c r="O664" s="31">
        <f t="shared" si="74"/>
        <v>20.631354829354937</v>
      </c>
      <c r="P664" s="31">
        <f t="shared" si="74"/>
        <v>21.491327069609991</v>
      </c>
      <c r="Q664" s="31">
        <f t="shared" si="74"/>
        <v>19.257597503274056</v>
      </c>
      <c r="R664" s="75"/>
      <c r="S664" s="73"/>
      <c r="T664" s="76"/>
    </row>
    <row r="665" spans="1:20" x14ac:dyDescent="0.25">
      <c r="A665" s="25">
        <v>43036.500038078702</v>
      </c>
      <c r="B665" s="26">
        <v>100.654</v>
      </c>
      <c r="C665" s="27">
        <v>2642.1675</v>
      </c>
      <c r="D665" s="26">
        <v>0</v>
      </c>
      <c r="E665" s="27">
        <v>0</v>
      </c>
      <c r="F665" s="28">
        <f t="shared" si="70"/>
        <v>100.654</v>
      </c>
      <c r="G665" s="28">
        <f t="shared" si="70"/>
        <v>2642.1675</v>
      </c>
      <c r="H665" s="29">
        <v>0</v>
      </c>
      <c r="I665" s="30">
        <f t="shared" si="72"/>
        <v>100.654</v>
      </c>
      <c r="J665" s="31">
        <f t="shared" si="71"/>
        <v>26.25</v>
      </c>
      <c r="K665" s="78"/>
      <c r="L665" s="75"/>
      <c r="M665" s="31">
        <f t="shared" si="74"/>
        <v>31.614813550612933</v>
      </c>
      <c r="N665" s="31">
        <f t="shared" si="74"/>
        <v>24.154110138013291</v>
      </c>
      <c r="O665" s="31">
        <f t="shared" si="74"/>
        <v>20.631354829354937</v>
      </c>
      <c r="P665" s="31">
        <f t="shared" si="74"/>
        <v>21.491327069609991</v>
      </c>
      <c r="Q665" s="31">
        <f t="shared" si="74"/>
        <v>19.257597503274056</v>
      </c>
      <c r="R665" s="75"/>
      <c r="S665" s="73"/>
      <c r="T665" s="76"/>
    </row>
    <row r="666" spans="1:20" x14ac:dyDescent="0.25">
      <c r="A666" s="25">
        <v>43036.54170480324</v>
      </c>
      <c r="B666" s="26">
        <v>113.443</v>
      </c>
      <c r="C666" s="27">
        <v>3019.85266</v>
      </c>
      <c r="D666" s="26">
        <v>5.9770000000000003</v>
      </c>
      <c r="E666" s="27">
        <v>159.101</v>
      </c>
      <c r="F666" s="28">
        <f t="shared" si="70"/>
        <v>107.46599999999999</v>
      </c>
      <c r="G666" s="28">
        <f t="shared" si="70"/>
        <v>2860.7516599999999</v>
      </c>
      <c r="H666" s="29">
        <v>0</v>
      </c>
      <c r="I666" s="30">
        <f t="shared" si="72"/>
        <v>107.46599999999999</v>
      </c>
      <c r="J666" s="31">
        <f t="shared" si="71"/>
        <v>26.620062717510656</v>
      </c>
      <c r="K666" s="78"/>
      <c r="L666" s="75"/>
      <c r="M666" s="31">
        <f t="shared" si="74"/>
        <v>31.614813550612933</v>
      </c>
      <c r="N666" s="31">
        <f t="shared" si="74"/>
        <v>24.154110138013291</v>
      </c>
      <c r="O666" s="31">
        <f t="shared" si="74"/>
        <v>20.631354829354937</v>
      </c>
      <c r="P666" s="31">
        <f t="shared" si="74"/>
        <v>21.491327069609991</v>
      </c>
      <c r="Q666" s="31">
        <f t="shared" si="74"/>
        <v>19.257597503274056</v>
      </c>
      <c r="R666" s="75"/>
      <c r="S666" s="73"/>
      <c r="T666" s="76"/>
    </row>
    <row r="667" spans="1:20" x14ac:dyDescent="0.25">
      <c r="A667" s="25">
        <v>43036.583371527777</v>
      </c>
      <c r="B667" s="26">
        <v>77.903000000000006</v>
      </c>
      <c r="C667" s="27">
        <v>1938.2266400000001</v>
      </c>
      <c r="D667" s="26">
        <v>0</v>
      </c>
      <c r="E667" s="27">
        <v>0</v>
      </c>
      <c r="F667" s="28">
        <f t="shared" si="70"/>
        <v>77.903000000000006</v>
      </c>
      <c r="G667" s="28">
        <f t="shared" si="70"/>
        <v>1938.2266400000001</v>
      </c>
      <c r="H667" s="29">
        <v>0</v>
      </c>
      <c r="I667" s="30">
        <f t="shared" si="72"/>
        <v>77.903000000000006</v>
      </c>
      <c r="J667" s="31">
        <f t="shared" si="71"/>
        <v>24.88</v>
      </c>
      <c r="K667" s="78"/>
      <c r="L667" s="75"/>
      <c r="M667" s="31">
        <f t="shared" si="74"/>
        <v>31.614813550612933</v>
      </c>
      <c r="N667" s="31">
        <f t="shared" si="74"/>
        <v>24.154110138013291</v>
      </c>
      <c r="O667" s="31">
        <f t="shared" si="74"/>
        <v>20.631354829354937</v>
      </c>
      <c r="P667" s="31">
        <f t="shared" si="74"/>
        <v>21.491327069609991</v>
      </c>
      <c r="Q667" s="31">
        <f t="shared" si="74"/>
        <v>19.257597503274056</v>
      </c>
      <c r="R667" s="75"/>
      <c r="S667" s="73"/>
      <c r="T667" s="76"/>
    </row>
    <row r="668" spans="1:20" x14ac:dyDescent="0.25">
      <c r="A668" s="25">
        <v>43036.625038252314</v>
      </c>
      <c r="B668" s="26">
        <v>107.724</v>
      </c>
      <c r="C668" s="27">
        <v>2471.1885600000001</v>
      </c>
      <c r="D668" s="26">
        <v>0</v>
      </c>
      <c r="E668" s="27">
        <v>0</v>
      </c>
      <c r="F668" s="28">
        <f t="shared" si="70"/>
        <v>107.724</v>
      </c>
      <c r="G668" s="28">
        <f t="shared" si="70"/>
        <v>2471.1885600000001</v>
      </c>
      <c r="H668" s="29">
        <v>0</v>
      </c>
      <c r="I668" s="30">
        <f t="shared" si="72"/>
        <v>107.724</v>
      </c>
      <c r="J668" s="31">
        <f t="shared" si="71"/>
        <v>22.94</v>
      </c>
      <c r="K668" s="78"/>
      <c r="L668" s="75"/>
      <c r="M668" s="31">
        <f t="shared" si="74"/>
        <v>31.614813550612933</v>
      </c>
      <c r="N668" s="31">
        <f t="shared" si="74"/>
        <v>24.154110138013291</v>
      </c>
      <c r="O668" s="31">
        <f t="shared" si="74"/>
        <v>20.631354829354937</v>
      </c>
      <c r="P668" s="31">
        <f t="shared" si="74"/>
        <v>21.491327069609991</v>
      </c>
      <c r="Q668" s="31">
        <f t="shared" si="74"/>
        <v>19.257597503274056</v>
      </c>
      <c r="R668" s="75"/>
      <c r="S668" s="73"/>
      <c r="T668" s="76"/>
    </row>
    <row r="669" spans="1:20" x14ac:dyDescent="0.25">
      <c r="A669" s="25">
        <v>43036.666704976851</v>
      </c>
      <c r="B669" s="26">
        <v>144.809</v>
      </c>
      <c r="C669" s="27">
        <v>3423.28476</v>
      </c>
      <c r="D669" s="26">
        <v>0</v>
      </c>
      <c r="E669" s="27">
        <v>0</v>
      </c>
      <c r="F669" s="28">
        <f t="shared" si="70"/>
        <v>144.809</v>
      </c>
      <c r="G669" s="28">
        <f t="shared" si="70"/>
        <v>3423.28476</v>
      </c>
      <c r="H669" s="29">
        <v>0</v>
      </c>
      <c r="I669" s="30">
        <f t="shared" si="72"/>
        <v>144.809</v>
      </c>
      <c r="J669" s="31">
        <f t="shared" si="71"/>
        <v>23.64</v>
      </c>
      <c r="K669" s="78"/>
      <c r="L669" s="75"/>
      <c r="M669" s="31">
        <f t="shared" si="74"/>
        <v>31.614813550612933</v>
      </c>
      <c r="N669" s="31">
        <f t="shared" si="74"/>
        <v>24.154110138013291</v>
      </c>
      <c r="O669" s="31">
        <f t="shared" si="74"/>
        <v>20.631354829354937</v>
      </c>
      <c r="P669" s="31">
        <f t="shared" si="74"/>
        <v>21.491327069609991</v>
      </c>
      <c r="Q669" s="31">
        <f t="shared" si="74"/>
        <v>19.257597503274056</v>
      </c>
      <c r="R669" s="75"/>
      <c r="S669" s="73"/>
      <c r="T669" s="76"/>
    </row>
    <row r="670" spans="1:20" x14ac:dyDescent="0.25">
      <c r="A670" s="25">
        <v>43036.708371701388</v>
      </c>
      <c r="B670" s="26">
        <v>266.315</v>
      </c>
      <c r="C670" s="27">
        <v>6687.1696499999998</v>
      </c>
      <c r="D670" s="26">
        <v>56.347000000000001</v>
      </c>
      <c r="E670" s="27">
        <v>1414.8630000000001</v>
      </c>
      <c r="F670" s="28">
        <f t="shared" si="70"/>
        <v>209.96799999999999</v>
      </c>
      <c r="G670" s="28">
        <f t="shared" si="70"/>
        <v>5272.3066499999995</v>
      </c>
      <c r="H670" s="29">
        <v>0</v>
      </c>
      <c r="I670" s="30">
        <f t="shared" si="72"/>
        <v>209.96799999999999</v>
      </c>
      <c r="J670" s="31">
        <f t="shared" si="71"/>
        <v>25.110048435952145</v>
      </c>
      <c r="K670" s="78"/>
      <c r="L670" s="75"/>
      <c r="M670" s="31">
        <f t="shared" si="74"/>
        <v>31.614813550612933</v>
      </c>
      <c r="N670" s="31">
        <f t="shared" si="74"/>
        <v>24.154110138013291</v>
      </c>
      <c r="O670" s="31">
        <f t="shared" si="74"/>
        <v>20.631354829354937</v>
      </c>
      <c r="P670" s="31">
        <f t="shared" si="74"/>
        <v>21.491327069609991</v>
      </c>
      <c r="Q670" s="31">
        <f t="shared" si="74"/>
        <v>19.257597503274056</v>
      </c>
      <c r="R670" s="75"/>
      <c r="S670" s="73"/>
      <c r="T670" s="76"/>
    </row>
    <row r="671" spans="1:20" x14ac:dyDescent="0.25">
      <c r="A671" s="25">
        <v>43036.750038425926</v>
      </c>
      <c r="B671" s="26">
        <v>243.13900000000001</v>
      </c>
      <c r="C671" s="27">
        <v>6195.1817199999996</v>
      </c>
      <c r="D671" s="26">
        <v>61.885000000000005</v>
      </c>
      <c r="E671" s="27">
        <v>1576.8310000000001</v>
      </c>
      <c r="F671" s="28">
        <f t="shared" si="70"/>
        <v>181.25400000000002</v>
      </c>
      <c r="G671" s="28">
        <f t="shared" si="70"/>
        <v>4618.3507199999995</v>
      </c>
      <c r="H671" s="29">
        <v>0</v>
      </c>
      <c r="I671" s="30">
        <f t="shared" si="72"/>
        <v>181.25400000000002</v>
      </c>
      <c r="J671" s="31">
        <f t="shared" si="71"/>
        <v>25.479993379456449</v>
      </c>
      <c r="K671" s="78"/>
      <c r="L671" s="75"/>
      <c r="M671" s="31">
        <f t="shared" si="74"/>
        <v>31.614813550612933</v>
      </c>
      <c r="N671" s="31">
        <f t="shared" si="74"/>
        <v>24.154110138013291</v>
      </c>
      <c r="O671" s="31">
        <f t="shared" si="74"/>
        <v>20.631354829354937</v>
      </c>
      <c r="P671" s="31">
        <f t="shared" si="74"/>
        <v>21.491327069609991</v>
      </c>
      <c r="Q671" s="31">
        <f t="shared" si="74"/>
        <v>19.257597503274056</v>
      </c>
      <c r="R671" s="75"/>
      <c r="S671" s="73"/>
      <c r="T671" s="76"/>
    </row>
    <row r="672" spans="1:20" x14ac:dyDescent="0.25">
      <c r="A672" s="25">
        <v>43036.791705150463</v>
      </c>
      <c r="B672" s="26">
        <v>174.00700000000001</v>
      </c>
      <c r="C672" s="27">
        <v>8975.2810599999993</v>
      </c>
      <c r="D672" s="26">
        <v>174.00700000000001</v>
      </c>
      <c r="E672" s="27">
        <v>8975.2810000000009</v>
      </c>
      <c r="F672" s="28">
        <f t="shared" si="70"/>
        <v>0</v>
      </c>
      <c r="G672" s="28">
        <f t="shared" si="70"/>
        <v>5.999999848427251E-5</v>
      </c>
      <c r="H672" s="29">
        <v>0</v>
      </c>
      <c r="I672" s="30">
        <f t="shared" si="72"/>
        <v>0</v>
      </c>
      <c r="J672" s="31">
        <f t="shared" si="71"/>
        <v>0</v>
      </c>
      <c r="K672" s="78"/>
      <c r="L672" s="75"/>
      <c r="M672" s="31">
        <f t="shared" si="74"/>
        <v>31.614813550612933</v>
      </c>
      <c r="N672" s="31">
        <f t="shared" si="74"/>
        <v>24.154110138013291</v>
      </c>
      <c r="O672" s="31">
        <f t="shared" si="74"/>
        <v>20.631354829354937</v>
      </c>
      <c r="P672" s="31">
        <f t="shared" si="74"/>
        <v>21.491327069609991</v>
      </c>
      <c r="Q672" s="31">
        <f t="shared" si="74"/>
        <v>19.257597503274056</v>
      </c>
      <c r="R672" s="75"/>
      <c r="S672" s="73"/>
      <c r="T672" s="76"/>
    </row>
    <row r="673" spans="1:20" x14ac:dyDescent="0.25">
      <c r="A673" s="25">
        <v>43036.833371875</v>
      </c>
      <c r="B673" s="26">
        <v>92.572999999999993</v>
      </c>
      <c r="C673" s="27">
        <v>2465.2189899999998</v>
      </c>
      <c r="D673" s="26">
        <v>0</v>
      </c>
      <c r="E673" s="27">
        <v>0</v>
      </c>
      <c r="F673" s="28">
        <f t="shared" si="70"/>
        <v>92.572999999999993</v>
      </c>
      <c r="G673" s="28">
        <f t="shared" si="70"/>
        <v>2465.2189899999998</v>
      </c>
      <c r="H673" s="29">
        <v>0</v>
      </c>
      <c r="I673" s="30">
        <f t="shared" si="72"/>
        <v>92.572999999999993</v>
      </c>
      <c r="J673" s="31">
        <f t="shared" si="71"/>
        <v>26.63</v>
      </c>
      <c r="K673" s="78"/>
      <c r="L673" s="75"/>
      <c r="M673" s="31">
        <f t="shared" si="74"/>
        <v>31.614813550612933</v>
      </c>
      <c r="N673" s="31">
        <f t="shared" si="74"/>
        <v>24.154110138013291</v>
      </c>
      <c r="O673" s="31">
        <f t="shared" si="74"/>
        <v>20.631354829354937</v>
      </c>
      <c r="P673" s="31">
        <f t="shared" si="74"/>
        <v>21.491327069609991</v>
      </c>
      <c r="Q673" s="31">
        <f t="shared" si="74"/>
        <v>19.257597503274056</v>
      </c>
      <c r="R673" s="75"/>
      <c r="S673" s="73"/>
      <c r="T673" s="76"/>
    </row>
    <row r="674" spans="1:20" x14ac:dyDescent="0.25">
      <c r="A674" s="25">
        <v>43036.875038599537</v>
      </c>
      <c r="B674" s="26">
        <v>59.557000000000002</v>
      </c>
      <c r="C674" s="27">
        <v>1811.7239400000001</v>
      </c>
      <c r="D674" s="26">
        <v>59.557000000000002</v>
      </c>
      <c r="E674" s="27">
        <v>1811.7240000000002</v>
      </c>
      <c r="F674" s="28">
        <f t="shared" si="70"/>
        <v>0</v>
      </c>
      <c r="G674" s="28">
        <f t="shared" si="70"/>
        <v>-6.0000000075888238E-5</v>
      </c>
      <c r="H674" s="29">
        <v>0</v>
      </c>
      <c r="I674" s="30">
        <f t="shared" si="72"/>
        <v>0</v>
      </c>
      <c r="J674" s="31">
        <f t="shared" si="71"/>
        <v>0</v>
      </c>
      <c r="K674" s="78"/>
      <c r="L674" s="75"/>
      <c r="M674" s="31">
        <f t="shared" si="74"/>
        <v>31.614813550612933</v>
      </c>
      <c r="N674" s="31">
        <f t="shared" si="74"/>
        <v>24.154110138013291</v>
      </c>
      <c r="O674" s="31">
        <f t="shared" si="74"/>
        <v>20.631354829354937</v>
      </c>
      <c r="P674" s="31">
        <f t="shared" si="74"/>
        <v>21.491327069609991</v>
      </c>
      <c r="Q674" s="31">
        <f t="shared" si="74"/>
        <v>19.257597503274056</v>
      </c>
      <c r="R674" s="75"/>
      <c r="S674" s="73"/>
      <c r="T674" s="76"/>
    </row>
    <row r="675" spans="1:20" x14ac:dyDescent="0.25">
      <c r="A675" s="25">
        <v>43036.916705324074</v>
      </c>
      <c r="B675" s="26">
        <v>75.656000000000006</v>
      </c>
      <c r="C675" s="27">
        <v>2121.3942400000001</v>
      </c>
      <c r="D675" s="26">
        <v>33.978000000000002</v>
      </c>
      <c r="E675" s="27">
        <v>952.74300000000005</v>
      </c>
      <c r="F675" s="28">
        <f t="shared" si="70"/>
        <v>41.678000000000004</v>
      </c>
      <c r="G675" s="28">
        <f t="shared" si="70"/>
        <v>1168.6512400000001</v>
      </c>
      <c r="H675" s="29">
        <v>0</v>
      </c>
      <c r="I675" s="30">
        <f t="shared" si="72"/>
        <v>41.678000000000004</v>
      </c>
      <c r="J675" s="31">
        <f t="shared" si="71"/>
        <v>28.040002879216853</v>
      </c>
      <c r="K675" s="78"/>
      <c r="L675" s="75"/>
      <c r="M675" s="31">
        <f t="shared" si="74"/>
        <v>31.614813550612933</v>
      </c>
      <c r="N675" s="31">
        <f t="shared" si="74"/>
        <v>24.154110138013291</v>
      </c>
      <c r="O675" s="31">
        <f t="shared" si="74"/>
        <v>20.631354829354937</v>
      </c>
      <c r="P675" s="31">
        <f t="shared" si="74"/>
        <v>21.491327069609991</v>
      </c>
      <c r="Q675" s="31">
        <f t="shared" si="74"/>
        <v>19.257597503274056</v>
      </c>
      <c r="R675" s="75"/>
      <c r="S675" s="73"/>
      <c r="T675" s="76"/>
    </row>
    <row r="676" spans="1:20" x14ac:dyDescent="0.25">
      <c r="A676" s="25">
        <v>43036.958372048612</v>
      </c>
      <c r="B676" s="26">
        <v>0</v>
      </c>
      <c r="C676" s="27">
        <v>0</v>
      </c>
      <c r="D676" s="26">
        <v>0</v>
      </c>
      <c r="E676" s="27">
        <v>0</v>
      </c>
      <c r="F676" s="28">
        <f t="shared" si="70"/>
        <v>0</v>
      </c>
      <c r="G676" s="28">
        <f t="shared" si="70"/>
        <v>0</v>
      </c>
      <c r="H676" s="29">
        <v>0</v>
      </c>
      <c r="I676" s="30">
        <f t="shared" si="72"/>
        <v>0</v>
      </c>
      <c r="J676" s="31">
        <f t="shared" si="71"/>
        <v>0</v>
      </c>
      <c r="K676" s="78"/>
      <c r="L676" s="75"/>
      <c r="M676" s="31">
        <f t="shared" si="74"/>
        <v>31.614813550612933</v>
      </c>
      <c r="N676" s="31">
        <f t="shared" si="74"/>
        <v>24.154110138013291</v>
      </c>
      <c r="O676" s="31">
        <f t="shared" si="74"/>
        <v>20.631354829354937</v>
      </c>
      <c r="P676" s="31">
        <f t="shared" si="74"/>
        <v>21.491327069609991</v>
      </c>
      <c r="Q676" s="31">
        <f t="shared" si="74"/>
        <v>19.257597503274056</v>
      </c>
      <c r="R676" s="75"/>
      <c r="S676" s="73"/>
      <c r="T676" s="76"/>
    </row>
    <row r="677" spans="1:20" x14ac:dyDescent="0.25">
      <c r="A677" s="25">
        <v>43037.000038773149</v>
      </c>
      <c r="B677" s="26">
        <v>90.875</v>
      </c>
      <c r="C677" s="27">
        <v>2046.5050000000001</v>
      </c>
      <c r="D677" s="26">
        <v>0</v>
      </c>
      <c r="E677" s="27">
        <v>0</v>
      </c>
      <c r="F677" s="28">
        <f t="shared" ref="F677:G740" si="75">B677-D677</f>
        <v>90.875</v>
      </c>
      <c r="G677" s="28">
        <f t="shared" si="75"/>
        <v>2046.5050000000001</v>
      </c>
      <c r="H677" s="29">
        <v>0</v>
      </c>
      <c r="I677" s="30">
        <f t="shared" si="72"/>
        <v>90.875</v>
      </c>
      <c r="J677" s="31">
        <f t="shared" si="71"/>
        <v>22.52</v>
      </c>
      <c r="K677" s="78"/>
      <c r="L677" s="75"/>
      <c r="M677" s="31">
        <f t="shared" si="74"/>
        <v>31.614813550612933</v>
      </c>
      <c r="N677" s="31">
        <f t="shared" si="74"/>
        <v>24.154110138013291</v>
      </c>
      <c r="O677" s="31">
        <f t="shared" si="74"/>
        <v>20.631354829354937</v>
      </c>
      <c r="P677" s="31">
        <f t="shared" si="74"/>
        <v>21.491327069609991</v>
      </c>
      <c r="Q677" s="31">
        <f t="shared" si="74"/>
        <v>19.257597503274056</v>
      </c>
      <c r="R677" s="75"/>
      <c r="S677" s="73"/>
      <c r="T677" s="76"/>
    </row>
    <row r="678" spans="1:20" ht="15" customHeight="1" x14ac:dyDescent="0.25">
      <c r="A678" s="25">
        <v>43037.041705497686</v>
      </c>
      <c r="B678" s="26">
        <v>77.474999999999994</v>
      </c>
      <c r="C678" s="27">
        <v>1676.559</v>
      </c>
      <c r="D678" s="26">
        <v>0</v>
      </c>
      <c r="E678" s="27">
        <v>0</v>
      </c>
      <c r="F678" s="28">
        <f t="shared" si="75"/>
        <v>77.474999999999994</v>
      </c>
      <c r="G678" s="28">
        <f t="shared" si="75"/>
        <v>1676.559</v>
      </c>
      <c r="H678" s="29">
        <v>0</v>
      </c>
      <c r="I678" s="30">
        <f t="shared" si="72"/>
        <v>77.474999999999994</v>
      </c>
      <c r="J678" s="31">
        <f t="shared" si="71"/>
        <v>21.64</v>
      </c>
      <c r="K678" s="78"/>
      <c r="L678" s="75"/>
      <c r="M678" s="31">
        <f t="shared" si="74"/>
        <v>31.614813550612933</v>
      </c>
      <c r="N678" s="31">
        <f t="shared" si="74"/>
        <v>24.154110138013291</v>
      </c>
      <c r="O678" s="31">
        <f t="shared" si="74"/>
        <v>20.631354829354937</v>
      </c>
      <c r="P678" s="31">
        <f t="shared" si="74"/>
        <v>21.491327069609991</v>
      </c>
      <c r="Q678" s="31">
        <f t="shared" si="74"/>
        <v>19.257597503274056</v>
      </c>
      <c r="R678" s="75"/>
      <c r="S678" s="73"/>
      <c r="T678" s="76"/>
    </row>
    <row r="679" spans="1:20" ht="15" customHeight="1" x14ac:dyDescent="0.25">
      <c r="A679" s="25">
        <v>43037.083372222223</v>
      </c>
      <c r="B679" s="26">
        <v>110.735</v>
      </c>
      <c r="C679" s="27">
        <v>2422.8818000000001</v>
      </c>
      <c r="D679" s="26">
        <v>0</v>
      </c>
      <c r="E679" s="27">
        <v>0</v>
      </c>
      <c r="F679" s="28">
        <f t="shared" si="75"/>
        <v>110.735</v>
      </c>
      <c r="G679" s="28">
        <f t="shared" si="75"/>
        <v>2422.8818000000001</v>
      </c>
      <c r="H679" s="29">
        <v>0</v>
      </c>
      <c r="I679" s="30">
        <f t="shared" si="72"/>
        <v>110.735</v>
      </c>
      <c r="J679" s="31">
        <f t="shared" si="71"/>
        <v>21.880000000000003</v>
      </c>
      <c r="K679" s="78"/>
      <c r="L679" s="75"/>
      <c r="M679" s="31">
        <f t="shared" si="74"/>
        <v>31.614813550612933</v>
      </c>
      <c r="N679" s="31">
        <f t="shared" si="74"/>
        <v>24.154110138013291</v>
      </c>
      <c r="O679" s="31">
        <f t="shared" si="74"/>
        <v>20.631354829354937</v>
      </c>
      <c r="P679" s="31">
        <f t="shared" si="74"/>
        <v>21.491327069609991</v>
      </c>
      <c r="Q679" s="31">
        <f t="shared" si="74"/>
        <v>19.257597503274056</v>
      </c>
      <c r="R679" s="75"/>
      <c r="S679" s="73"/>
      <c r="T679" s="76"/>
    </row>
    <row r="680" spans="1:20" ht="15" customHeight="1" x14ac:dyDescent="0.25">
      <c r="A680" s="25">
        <v>43037.12503894676</v>
      </c>
      <c r="B680" s="26">
        <v>101</v>
      </c>
      <c r="C680" s="27">
        <v>2137.16</v>
      </c>
      <c r="D680" s="26">
        <v>0</v>
      </c>
      <c r="E680" s="27">
        <v>0</v>
      </c>
      <c r="F680" s="28">
        <f t="shared" si="75"/>
        <v>101</v>
      </c>
      <c r="G680" s="28">
        <f t="shared" si="75"/>
        <v>2137.16</v>
      </c>
      <c r="H680" s="29">
        <v>0</v>
      </c>
      <c r="I680" s="30">
        <f t="shared" si="72"/>
        <v>101</v>
      </c>
      <c r="J680" s="31">
        <f t="shared" si="71"/>
        <v>21.16</v>
      </c>
      <c r="K680" s="78"/>
      <c r="L680" s="75"/>
      <c r="M680" s="31">
        <f t="shared" ref="M680:Q695" si="76">M679</f>
        <v>31.614813550612933</v>
      </c>
      <c r="N680" s="31">
        <f t="shared" si="76"/>
        <v>24.154110138013291</v>
      </c>
      <c r="O680" s="31">
        <f t="shared" si="76"/>
        <v>20.631354829354937</v>
      </c>
      <c r="P680" s="31">
        <f t="shared" si="76"/>
        <v>21.491327069609991</v>
      </c>
      <c r="Q680" s="31">
        <f t="shared" si="76"/>
        <v>19.257597503274056</v>
      </c>
      <c r="R680" s="75"/>
      <c r="S680" s="73"/>
      <c r="T680" s="76"/>
    </row>
    <row r="681" spans="1:20" ht="15" customHeight="1" x14ac:dyDescent="0.25">
      <c r="A681" s="25">
        <v>43037.166705671298</v>
      </c>
      <c r="B681" s="26">
        <v>109.96</v>
      </c>
      <c r="C681" s="27">
        <v>2283.8692000000001</v>
      </c>
      <c r="D681" s="26">
        <v>0</v>
      </c>
      <c r="E681" s="27">
        <v>0</v>
      </c>
      <c r="F681" s="28">
        <f t="shared" si="75"/>
        <v>109.96</v>
      </c>
      <c r="G681" s="28">
        <f t="shared" si="75"/>
        <v>2283.8692000000001</v>
      </c>
      <c r="H681" s="29">
        <v>0</v>
      </c>
      <c r="I681" s="30">
        <f t="shared" si="72"/>
        <v>109.96</v>
      </c>
      <c r="J681" s="31">
        <f t="shared" si="71"/>
        <v>20.770000000000003</v>
      </c>
      <c r="K681" s="78"/>
      <c r="L681" s="75"/>
      <c r="M681" s="31">
        <f t="shared" si="76"/>
        <v>31.614813550612933</v>
      </c>
      <c r="N681" s="31">
        <f t="shared" si="76"/>
        <v>24.154110138013291</v>
      </c>
      <c r="O681" s="31">
        <f t="shared" si="76"/>
        <v>20.631354829354937</v>
      </c>
      <c r="P681" s="31">
        <f t="shared" si="76"/>
        <v>21.491327069609991</v>
      </c>
      <c r="Q681" s="31">
        <f t="shared" si="76"/>
        <v>19.257597503274056</v>
      </c>
      <c r="R681" s="75"/>
      <c r="S681" s="73"/>
      <c r="T681" s="76"/>
    </row>
    <row r="682" spans="1:20" ht="15" customHeight="1" x14ac:dyDescent="0.25">
      <c r="A682" s="25">
        <v>43037.208372395835</v>
      </c>
      <c r="B682" s="26">
        <v>114.4</v>
      </c>
      <c r="C682" s="27">
        <v>2388.672</v>
      </c>
      <c r="D682" s="26">
        <v>0</v>
      </c>
      <c r="E682" s="27">
        <v>0</v>
      </c>
      <c r="F682" s="28">
        <f t="shared" si="75"/>
        <v>114.4</v>
      </c>
      <c r="G682" s="28">
        <f t="shared" si="75"/>
        <v>2388.672</v>
      </c>
      <c r="H682" s="29">
        <v>0</v>
      </c>
      <c r="I682" s="30">
        <f t="shared" si="72"/>
        <v>114.4</v>
      </c>
      <c r="J682" s="31">
        <f t="shared" si="71"/>
        <v>20.88</v>
      </c>
      <c r="K682" s="78"/>
      <c r="L682" s="75"/>
      <c r="M682" s="31">
        <f t="shared" si="76"/>
        <v>31.614813550612933</v>
      </c>
      <c r="N682" s="31">
        <f t="shared" si="76"/>
        <v>24.154110138013291</v>
      </c>
      <c r="O682" s="31">
        <f t="shared" si="76"/>
        <v>20.631354829354937</v>
      </c>
      <c r="P682" s="31">
        <f t="shared" si="76"/>
        <v>21.491327069609991</v>
      </c>
      <c r="Q682" s="31">
        <f t="shared" si="76"/>
        <v>19.257597503274056</v>
      </c>
      <c r="R682" s="75"/>
      <c r="S682" s="73"/>
      <c r="T682" s="76"/>
    </row>
    <row r="683" spans="1:20" ht="15" customHeight="1" x14ac:dyDescent="0.25">
      <c r="A683" s="25">
        <v>43037.250039120372</v>
      </c>
      <c r="B683" s="34">
        <v>127.05500000000001</v>
      </c>
      <c r="C683" s="35">
        <v>2705.0009500000001</v>
      </c>
      <c r="D683" s="26">
        <v>0</v>
      </c>
      <c r="E683" s="27">
        <v>0</v>
      </c>
      <c r="F683" s="28">
        <f t="shared" si="75"/>
        <v>127.05500000000001</v>
      </c>
      <c r="G683" s="28">
        <f t="shared" si="75"/>
        <v>2705.0009500000001</v>
      </c>
      <c r="H683" s="29">
        <v>0</v>
      </c>
      <c r="I683" s="30">
        <f t="shared" si="72"/>
        <v>127.05500000000001</v>
      </c>
      <c r="J683" s="31">
        <f t="shared" si="71"/>
        <v>21.29</v>
      </c>
      <c r="K683" s="78"/>
      <c r="L683" s="75"/>
      <c r="M683" s="31">
        <f t="shared" si="76"/>
        <v>31.614813550612933</v>
      </c>
      <c r="N683" s="31">
        <f t="shared" si="76"/>
        <v>24.154110138013291</v>
      </c>
      <c r="O683" s="31">
        <f t="shared" si="76"/>
        <v>20.631354829354937</v>
      </c>
      <c r="P683" s="31">
        <f t="shared" si="76"/>
        <v>21.491327069609991</v>
      </c>
      <c r="Q683" s="31">
        <f t="shared" si="76"/>
        <v>19.257597503274056</v>
      </c>
      <c r="R683" s="75"/>
      <c r="S683" s="73"/>
      <c r="T683" s="76"/>
    </row>
    <row r="684" spans="1:20" ht="15" customHeight="1" x14ac:dyDescent="0.25">
      <c r="A684" s="25">
        <v>43037.291705844909</v>
      </c>
      <c r="B684" s="34">
        <v>135.81</v>
      </c>
      <c r="C684" s="35">
        <v>3032.6372999999999</v>
      </c>
      <c r="D684" s="26">
        <v>0</v>
      </c>
      <c r="E684" s="27">
        <v>0</v>
      </c>
      <c r="F684" s="28">
        <f t="shared" si="75"/>
        <v>135.81</v>
      </c>
      <c r="G684" s="28">
        <f t="shared" si="75"/>
        <v>3032.6372999999999</v>
      </c>
      <c r="H684" s="29">
        <v>0</v>
      </c>
      <c r="I684" s="30">
        <f t="shared" si="72"/>
        <v>135.81</v>
      </c>
      <c r="J684" s="31">
        <f t="shared" si="71"/>
        <v>22.33</v>
      </c>
      <c r="K684" s="78"/>
      <c r="L684" s="75"/>
      <c r="M684" s="31">
        <f t="shared" si="76"/>
        <v>31.614813550612933</v>
      </c>
      <c r="N684" s="31">
        <f t="shared" si="76"/>
        <v>24.154110138013291</v>
      </c>
      <c r="O684" s="31">
        <f t="shared" si="76"/>
        <v>20.631354829354937</v>
      </c>
      <c r="P684" s="31">
        <f t="shared" si="76"/>
        <v>21.491327069609991</v>
      </c>
      <c r="Q684" s="31">
        <f t="shared" si="76"/>
        <v>19.257597503274056</v>
      </c>
      <c r="R684" s="75"/>
      <c r="S684" s="73"/>
      <c r="T684" s="76"/>
    </row>
    <row r="685" spans="1:20" ht="15" customHeight="1" x14ac:dyDescent="0.25">
      <c r="A685" s="25">
        <v>43037.333372569447</v>
      </c>
      <c r="B685" s="34">
        <v>122.02</v>
      </c>
      <c r="C685" s="35">
        <v>2756.4317999999998</v>
      </c>
      <c r="D685" s="26">
        <v>0</v>
      </c>
      <c r="E685" s="27">
        <v>0</v>
      </c>
      <c r="F685" s="28">
        <f t="shared" si="75"/>
        <v>122.02</v>
      </c>
      <c r="G685" s="28">
        <f t="shared" si="75"/>
        <v>2756.4317999999998</v>
      </c>
      <c r="H685" s="29">
        <v>0</v>
      </c>
      <c r="I685" s="30">
        <f t="shared" si="72"/>
        <v>122.02</v>
      </c>
      <c r="J685" s="31">
        <f t="shared" si="71"/>
        <v>22.59</v>
      </c>
      <c r="K685" s="78"/>
      <c r="L685" s="75"/>
      <c r="M685" s="31">
        <f t="shared" si="76"/>
        <v>31.614813550612933</v>
      </c>
      <c r="N685" s="31">
        <f t="shared" si="76"/>
        <v>24.154110138013291</v>
      </c>
      <c r="O685" s="31">
        <f t="shared" si="76"/>
        <v>20.631354829354937</v>
      </c>
      <c r="P685" s="31">
        <f t="shared" si="76"/>
        <v>21.491327069609991</v>
      </c>
      <c r="Q685" s="31">
        <f t="shared" si="76"/>
        <v>19.257597503274056</v>
      </c>
      <c r="R685" s="75"/>
      <c r="S685" s="73"/>
      <c r="T685" s="76"/>
    </row>
    <row r="686" spans="1:20" ht="15" customHeight="1" x14ac:dyDescent="0.25">
      <c r="A686" s="25">
        <v>43037.375039293984</v>
      </c>
      <c r="B686" s="34">
        <v>55.848999999999997</v>
      </c>
      <c r="C686" s="35">
        <v>1476.6475600000001</v>
      </c>
      <c r="D686" s="26">
        <v>0</v>
      </c>
      <c r="E686" s="27">
        <v>0</v>
      </c>
      <c r="F686" s="28">
        <f t="shared" si="75"/>
        <v>55.848999999999997</v>
      </c>
      <c r="G686" s="28">
        <f t="shared" si="75"/>
        <v>1476.6475600000001</v>
      </c>
      <c r="H686" s="29">
        <v>0</v>
      </c>
      <c r="I686" s="30">
        <f t="shared" si="72"/>
        <v>55.848999999999997</v>
      </c>
      <c r="J686" s="31">
        <f t="shared" si="71"/>
        <v>26.440000000000005</v>
      </c>
      <c r="K686" s="78"/>
      <c r="L686" s="75"/>
      <c r="M686" s="31">
        <f t="shared" si="76"/>
        <v>31.614813550612933</v>
      </c>
      <c r="N686" s="31">
        <f t="shared" si="76"/>
        <v>24.154110138013291</v>
      </c>
      <c r="O686" s="31">
        <f t="shared" si="76"/>
        <v>20.631354829354937</v>
      </c>
      <c r="P686" s="31">
        <f t="shared" si="76"/>
        <v>21.491327069609991</v>
      </c>
      <c r="Q686" s="31">
        <f t="shared" si="76"/>
        <v>19.257597503274056</v>
      </c>
      <c r="R686" s="75"/>
      <c r="S686" s="73"/>
      <c r="T686" s="76"/>
    </row>
    <row r="687" spans="1:20" ht="15" customHeight="1" x14ac:dyDescent="0.25">
      <c r="A687" s="25">
        <v>43037.416706018521</v>
      </c>
      <c r="B687" s="34">
        <v>62.61</v>
      </c>
      <c r="C687" s="35">
        <v>2198.2370999999998</v>
      </c>
      <c r="D687" s="26">
        <v>62.61</v>
      </c>
      <c r="E687" s="27">
        <v>2198.2370000000001</v>
      </c>
      <c r="F687" s="28">
        <f t="shared" si="75"/>
        <v>0</v>
      </c>
      <c r="G687" s="28">
        <f t="shared" si="75"/>
        <v>9.9999999747524271E-5</v>
      </c>
      <c r="H687" s="29">
        <v>0</v>
      </c>
      <c r="I687" s="30">
        <f t="shared" si="72"/>
        <v>0</v>
      </c>
      <c r="J687" s="31">
        <f t="shared" si="71"/>
        <v>0</v>
      </c>
      <c r="K687" s="78"/>
      <c r="L687" s="75"/>
      <c r="M687" s="31">
        <f t="shared" si="76"/>
        <v>31.614813550612933</v>
      </c>
      <c r="N687" s="31">
        <f t="shared" si="76"/>
        <v>24.154110138013291</v>
      </c>
      <c r="O687" s="31">
        <f t="shared" si="76"/>
        <v>20.631354829354937</v>
      </c>
      <c r="P687" s="31">
        <f t="shared" si="76"/>
        <v>21.491327069609991</v>
      </c>
      <c r="Q687" s="31">
        <f t="shared" si="76"/>
        <v>19.257597503274056</v>
      </c>
      <c r="R687" s="75"/>
      <c r="S687" s="73"/>
      <c r="T687" s="76"/>
    </row>
    <row r="688" spans="1:20" ht="15" customHeight="1" x14ac:dyDescent="0.25">
      <c r="A688" s="25">
        <v>43037.458372743058</v>
      </c>
      <c r="B688" s="34">
        <v>0</v>
      </c>
      <c r="C688" s="35">
        <v>0</v>
      </c>
      <c r="D688" s="26">
        <v>0</v>
      </c>
      <c r="E688" s="27">
        <v>0</v>
      </c>
      <c r="F688" s="28">
        <f t="shared" si="75"/>
        <v>0</v>
      </c>
      <c r="G688" s="28">
        <f t="shared" si="75"/>
        <v>0</v>
      </c>
      <c r="H688" s="29">
        <v>0</v>
      </c>
      <c r="I688" s="30">
        <f t="shared" si="72"/>
        <v>0</v>
      </c>
      <c r="J688" s="31">
        <f t="shared" si="71"/>
        <v>0</v>
      </c>
      <c r="K688" s="78"/>
      <c r="L688" s="75"/>
      <c r="M688" s="31">
        <f t="shared" si="76"/>
        <v>31.614813550612933</v>
      </c>
      <c r="N688" s="31">
        <f t="shared" si="76"/>
        <v>24.154110138013291</v>
      </c>
      <c r="O688" s="31">
        <f t="shared" si="76"/>
        <v>20.631354829354937</v>
      </c>
      <c r="P688" s="31">
        <f t="shared" si="76"/>
        <v>21.491327069609991</v>
      </c>
      <c r="Q688" s="31">
        <f t="shared" si="76"/>
        <v>19.257597503274056</v>
      </c>
      <c r="R688" s="75"/>
      <c r="S688" s="73"/>
      <c r="T688" s="76"/>
    </row>
    <row r="689" spans="1:20" ht="15" customHeight="1" x14ac:dyDescent="0.25">
      <c r="A689" s="25">
        <v>43037.500039467595</v>
      </c>
      <c r="B689" s="34">
        <v>10.451000000000001</v>
      </c>
      <c r="C689" s="35">
        <v>311.96235000000001</v>
      </c>
      <c r="D689" s="26">
        <v>10.451000000000001</v>
      </c>
      <c r="E689" s="27">
        <v>311.96199999999999</v>
      </c>
      <c r="F689" s="28">
        <f t="shared" si="75"/>
        <v>0</v>
      </c>
      <c r="G689" s="28">
        <f t="shared" si="75"/>
        <v>3.5000000002582965E-4</v>
      </c>
      <c r="H689" s="29">
        <v>0</v>
      </c>
      <c r="I689" s="30">
        <f t="shared" si="72"/>
        <v>0</v>
      </c>
      <c r="J689" s="31">
        <f t="shared" si="71"/>
        <v>0</v>
      </c>
      <c r="K689" s="78"/>
      <c r="L689" s="75"/>
      <c r="M689" s="31">
        <f t="shared" si="76"/>
        <v>31.614813550612933</v>
      </c>
      <c r="N689" s="31">
        <f t="shared" si="76"/>
        <v>24.154110138013291</v>
      </c>
      <c r="O689" s="31">
        <f t="shared" si="76"/>
        <v>20.631354829354937</v>
      </c>
      <c r="P689" s="31">
        <f t="shared" si="76"/>
        <v>21.491327069609991</v>
      </c>
      <c r="Q689" s="31">
        <f t="shared" si="76"/>
        <v>19.257597503274056</v>
      </c>
      <c r="R689" s="75"/>
      <c r="S689" s="73"/>
      <c r="T689" s="76"/>
    </row>
    <row r="690" spans="1:20" ht="15" customHeight="1" x14ac:dyDescent="0.25">
      <c r="A690" s="25">
        <v>43037.541706192133</v>
      </c>
      <c r="B690" s="34">
        <v>0</v>
      </c>
      <c r="C690" s="35">
        <v>0</v>
      </c>
      <c r="D690" s="26">
        <v>0</v>
      </c>
      <c r="E690" s="27">
        <v>0</v>
      </c>
      <c r="F690" s="28">
        <f t="shared" si="75"/>
        <v>0</v>
      </c>
      <c r="G690" s="28">
        <f t="shared" si="75"/>
        <v>0</v>
      </c>
      <c r="H690" s="29">
        <v>0</v>
      </c>
      <c r="I690" s="30">
        <f t="shared" si="72"/>
        <v>0</v>
      </c>
      <c r="J690" s="31">
        <f t="shared" si="71"/>
        <v>0</v>
      </c>
      <c r="K690" s="78"/>
      <c r="L690" s="75"/>
      <c r="M690" s="31">
        <f t="shared" si="76"/>
        <v>31.614813550612933</v>
      </c>
      <c r="N690" s="31">
        <f t="shared" si="76"/>
        <v>24.154110138013291</v>
      </c>
      <c r="O690" s="31">
        <f t="shared" si="76"/>
        <v>20.631354829354937</v>
      </c>
      <c r="P690" s="31">
        <f t="shared" si="76"/>
        <v>21.491327069609991</v>
      </c>
      <c r="Q690" s="31">
        <f t="shared" si="76"/>
        <v>19.257597503274056</v>
      </c>
      <c r="R690" s="75"/>
      <c r="S690" s="73"/>
      <c r="T690" s="76"/>
    </row>
    <row r="691" spans="1:20" ht="15" customHeight="1" x14ac:dyDescent="0.25">
      <c r="A691" s="25">
        <v>43037.58337291667</v>
      </c>
      <c r="B691" s="34">
        <v>0</v>
      </c>
      <c r="C691" s="35">
        <v>0</v>
      </c>
      <c r="D691" s="26">
        <v>0</v>
      </c>
      <c r="E691" s="27">
        <v>0</v>
      </c>
      <c r="F691" s="28">
        <f>B691-D691</f>
        <v>0</v>
      </c>
      <c r="G691" s="28">
        <f t="shared" si="75"/>
        <v>0</v>
      </c>
      <c r="H691" s="29">
        <v>0</v>
      </c>
      <c r="I691" s="30">
        <f t="shared" si="72"/>
        <v>0</v>
      </c>
      <c r="J691" s="31">
        <f t="shared" si="71"/>
        <v>0</v>
      </c>
      <c r="K691" s="78"/>
      <c r="L691" s="75"/>
      <c r="M691" s="31">
        <f t="shared" si="76"/>
        <v>31.614813550612933</v>
      </c>
      <c r="N691" s="31">
        <f t="shared" si="76"/>
        <v>24.154110138013291</v>
      </c>
      <c r="O691" s="31">
        <f t="shared" si="76"/>
        <v>20.631354829354937</v>
      </c>
      <c r="P691" s="31">
        <f t="shared" si="76"/>
        <v>21.491327069609991</v>
      </c>
      <c r="Q691" s="31">
        <f t="shared" si="76"/>
        <v>19.257597503274056</v>
      </c>
      <c r="R691" s="75"/>
      <c r="S691" s="73"/>
      <c r="T691" s="76"/>
    </row>
    <row r="692" spans="1:20" ht="15" customHeight="1" x14ac:dyDescent="0.25">
      <c r="A692" s="25">
        <v>43037.625039641207</v>
      </c>
      <c r="B692" s="34">
        <v>0</v>
      </c>
      <c r="C692" s="35">
        <v>0</v>
      </c>
      <c r="D692" s="26">
        <v>0</v>
      </c>
      <c r="E692" s="27">
        <v>0</v>
      </c>
      <c r="F692" s="28">
        <f t="shared" si="75"/>
        <v>0</v>
      </c>
      <c r="G692" s="28">
        <f t="shared" si="75"/>
        <v>0</v>
      </c>
      <c r="H692" s="29">
        <v>0</v>
      </c>
      <c r="I692" s="30">
        <f t="shared" si="72"/>
        <v>0</v>
      </c>
      <c r="J692" s="31">
        <f t="shared" si="71"/>
        <v>0</v>
      </c>
      <c r="K692" s="78"/>
      <c r="L692" s="75"/>
      <c r="M692" s="31">
        <f t="shared" si="76"/>
        <v>31.614813550612933</v>
      </c>
      <c r="N692" s="31">
        <f t="shared" si="76"/>
        <v>24.154110138013291</v>
      </c>
      <c r="O692" s="31">
        <f t="shared" si="76"/>
        <v>20.631354829354937</v>
      </c>
      <c r="P692" s="31">
        <f t="shared" si="76"/>
        <v>21.491327069609991</v>
      </c>
      <c r="Q692" s="31">
        <f t="shared" si="76"/>
        <v>19.257597503274056</v>
      </c>
      <c r="R692" s="75"/>
      <c r="S692" s="73"/>
      <c r="T692" s="76"/>
    </row>
    <row r="693" spans="1:20" ht="15" customHeight="1" x14ac:dyDescent="0.25">
      <c r="A693" s="25">
        <v>43037.666706365744</v>
      </c>
      <c r="B693" s="34">
        <v>0</v>
      </c>
      <c r="C693" s="35">
        <v>0</v>
      </c>
      <c r="D693" s="26">
        <v>0</v>
      </c>
      <c r="E693" s="27">
        <v>0</v>
      </c>
      <c r="F693" s="28">
        <f t="shared" si="75"/>
        <v>0</v>
      </c>
      <c r="G693" s="28">
        <f t="shared" si="75"/>
        <v>0</v>
      </c>
      <c r="H693" s="29">
        <v>0</v>
      </c>
      <c r="I693" s="30">
        <f t="shared" si="72"/>
        <v>0</v>
      </c>
      <c r="J693" s="31">
        <f t="shared" si="71"/>
        <v>0</v>
      </c>
      <c r="K693" s="78"/>
      <c r="L693" s="75"/>
      <c r="M693" s="31">
        <f t="shared" si="76"/>
        <v>31.614813550612933</v>
      </c>
      <c r="N693" s="31">
        <f t="shared" si="76"/>
        <v>24.154110138013291</v>
      </c>
      <c r="O693" s="31">
        <f t="shared" si="76"/>
        <v>20.631354829354937</v>
      </c>
      <c r="P693" s="31">
        <f t="shared" si="76"/>
        <v>21.491327069609991</v>
      </c>
      <c r="Q693" s="31">
        <f t="shared" si="76"/>
        <v>19.257597503274056</v>
      </c>
      <c r="R693" s="75"/>
      <c r="S693" s="73"/>
      <c r="T693" s="76"/>
    </row>
    <row r="694" spans="1:20" ht="15" customHeight="1" x14ac:dyDescent="0.25">
      <c r="A694" s="25">
        <v>43037.708373090281</v>
      </c>
      <c r="B694" s="34">
        <v>0</v>
      </c>
      <c r="C694" s="35">
        <v>0</v>
      </c>
      <c r="D694" s="26">
        <v>0</v>
      </c>
      <c r="E694" s="27">
        <v>0</v>
      </c>
      <c r="F694" s="28">
        <f t="shared" si="75"/>
        <v>0</v>
      </c>
      <c r="G694" s="28">
        <f t="shared" si="75"/>
        <v>0</v>
      </c>
      <c r="H694" s="29">
        <v>0</v>
      </c>
      <c r="I694" s="30">
        <f t="shared" si="72"/>
        <v>0</v>
      </c>
      <c r="J694" s="31">
        <f t="shared" si="71"/>
        <v>0</v>
      </c>
      <c r="K694" s="78"/>
      <c r="L694" s="75"/>
      <c r="M694" s="31">
        <f t="shared" si="76"/>
        <v>31.614813550612933</v>
      </c>
      <c r="N694" s="31">
        <f t="shared" si="76"/>
        <v>24.154110138013291</v>
      </c>
      <c r="O694" s="31">
        <f t="shared" si="76"/>
        <v>20.631354829354937</v>
      </c>
      <c r="P694" s="31">
        <f t="shared" si="76"/>
        <v>21.491327069609991</v>
      </c>
      <c r="Q694" s="31">
        <f t="shared" si="76"/>
        <v>19.257597503274056</v>
      </c>
      <c r="R694" s="75"/>
      <c r="S694" s="73"/>
      <c r="T694" s="76"/>
    </row>
    <row r="695" spans="1:20" ht="15" customHeight="1" x14ac:dyDescent="0.25">
      <c r="A695" s="25">
        <v>43037.750039814811</v>
      </c>
      <c r="B695" s="34">
        <v>0</v>
      </c>
      <c r="C695" s="35">
        <v>0</v>
      </c>
      <c r="D695" s="26">
        <v>0</v>
      </c>
      <c r="E695" s="27">
        <v>0</v>
      </c>
      <c r="F695" s="28">
        <f t="shared" si="75"/>
        <v>0</v>
      </c>
      <c r="G695" s="28">
        <f t="shared" si="75"/>
        <v>0</v>
      </c>
      <c r="H695" s="29">
        <v>0</v>
      </c>
      <c r="I695" s="30">
        <f t="shared" si="72"/>
        <v>0</v>
      </c>
      <c r="J695" s="31">
        <f t="shared" si="71"/>
        <v>0</v>
      </c>
      <c r="K695" s="78"/>
      <c r="L695" s="75"/>
      <c r="M695" s="31">
        <f t="shared" si="76"/>
        <v>31.614813550612933</v>
      </c>
      <c r="N695" s="31">
        <f t="shared" si="76"/>
        <v>24.154110138013291</v>
      </c>
      <c r="O695" s="31">
        <f t="shared" si="76"/>
        <v>20.631354829354937</v>
      </c>
      <c r="P695" s="31">
        <f t="shared" si="76"/>
        <v>21.491327069609991</v>
      </c>
      <c r="Q695" s="31">
        <f t="shared" si="76"/>
        <v>19.257597503274056</v>
      </c>
      <c r="R695" s="75"/>
      <c r="S695" s="73"/>
      <c r="T695" s="76"/>
    </row>
    <row r="696" spans="1:20" ht="15" customHeight="1" x14ac:dyDescent="0.25">
      <c r="A696" s="25">
        <v>43037.791706539349</v>
      </c>
      <c r="B696" s="34">
        <v>0</v>
      </c>
      <c r="C696" s="35">
        <v>0</v>
      </c>
      <c r="D696" s="26">
        <v>0</v>
      </c>
      <c r="E696" s="27">
        <v>0</v>
      </c>
      <c r="F696" s="28">
        <f t="shared" si="75"/>
        <v>0</v>
      </c>
      <c r="G696" s="28">
        <f t="shared" si="75"/>
        <v>0</v>
      </c>
      <c r="H696" s="29">
        <v>0</v>
      </c>
      <c r="I696" s="30">
        <f t="shared" si="72"/>
        <v>0</v>
      </c>
      <c r="J696" s="31">
        <f t="shared" si="71"/>
        <v>0</v>
      </c>
      <c r="K696" s="78"/>
      <c r="L696" s="75"/>
      <c r="M696" s="31">
        <f t="shared" ref="M696:Q711" si="77">M695</f>
        <v>31.614813550612933</v>
      </c>
      <c r="N696" s="31">
        <f t="shared" si="77"/>
        <v>24.154110138013291</v>
      </c>
      <c r="O696" s="31">
        <f t="shared" si="77"/>
        <v>20.631354829354937</v>
      </c>
      <c r="P696" s="31">
        <f t="shared" si="77"/>
        <v>21.491327069609991</v>
      </c>
      <c r="Q696" s="31">
        <f t="shared" si="77"/>
        <v>19.257597503274056</v>
      </c>
      <c r="R696" s="75"/>
      <c r="S696" s="73"/>
      <c r="T696" s="76"/>
    </row>
    <row r="697" spans="1:20" ht="15" customHeight="1" x14ac:dyDescent="0.25">
      <c r="A697" s="25">
        <v>43037.833373263886</v>
      </c>
      <c r="B697" s="34">
        <v>0</v>
      </c>
      <c r="C697" s="35">
        <v>0</v>
      </c>
      <c r="D697" s="26">
        <v>0</v>
      </c>
      <c r="E697" s="27">
        <v>0</v>
      </c>
      <c r="F697" s="28">
        <f t="shared" si="75"/>
        <v>0</v>
      </c>
      <c r="G697" s="28">
        <f t="shared" si="75"/>
        <v>0</v>
      </c>
      <c r="H697" s="29">
        <v>0</v>
      </c>
      <c r="I697" s="30">
        <f t="shared" si="72"/>
        <v>0</v>
      </c>
      <c r="J697" s="31">
        <f t="shared" si="71"/>
        <v>0</v>
      </c>
      <c r="K697" s="78"/>
      <c r="L697" s="75"/>
      <c r="M697" s="31">
        <f t="shared" si="77"/>
        <v>31.614813550612933</v>
      </c>
      <c r="N697" s="31">
        <f t="shared" si="77"/>
        <v>24.154110138013291</v>
      </c>
      <c r="O697" s="31">
        <f t="shared" si="77"/>
        <v>20.631354829354937</v>
      </c>
      <c r="P697" s="31">
        <f t="shared" si="77"/>
        <v>21.491327069609991</v>
      </c>
      <c r="Q697" s="31">
        <f t="shared" si="77"/>
        <v>19.257597503274056</v>
      </c>
      <c r="R697" s="75"/>
      <c r="S697" s="73"/>
      <c r="T697" s="76"/>
    </row>
    <row r="698" spans="1:20" ht="15" customHeight="1" x14ac:dyDescent="0.25">
      <c r="A698" s="25">
        <v>43037.875039988423</v>
      </c>
      <c r="B698" s="34">
        <v>0</v>
      </c>
      <c r="C698" s="35">
        <v>0</v>
      </c>
      <c r="D698" s="26">
        <v>0</v>
      </c>
      <c r="E698" s="27">
        <v>0</v>
      </c>
      <c r="F698" s="28">
        <f t="shared" si="75"/>
        <v>0</v>
      </c>
      <c r="G698" s="28">
        <f t="shared" si="75"/>
        <v>0</v>
      </c>
      <c r="H698" s="29">
        <v>0</v>
      </c>
      <c r="I698" s="30">
        <f t="shared" si="72"/>
        <v>0</v>
      </c>
      <c r="J698" s="31">
        <f t="shared" si="71"/>
        <v>0</v>
      </c>
      <c r="K698" s="78"/>
      <c r="L698" s="75"/>
      <c r="M698" s="31">
        <f t="shared" si="77"/>
        <v>31.614813550612933</v>
      </c>
      <c r="N698" s="31">
        <f t="shared" si="77"/>
        <v>24.154110138013291</v>
      </c>
      <c r="O698" s="31">
        <f t="shared" si="77"/>
        <v>20.631354829354937</v>
      </c>
      <c r="P698" s="31">
        <f t="shared" si="77"/>
        <v>21.491327069609991</v>
      </c>
      <c r="Q698" s="31">
        <f t="shared" si="77"/>
        <v>19.257597503274056</v>
      </c>
      <c r="R698" s="75"/>
      <c r="S698" s="73"/>
      <c r="T698" s="76"/>
    </row>
    <row r="699" spans="1:20" ht="15" customHeight="1" x14ac:dyDescent="0.25">
      <c r="A699" s="25">
        <v>43037.91670671296</v>
      </c>
      <c r="B699" s="34">
        <v>0</v>
      </c>
      <c r="C699" s="35">
        <v>0</v>
      </c>
      <c r="D699" s="26">
        <v>0</v>
      </c>
      <c r="E699" s="27">
        <v>0</v>
      </c>
      <c r="F699" s="28">
        <f t="shared" si="75"/>
        <v>0</v>
      </c>
      <c r="G699" s="28">
        <f t="shared" si="75"/>
        <v>0</v>
      </c>
      <c r="H699" s="29">
        <v>0</v>
      </c>
      <c r="I699" s="30">
        <f t="shared" si="72"/>
        <v>0</v>
      </c>
      <c r="J699" s="31">
        <f t="shared" si="71"/>
        <v>0</v>
      </c>
      <c r="K699" s="78"/>
      <c r="L699" s="75"/>
      <c r="M699" s="31">
        <f t="shared" si="77"/>
        <v>31.614813550612933</v>
      </c>
      <c r="N699" s="31">
        <f t="shared" si="77"/>
        <v>24.154110138013291</v>
      </c>
      <c r="O699" s="31">
        <f t="shared" si="77"/>
        <v>20.631354829354937</v>
      </c>
      <c r="P699" s="31">
        <f t="shared" si="77"/>
        <v>21.491327069609991</v>
      </c>
      <c r="Q699" s="31">
        <f t="shared" si="77"/>
        <v>19.257597503274056</v>
      </c>
      <c r="R699" s="75"/>
      <c r="S699" s="73"/>
      <c r="T699" s="76"/>
    </row>
    <row r="700" spans="1:20" ht="15" customHeight="1" x14ac:dyDescent="0.25">
      <c r="A700" s="25">
        <v>43037.958373437497</v>
      </c>
      <c r="B700" s="26">
        <v>35.950000000000003</v>
      </c>
      <c r="C700" s="27">
        <v>832.9615</v>
      </c>
      <c r="D700" s="26">
        <v>0</v>
      </c>
      <c r="E700" s="27">
        <v>0</v>
      </c>
      <c r="F700" s="28">
        <f t="shared" si="75"/>
        <v>35.950000000000003</v>
      </c>
      <c r="G700" s="28">
        <f t="shared" si="75"/>
        <v>832.9615</v>
      </c>
      <c r="H700" s="29">
        <v>0</v>
      </c>
      <c r="I700" s="30">
        <f t="shared" si="72"/>
        <v>35.950000000000003</v>
      </c>
      <c r="J700" s="31">
        <f t="shared" si="71"/>
        <v>23.169999999999998</v>
      </c>
      <c r="K700" s="78"/>
      <c r="L700" s="75"/>
      <c r="M700" s="31">
        <f t="shared" si="77"/>
        <v>31.614813550612933</v>
      </c>
      <c r="N700" s="31">
        <f t="shared" si="77"/>
        <v>24.154110138013291</v>
      </c>
      <c r="O700" s="31">
        <f t="shared" si="77"/>
        <v>20.631354829354937</v>
      </c>
      <c r="P700" s="31">
        <f t="shared" si="77"/>
        <v>21.491327069609991</v>
      </c>
      <c r="Q700" s="31">
        <f t="shared" si="77"/>
        <v>19.257597503274056</v>
      </c>
      <c r="R700" s="75"/>
      <c r="S700" s="73"/>
      <c r="T700" s="76"/>
    </row>
    <row r="701" spans="1:20" ht="15" customHeight="1" x14ac:dyDescent="0.25">
      <c r="A701" s="25">
        <v>43038.000040162035</v>
      </c>
      <c r="B701" s="26">
        <v>181.08</v>
      </c>
      <c r="C701" s="27">
        <v>4074.3</v>
      </c>
      <c r="D701" s="37">
        <v>21.449000000000002</v>
      </c>
      <c r="E701" s="27">
        <v>482.60400000000004</v>
      </c>
      <c r="F701" s="28">
        <f t="shared" si="75"/>
        <v>159.631</v>
      </c>
      <c r="G701" s="28">
        <f t="shared" si="75"/>
        <v>3591.6959999999999</v>
      </c>
      <c r="H701" s="29">
        <v>0</v>
      </c>
      <c r="I701" s="30">
        <f t="shared" si="72"/>
        <v>159.631</v>
      </c>
      <c r="J701" s="31">
        <f t="shared" si="71"/>
        <v>22.499990603328929</v>
      </c>
      <c r="K701" s="78"/>
      <c r="L701" s="75"/>
      <c r="M701" s="31">
        <f t="shared" si="77"/>
        <v>31.614813550612933</v>
      </c>
      <c r="N701" s="31">
        <f t="shared" si="77"/>
        <v>24.154110138013291</v>
      </c>
      <c r="O701" s="31">
        <f t="shared" si="77"/>
        <v>20.631354829354937</v>
      </c>
      <c r="P701" s="31">
        <f t="shared" si="77"/>
        <v>21.491327069609991</v>
      </c>
      <c r="Q701" s="31">
        <f t="shared" si="77"/>
        <v>19.257597503274056</v>
      </c>
      <c r="R701" s="75"/>
      <c r="S701" s="73"/>
      <c r="T701" s="76"/>
    </row>
    <row r="702" spans="1:20" ht="15" customHeight="1" x14ac:dyDescent="0.25">
      <c r="A702" s="25">
        <v>43038.041706886572</v>
      </c>
      <c r="B702" s="26">
        <v>75.42</v>
      </c>
      <c r="C702" s="27">
        <v>1635.1056000000001</v>
      </c>
      <c r="D702" s="26">
        <v>0</v>
      </c>
      <c r="E702" s="27">
        <v>0</v>
      </c>
      <c r="F702" s="28">
        <f t="shared" si="75"/>
        <v>75.42</v>
      </c>
      <c r="G702" s="28">
        <f t="shared" si="75"/>
        <v>1635.1056000000001</v>
      </c>
      <c r="H702" s="29">
        <v>0</v>
      </c>
      <c r="I702" s="30">
        <f t="shared" si="72"/>
        <v>75.42</v>
      </c>
      <c r="J702" s="31">
        <f t="shared" si="71"/>
        <v>21.68</v>
      </c>
      <c r="K702" s="78"/>
      <c r="L702" s="75"/>
      <c r="M702" s="31">
        <f t="shared" si="77"/>
        <v>31.614813550612933</v>
      </c>
      <c r="N702" s="31">
        <f t="shared" si="77"/>
        <v>24.154110138013291</v>
      </c>
      <c r="O702" s="31">
        <f t="shared" si="77"/>
        <v>20.631354829354937</v>
      </c>
      <c r="P702" s="31">
        <f t="shared" si="77"/>
        <v>21.491327069609991</v>
      </c>
      <c r="Q702" s="31">
        <f t="shared" si="77"/>
        <v>19.257597503274056</v>
      </c>
      <c r="R702" s="75"/>
      <c r="S702" s="73"/>
      <c r="T702" s="76"/>
    </row>
    <row r="703" spans="1:20" ht="15" customHeight="1" x14ac:dyDescent="0.25">
      <c r="A703" s="25">
        <v>43038.083373611109</v>
      </c>
      <c r="B703" s="26">
        <v>100.04</v>
      </c>
      <c r="C703" s="27">
        <v>2128.8512000000001</v>
      </c>
      <c r="D703" s="26">
        <v>0</v>
      </c>
      <c r="E703" s="27">
        <v>0</v>
      </c>
      <c r="F703" s="28">
        <f t="shared" si="75"/>
        <v>100.04</v>
      </c>
      <c r="G703" s="28">
        <f t="shared" si="75"/>
        <v>2128.8512000000001</v>
      </c>
      <c r="H703" s="29">
        <v>0</v>
      </c>
      <c r="I703" s="30">
        <f t="shared" si="72"/>
        <v>100.04</v>
      </c>
      <c r="J703" s="31">
        <f t="shared" si="71"/>
        <v>21.279999999999998</v>
      </c>
      <c r="K703" s="78"/>
      <c r="L703" s="75"/>
      <c r="M703" s="31">
        <f t="shared" si="77"/>
        <v>31.614813550612933</v>
      </c>
      <c r="N703" s="31">
        <f t="shared" si="77"/>
        <v>24.154110138013291</v>
      </c>
      <c r="O703" s="31">
        <f t="shared" si="77"/>
        <v>20.631354829354937</v>
      </c>
      <c r="P703" s="31">
        <f t="shared" si="77"/>
        <v>21.491327069609991</v>
      </c>
      <c r="Q703" s="31">
        <f t="shared" si="77"/>
        <v>19.257597503274056</v>
      </c>
      <c r="R703" s="75"/>
      <c r="S703" s="73"/>
      <c r="T703" s="76"/>
    </row>
    <row r="704" spans="1:20" ht="15" customHeight="1" x14ac:dyDescent="0.25">
      <c r="A704" s="25">
        <v>43038.125040335646</v>
      </c>
      <c r="B704" s="26">
        <v>109.185</v>
      </c>
      <c r="C704" s="27">
        <v>2248.11915</v>
      </c>
      <c r="D704" s="26">
        <v>0</v>
      </c>
      <c r="E704" s="27">
        <v>0</v>
      </c>
      <c r="F704" s="28">
        <f t="shared" si="75"/>
        <v>109.185</v>
      </c>
      <c r="G704" s="28">
        <f t="shared" si="75"/>
        <v>2248.11915</v>
      </c>
      <c r="H704" s="29">
        <v>0</v>
      </c>
      <c r="I704" s="30">
        <f t="shared" si="72"/>
        <v>109.185</v>
      </c>
      <c r="J704" s="31">
        <f t="shared" si="71"/>
        <v>20.59</v>
      </c>
      <c r="K704" s="78"/>
      <c r="L704" s="75"/>
      <c r="M704" s="31">
        <f t="shared" si="77"/>
        <v>31.614813550612933</v>
      </c>
      <c r="N704" s="31">
        <f t="shared" si="77"/>
        <v>24.154110138013291</v>
      </c>
      <c r="O704" s="31">
        <f t="shared" si="77"/>
        <v>20.631354829354937</v>
      </c>
      <c r="P704" s="31">
        <f t="shared" si="77"/>
        <v>21.491327069609991</v>
      </c>
      <c r="Q704" s="31">
        <f t="shared" si="77"/>
        <v>19.257597503274056</v>
      </c>
      <c r="R704" s="75"/>
      <c r="S704" s="73"/>
      <c r="T704" s="76"/>
    </row>
    <row r="705" spans="1:20" ht="15" customHeight="1" x14ac:dyDescent="0.25">
      <c r="A705" s="25">
        <v>43038.166707060183</v>
      </c>
      <c r="B705" s="26">
        <v>107.5</v>
      </c>
      <c r="C705" s="27">
        <v>2211.2750000000001</v>
      </c>
      <c r="D705" s="26">
        <v>0</v>
      </c>
      <c r="E705" s="27">
        <v>0</v>
      </c>
      <c r="F705" s="28">
        <f t="shared" si="75"/>
        <v>107.5</v>
      </c>
      <c r="G705" s="28">
        <f t="shared" si="75"/>
        <v>2211.2750000000001</v>
      </c>
      <c r="H705" s="29">
        <v>0</v>
      </c>
      <c r="I705" s="30">
        <f t="shared" si="72"/>
        <v>107.5</v>
      </c>
      <c r="J705" s="31">
        <f t="shared" si="71"/>
        <v>20.57</v>
      </c>
      <c r="K705" s="78"/>
      <c r="L705" s="75"/>
      <c r="M705" s="31">
        <f t="shared" si="77"/>
        <v>31.614813550612933</v>
      </c>
      <c r="N705" s="31">
        <f t="shared" si="77"/>
        <v>24.154110138013291</v>
      </c>
      <c r="O705" s="31">
        <f t="shared" si="77"/>
        <v>20.631354829354937</v>
      </c>
      <c r="P705" s="31">
        <f t="shared" si="77"/>
        <v>21.491327069609991</v>
      </c>
      <c r="Q705" s="31">
        <f t="shared" si="77"/>
        <v>19.257597503274056</v>
      </c>
      <c r="R705" s="75"/>
      <c r="S705" s="73"/>
      <c r="T705" s="76"/>
    </row>
    <row r="706" spans="1:20" ht="15" customHeight="1" x14ac:dyDescent="0.25">
      <c r="A706" s="25">
        <v>43038.208373784721</v>
      </c>
      <c r="B706" s="26">
        <v>65.685000000000002</v>
      </c>
      <c r="C706" s="27">
        <v>1403.0316</v>
      </c>
      <c r="D706" s="26">
        <v>0</v>
      </c>
      <c r="E706" s="27">
        <v>0</v>
      </c>
      <c r="F706" s="28">
        <f t="shared" si="75"/>
        <v>65.685000000000002</v>
      </c>
      <c r="G706" s="28">
        <f t="shared" si="75"/>
        <v>1403.0316</v>
      </c>
      <c r="H706" s="29">
        <v>0</v>
      </c>
      <c r="I706" s="30">
        <f t="shared" si="72"/>
        <v>65.685000000000002</v>
      </c>
      <c r="J706" s="31">
        <f t="shared" si="71"/>
        <v>21.36</v>
      </c>
      <c r="K706" s="78"/>
      <c r="L706" s="75"/>
      <c r="M706" s="31">
        <f t="shared" si="77"/>
        <v>31.614813550612933</v>
      </c>
      <c r="N706" s="31">
        <f t="shared" si="77"/>
        <v>24.154110138013291</v>
      </c>
      <c r="O706" s="31">
        <f t="shared" si="77"/>
        <v>20.631354829354937</v>
      </c>
      <c r="P706" s="31">
        <f t="shared" si="77"/>
        <v>21.491327069609991</v>
      </c>
      <c r="Q706" s="31">
        <f t="shared" si="77"/>
        <v>19.257597503274056</v>
      </c>
      <c r="R706" s="75"/>
      <c r="S706" s="73"/>
      <c r="T706" s="76"/>
    </row>
    <row r="707" spans="1:20" ht="15" customHeight="1" x14ac:dyDescent="0.25">
      <c r="A707" s="25">
        <v>43038.250040509258</v>
      </c>
      <c r="B707" s="26">
        <v>147.68600000000001</v>
      </c>
      <c r="C707" s="27">
        <v>3074.8225200000002</v>
      </c>
      <c r="D707" s="26">
        <v>0</v>
      </c>
      <c r="E707" s="27">
        <v>0</v>
      </c>
      <c r="F707" s="28">
        <f t="shared" si="75"/>
        <v>147.68600000000001</v>
      </c>
      <c r="G707" s="28">
        <f t="shared" si="75"/>
        <v>3074.8225200000002</v>
      </c>
      <c r="H707" s="29">
        <v>0</v>
      </c>
      <c r="I707" s="30">
        <f t="shared" si="72"/>
        <v>147.68600000000001</v>
      </c>
      <c r="J707" s="31">
        <f t="shared" si="71"/>
        <v>20.82</v>
      </c>
      <c r="K707" s="78"/>
      <c r="L707" s="75"/>
      <c r="M707" s="31">
        <f t="shared" si="77"/>
        <v>31.614813550612933</v>
      </c>
      <c r="N707" s="31">
        <f t="shared" si="77"/>
        <v>24.154110138013291</v>
      </c>
      <c r="O707" s="31">
        <f t="shared" si="77"/>
        <v>20.631354829354937</v>
      </c>
      <c r="P707" s="31">
        <f t="shared" si="77"/>
        <v>21.491327069609991</v>
      </c>
      <c r="Q707" s="31">
        <f t="shared" si="77"/>
        <v>19.257597503274056</v>
      </c>
      <c r="R707" s="75"/>
      <c r="S707" s="73"/>
      <c r="T707" s="76"/>
    </row>
    <row r="708" spans="1:20" ht="15" customHeight="1" x14ac:dyDescent="0.25">
      <c r="A708" s="25">
        <v>43038.291707233795</v>
      </c>
      <c r="B708" s="26">
        <v>211.41300000000001</v>
      </c>
      <c r="C708" s="27">
        <v>10331.75331</v>
      </c>
      <c r="D708" s="26">
        <v>211.41300000000001</v>
      </c>
      <c r="E708" s="27">
        <v>10331.753000000001</v>
      </c>
      <c r="F708" s="28">
        <f t="shared" si="75"/>
        <v>0</v>
      </c>
      <c r="G708" s="28">
        <f t="shared" si="75"/>
        <v>3.0999999944469891E-4</v>
      </c>
      <c r="H708" s="29">
        <v>0</v>
      </c>
      <c r="I708" s="30">
        <f t="shared" si="72"/>
        <v>0</v>
      </c>
      <c r="J708" s="31">
        <f t="shared" si="71"/>
        <v>0</v>
      </c>
      <c r="K708" s="78"/>
      <c r="L708" s="75"/>
      <c r="M708" s="31">
        <f t="shared" si="77"/>
        <v>31.614813550612933</v>
      </c>
      <c r="N708" s="31">
        <f t="shared" si="77"/>
        <v>24.154110138013291</v>
      </c>
      <c r="O708" s="31">
        <f t="shared" si="77"/>
        <v>20.631354829354937</v>
      </c>
      <c r="P708" s="31">
        <f t="shared" si="77"/>
        <v>21.491327069609991</v>
      </c>
      <c r="Q708" s="31">
        <f t="shared" si="77"/>
        <v>19.257597503274056</v>
      </c>
      <c r="R708" s="75"/>
      <c r="S708" s="73"/>
      <c r="T708" s="76"/>
    </row>
    <row r="709" spans="1:20" ht="15" customHeight="1" x14ac:dyDescent="0.25">
      <c r="A709" s="25">
        <v>43038.333373958332</v>
      </c>
      <c r="B709" s="26">
        <v>93.858000000000004</v>
      </c>
      <c r="C709" s="27">
        <v>4256.4602999999997</v>
      </c>
      <c r="D709" s="26">
        <v>93.858000000000004</v>
      </c>
      <c r="E709" s="27">
        <v>4256.46</v>
      </c>
      <c r="F709" s="28">
        <f t="shared" si="75"/>
        <v>0</v>
      </c>
      <c r="G709" s="28">
        <f t="shared" si="75"/>
        <v>2.9999999969732016E-4</v>
      </c>
      <c r="H709" s="29">
        <v>0</v>
      </c>
      <c r="I709" s="30">
        <f t="shared" si="72"/>
        <v>0</v>
      </c>
      <c r="J709" s="31">
        <f t="shared" si="71"/>
        <v>0</v>
      </c>
      <c r="K709" s="78"/>
      <c r="L709" s="75"/>
      <c r="M709" s="31">
        <f t="shared" si="77"/>
        <v>31.614813550612933</v>
      </c>
      <c r="N709" s="31">
        <f t="shared" si="77"/>
        <v>24.154110138013291</v>
      </c>
      <c r="O709" s="31">
        <f t="shared" si="77"/>
        <v>20.631354829354937</v>
      </c>
      <c r="P709" s="31">
        <f t="shared" si="77"/>
        <v>21.491327069609991</v>
      </c>
      <c r="Q709" s="31">
        <f t="shared" si="77"/>
        <v>19.257597503274056</v>
      </c>
      <c r="R709" s="75"/>
      <c r="S709" s="73"/>
      <c r="T709" s="76"/>
    </row>
    <row r="710" spans="1:20" ht="15" customHeight="1" x14ac:dyDescent="0.25">
      <c r="A710" s="25">
        <v>43038.375040682869</v>
      </c>
      <c r="B710" s="26">
        <v>50.213000000000001</v>
      </c>
      <c r="C710" s="27">
        <v>1357.25739</v>
      </c>
      <c r="D710" s="26">
        <v>37.376000000000005</v>
      </c>
      <c r="E710" s="27">
        <v>1010.26</v>
      </c>
      <c r="F710" s="28">
        <f t="shared" si="75"/>
        <v>12.836999999999996</v>
      </c>
      <c r="G710" s="28">
        <f t="shared" si="75"/>
        <v>346.99739</v>
      </c>
      <c r="H710" s="29">
        <v>0</v>
      </c>
      <c r="I710" s="30">
        <f t="shared" si="72"/>
        <v>12.836999999999996</v>
      </c>
      <c r="J710" s="31">
        <f t="shared" si="71"/>
        <v>27.031034509620635</v>
      </c>
      <c r="K710" s="78"/>
      <c r="L710" s="75"/>
      <c r="M710" s="31">
        <f t="shared" si="77"/>
        <v>31.614813550612933</v>
      </c>
      <c r="N710" s="31">
        <f t="shared" si="77"/>
        <v>24.154110138013291</v>
      </c>
      <c r="O710" s="31">
        <f t="shared" si="77"/>
        <v>20.631354829354937</v>
      </c>
      <c r="P710" s="31">
        <f t="shared" si="77"/>
        <v>21.491327069609991</v>
      </c>
      <c r="Q710" s="31">
        <f t="shared" si="77"/>
        <v>19.257597503274056</v>
      </c>
      <c r="R710" s="75"/>
      <c r="S710" s="73"/>
      <c r="T710" s="76"/>
    </row>
    <row r="711" spans="1:20" ht="15" customHeight="1" x14ac:dyDescent="0.25">
      <c r="A711" s="25">
        <v>43038.416707407407</v>
      </c>
      <c r="B711" s="26">
        <v>30.021999999999998</v>
      </c>
      <c r="C711" s="27">
        <v>872.43931999999995</v>
      </c>
      <c r="D711" s="26">
        <v>30.022000000000002</v>
      </c>
      <c r="E711" s="27">
        <v>872.43900000000008</v>
      </c>
      <c r="F711" s="28">
        <f t="shared" si="75"/>
        <v>0</v>
      </c>
      <c r="G711" s="28">
        <f t="shared" si="75"/>
        <v>3.1999999987419869E-4</v>
      </c>
      <c r="H711" s="29">
        <v>0</v>
      </c>
      <c r="I711" s="30">
        <f t="shared" si="72"/>
        <v>0</v>
      </c>
      <c r="J711" s="31">
        <f t="shared" ref="J711:J749" si="78">IF(F711&gt;0,G711/F711,0)</f>
        <v>0</v>
      </c>
      <c r="K711" s="78"/>
      <c r="L711" s="75"/>
      <c r="M711" s="31">
        <f t="shared" si="77"/>
        <v>31.614813550612933</v>
      </c>
      <c r="N711" s="31">
        <f t="shared" si="77"/>
        <v>24.154110138013291</v>
      </c>
      <c r="O711" s="31">
        <f t="shared" si="77"/>
        <v>20.631354829354937</v>
      </c>
      <c r="P711" s="31">
        <f t="shared" si="77"/>
        <v>21.491327069609991</v>
      </c>
      <c r="Q711" s="31">
        <f t="shared" si="77"/>
        <v>19.257597503274056</v>
      </c>
      <c r="R711" s="75"/>
      <c r="S711" s="73"/>
      <c r="T711" s="76"/>
    </row>
    <row r="712" spans="1:20" ht="15" customHeight="1" x14ac:dyDescent="0.25">
      <c r="A712" s="25">
        <v>43038.458374131944</v>
      </c>
      <c r="B712" s="26">
        <v>24.413</v>
      </c>
      <c r="C712" s="27">
        <v>966.75480000000005</v>
      </c>
      <c r="D712" s="26">
        <v>24.413</v>
      </c>
      <c r="E712" s="27">
        <v>966.755</v>
      </c>
      <c r="F712" s="28">
        <f t="shared" si="75"/>
        <v>0</v>
      </c>
      <c r="G712" s="28">
        <f t="shared" si="75"/>
        <v>-1.9999999994979589E-4</v>
      </c>
      <c r="H712" s="29">
        <v>0</v>
      </c>
      <c r="I712" s="30">
        <f t="shared" ref="I712:I749" si="79">F712-H712</f>
        <v>0</v>
      </c>
      <c r="J712" s="31">
        <f t="shared" si="78"/>
        <v>0</v>
      </c>
      <c r="K712" s="78"/>
      <c r="L712" s="75"/>
      <c r="M712" s="31">
        <f t="shared" ref="M712:Q727" si="80">M711</f>
        <v>31.614813550612933</v>
      </c>
      <c r="N712" s="31">
        <f t="shared" si="80"/>
        <v>24.154110138013291</v>
      </c>
      <c r="O712" s="31">
        <f t="shared" si="80"/>
        <v>20.631354829354937</v>
      </c>
      <c r="P712" s="31">
        <f t="shared" si="80"/>
        <v>21.491327069609991</v>
      </c>
      <c r="Q712" s="31">
        <f t="shared" si="80"/>
        <v>19.257597503274056</v>
      </c>
      <c r="R712" s="75"/>
      <c r="S712" s="73"/>
      <c r="T712" s="76"/>
    </row>
    <row r="713" spans="1:20" ht="15" customHeight="1" x14ac:dyDescent="0.25">
      <c r="A713" s="25">
        <v>43038.500040856481</v>
      </c>
      <c r="B713" s="26">
        <v>42.453000000000003</v>
      </c>
      <c r="C713" s="27">
        <v>1119.48561</v>
      </c>
      <c r="D713" s="26">
        <v>42.453000000000003</v>
      </c>
      <c r="E713" s="27">
        <v>1119.4860000000001</v>
      </c>
      <c r="F713" s="28">
        <f t="shared" si="75"/>
        <v>0</v>
      </c>
      <c r="G713" s="28">
        <f t="shared" si="75"/>
        <v>-3.9000000015221303E-4</v>
      </c>
      <c r="H713" s="29">
        <v>0</v>
      </c>
      <c r="I713" s="30">
        <f t="shared" si="79"/>
        <v>0</v>
      </c>
      <c r="J713" s="31">
        <f t="shared" si="78"/>
        <v>0</v>
      </c>
      <c r="K713" s="78"/>
      <c r="L713" s="75"/>
      <c r="M713" s="31">
        <f t="shared" si="80"/>
        <v>31.614813550612933</v>
      </c>
      <c r="N713" s="31">
        <f t="shared" si="80"/>
        <v>24.154110138013291</v>
      </c>
      <c r="O713" s="31">
        <f t="shared" si="80"/>
        <v>20.631354829354937</v>
      </c>
      <c r="P713" s="31">
        <f t="shared" si="80"/>
        <v>21.491327069609991</v>
      </c>
      <c r="Q713" s="31">
        <f t="shared" si="80"/>
        <v>19.257597503274056</v>
      </c>
      <c r="R713" s="75"/>
      <c r="S713" s="73"/>
      <c r="T713" s="76"/>
    </row>
    <row r="714" spans="1:20" ht="15" customHeight="1" x14ac:dyDescent="0.25">
      <c r="A714" s="25">
        <v>43038.541707581018</v>
      </c>
      <c r="B714" s="26">
        <v>67.569000000000003</v>
      </c>
      <c r="C714" s="27">
        <v>1675.0355099999999</v>
      </c>
      <c r="D714" s="26">
        <v>37.652000000000001</v>
      </c>
      <c r="E714" s="27">
        <v>933.39300000000003</v>
      </c>
      <c r="F714" s="28">
        <f t="shared" si="75"/>
        <v>29.917000000000002</v>
      </c>
      <c r="G714" s="28">
        <f t="shared" si="75"/>
        <v>741.6425099999999</v>
      </c>
      <c r="H714" s="29">
        <v>0</v>
      </c>
      <c r="I714" s="30">
        <f t="shared" si="79"/>
        <v>29.917000000000002</v>
      </c>
      <c r="J714" s="31">
        <f t="shared" si="78"/>
        <v>24.790002674064908</v>
      </c>
      <c r="K714" s="78"/>
      <c r="L714" s="75"/>
      <c r="M714" s="31">
        <f t="shared" si="80"/>
        <v>31.614813550612933</v>
      </c>
      <c r="N714" s="31">
        <f t="shared" si="80"/>
        <v>24.154110138013291</v>
      </c>
      <c r="O714" s="31">
        <f t="shared" si="80"/>
        <v>20.631354829354937</v>
      </c>
      <c r="P714" s="31">
        <f t="shared" si="80"/>
        <v>21.491327069609991</v>
      </c>
      <c r="Q714" s="31">
        <f t="shared" si="80"/>
        <v>19.257597503274056</v>
      </c>
      <c r="R714" s="75"/>
      <c r="S714" s="73"/>
      <c r="T714" s="76"/>
    </row>
    <row r="715" spans="1:20" ht="15" customHeight="1" x14ac:dyDescent="0.25">
      <c r="A715" s="25">
        <v>43038.583374305555</v>
      </c>
      <c r="B715" s="26">
        <v>62.94</v>
      </c>
      <c r="C715" s="27">
        <v>1582.941</v>
      </c>
      <c r="D715" s="26">
        <v>62.940000000000005</v>
      </c>
      <c r="E715" s="27">
        <v>1582.941</v>
      </c>
      <c r="F715" s="28">
        <f t="shared" si="75"/>
        <v>0</v>
      </c>
      <c r="G715" s="28">
        <f t="shared" si="75"/>
        <v>0</v>
      </c>
      <c r="H715" s="29">
        <v>0</v>
      </c>
      <c r="I715" s="30">
        <f t="shared" si="79"/>
        <v>0</v>
      </c>
      <c r="J715" s="31">
        <f t="shared" si="78"/>
        <v>0</v>
      </c>
      <c r="K715" s="78"/>
      <c r="L715" s="75"/>
      <c r="M715" s="31">
        <f t="shared" si="80"/>
        <v>31.614813550612933</v>
      </c>
      <c r="N715" s="31">
        <f t="shared" si="80"/>
        <v>24.154110138013291</v>
      </c>
      <c r="O715" s="31">
        <f t="shared" si="80"/>
        <v>20.631354829354937</v>
      </c>
      <c r="P715" s="31">
        <f t="shared" si="80"/>
        <v>21.491327069609991</v>
      </c>
      <c r="Q715" s="31">
        <f t="shared" si="80"/>
        <v>19.257597503274056</v>
      </c>
      <c r="R715" s="75"/>
      <c r="S715" s="73"/>
      <c r="T715" s="76"/>
    </row>
    <row r="716" spans="1:20" ht="15" customHeight="1" x14ac:dyDescent="0.25">
      <c r="A716" s="25">
        <v>43038.625041030093</v>
      </c>
      <c r="B716" s="26">
        <v>120.11</v>
      </c>
      <c r="C716" s="27">
        <v>2869.4279000000001</v>
      </c>
      <c r="D716" s="26">
        <v>74.100000000000009</v>
      </c>
      <c r="E716" s="27">
        <v>1770.249</v>
      </c>
      <c r="F716" s="28">
        <f t="shared" si="75"/>
        <v>46.009999999999991</v>
      </c>
      <c r="G716" s="28">
        <f t="shared" si="75"/>
        <v>1099.1789000000001</v>
      </c>
      <c r="H716" s="29">
        <v>0</v>
      </c>
      <c r="I716" s="30">
        <f t="shared" si="79"/>
        <v>46.009999999999991</v>
      </c>
      <c r="J716" s="31">
        <f t="shared" si="78"/>
        <v>23.890000000000008</v>
      </c>
      <c r="K716" s="78"/>
      <c r="L716" s="75"/>
      <c r="M716" s="31">
        <f t="shared" si="80"/>
        <v>31.614813550612933</v>
      </c>
      <c r="N716" s="31">
        <f t="shared" si="80"/>
        <v>24.154110138013291</v>
      </c>
      <c r="O716" s="31">
        <f t="shared" si="80"/>
        <v>20.631354829354937</v>
      </c>
      <c r="P716" s="31">
        <f t="shared" si="80"/>
        <v>21.491327069609991</v>
      </c>
      <c r="Q716" s="31">
        <f t="shared" si="80"/>
        <v>19.257597503274056</v>
      </c>
      <c r="R716" s="75"/>
      <c r="S716" s="73"/>
      <c r="T716" s="76"/>
    </row>
    <row r="717" spans="1:20" ht="15" customHeight="1" x14ac:dyDescent="0.25">
      <c r="A717" s="25">
        <v>43038.66670775463</v>
      </c>
      <c r="B717" s="26">
        <v>130.30199999999999</v>
      </c>
      <c r="C717" s="27">
        <v>3111.6117599999998</v>
      </c>
      <c r="D717" s="26">
        <v>105.15</v>
      </c>
      <c r="E717" s="27">
        <v>2510.982</v>
      </c>
      <c r="F717" s="28">
        <f t="shared" si="75"/>
        <v>25.151999999999987</v>
      </c>
      <c r="G717" s="28">
        <f t="shared" si="75"/>
        <v>600.62975999999981</v>
      </c>
      <c r="H717" s="29">
        <v>0</v>
      </c>
      <c r="I717" s="30">
        <f t="shared" si="79"/>
        <v>25.151999999999987</v>
      </c>
      <c r="J717" s="31">
        <f t="shared" si="78"/>
        <v>23.880000000000006</v>
      </c>
      <c r="K717" s="78"/>
      <c r="L717" s="75"/>
      <c r="M717" s="31">
        <f t="shared" si="80"/>
        <v>31.614813550612933</v>
      </c>
      <c r="N717" s="31">
        <f t="shared" si="80"/>
        <v>24.154110138013291</v>
      </c>
      <c r="O717" s="31">
        <f t="shared" si="80"/>
        <v>20.631354829354937</v>
      </c>
      <c r="P717" s="31">
        <f t="shared" si="80"/>
        <v>21.491327069609991</v>
      </c>
      <c r="Q717" s="31">
        <f t="shared" si="80"/>
        <v>19.257597503274056</v>
      </c>
      <c r="R717" s="75"/>
      <c r="S717" s="73"/>
      <c r="T717" s="76"/>
    </row>
    <row r="718" spans="1:20" ht="15" customHeight="1" x14ac:dyDescent="0.25">
      <c r="A718" s="25">
        <v>43038.708374479167</v>
      </c>
      <c r="B718" s="26">
        <v>221.52699999999999</v>
      </c>
      <c r="C718" s="27">
        <v>5208.0997699999998</v>
      </c>
      <c r="D718" s="26">
        <v>209.2</v>
      </c>
      <c r="E718" s="27">
        <v>4918.2920000000004</v>
      </c>
      <c r="F718" s="28">
        <f t="shared" si="75"/>
        <v>12.326999999999998</v>
      </c>
      <c r="G718" s="28">
        <f t="shared" si="75"/>
        <v>289.80776999999944</v>
      </c>
      <c r="H718" s="29">
        <v>0</v>
      </c>
      <c r="I718" s="30">
        <f t="shared" si="79"/>
        <v>12.326999999999998</v>
      </c>
      <c r="J718" s="31">
        <f t="shared" si="78"/>
        <v>23.509999999999959</v>
      </c>
      <c r="K718" s="78"/>
      <c r="L718" s="75"/>
      <c r="M718" s="31">
        <f t="shared" si="80"/>
        <v>31.614813550612933</v>
      </c>
      <c r="N718" s="31">
        <f t="shared" si="80"/>
        <v>24.154110138013291</v>
      </c>
      <c r="O718" s="31">
        <f t="shared" si="80"/>
        <v>20.631354829354937</v>
      </c>
      <c r="P718" s="31">
        <f t="shared" si="80"/>
        <v>21.491327069609991</v>
      </c>
      <c r="Q718" s="31">
        <f t="shared" si="80"/>
        <v>19.257597503274056</v>
      </c>
      <c r="R718" s="75"/>
      <c r="S718" s="73"/>
      <c r="T718" s="76"/>
    </row>
    <row r="719" spans="1:20" ht="15" customHeight="1" x14ac:dyDescent="0.25">
      <c r="A719" s="25">
        <v>43038.750041203704</v>
      </c>
      <c r="B719" s="34">
        <v>262.80599999999998</v>
      </c>
      <c r="C719" s="35">
        <v>6052.4221799999996</v>
      </c>
      <c r="D719" s="26">
        <v>249.35</v>
      </c>
      <c r="E719" s="27">
        <v>5742.53</v>
      </c>
      <c r="F719" s="28">
        <f t="shared" si="75"/>
        <v>13.455999999999989</v>
      </c>
      <c r="G719" s="28">
        <f t="shared" si="75"/>
        <v>309.89217999999983</v>
      </c>
      <c r="H719" s="29">
        <v>0</v>
      </c>
      <c r="I719" s="30">
        <f t="shared" si="79"/>
        <v>13.455999999999989</v>
      </c>
      <c r="J719" s="31">
        <f t="shared" si="78"/>
        <v>23.03003715814507</v>
      </c>
      <c r="K719" s="78"/>
      <c r="L719" s="75"/>
      <c r="M719" s="31">
        <f t="shared" si="80"/>
        <v>31.614813550612933</v>
      </c>
      <c r="N719" s="31">
        <f t="shared" si="80"/>
        <v>24.154110138013291</v>
      </c>
      <c r="O719" s="31">
        <f t="shared" si="80"/>
        <v>20.631354829354937</v>
      </c>
      <c r="P719" s="31">
        <f t="shared" si="80"/>
        <v>21.491327069609991</v>
      </c>
      <c r="Q719" s="31">
        <f t="shared" si="80"/>
        <v>19.257597503274056</v>
      </c>
      <c r="R719" s="75"/>
      <c r="S719" s="73"/>
      <c r="T719" s="76"/>
    </row>
    <row r="720" spans="1:20" ht="15" customHeight="1" x14ac:dyDescent="0.25">
      <c r="A720" s="25">
        <v>43038.791707928242</v>
      </c>
      <c r="B720" s="34">
        <v>200.53200000000001</v>
      </c>
      <c r="C720" s="35">
        <v>7441.7425199999998</v>
      </c>
      <c r="D720" s="26">
        <v>200.53200000000001</v>
      </c>
      <c r="E720" s="27">
        <v>7441.7430000000004</v>
      </c>
      <c r="F720" s="28">
        <f t="shared" si="75"/>
        <v>0</v>
      </c>
      <c r="G720" s="28">
        <f t="shared" si="75"/>
        <v>-4.800000006071059E-4</v>
      </c>
      <c r="H720" s="29">
        <v>0</v>
      </c>
      <c r="I720" s="30">
        <f t="shared" si="79"/>
        <v>0</v>
      </c>
      <c r="J720" s="31">
        <f t="shared" si="78"/>
        <v>0</v>
      </c>
      <c r="K720" s="78"/>
      <c r="L720" s="75"/>
      <c r="M720" s="31">
        <f t="shared" si="80"/>
        <v>31.614813550612933</v>
      </c>
      <c r="N720" s="31">
        <f t="shared" si="80"/>
        <v>24.154110138013291</v>
      </c>
      <c r="O720" s="31">
        <f t="shared" si="80"/>
        <v>20.631354829354937</v>
      </c>
      <c r="P720" s="31">
        <f t="shared" si="80"/>
        <v>21.491327069609991</v>
      </c>
      <c r="Q720" s="31">
        <f t="shared" si="80"/>
        <v>19.257597503274056</v>
      </c>
      <c r="R720" s="75"/>
      <c r="S720" s="73"/>
      <c r="T720" s="76"/>
    </row>
    <row r="721" spans="1:20" ht="15" customHeight="1" x14ac:dyDescent="0.25">
      <c r="A721" s="25">
        <v>43038.833374652779</v>
      </c>
      <c r="B721" s="34">
        <v>162.91300000000001</v>
      </c>
      <c r="C721" s="35">
        <v>3991.3685</v>
      </c>
      <c r="D721" s="26">
        <v>122.45</v>
      </c>
      <c r="E721" s="27">
        <v>3000.027</v>
      </c>
      <c r="F721" s="28">
        <f t="shared" si="75"/>
        <v>40.463000000000008</v>
      </c>
      <c r="G721" s="28">
        <f t="shared" si="75"/>
        <v>991.3415</v>
      </c>
      <c r="H721" s="29">
        <v>0</v>
      </c>
      <c r="I721" s="30">
        <f t="shared" si="79"/>
        <v>40.463000000000008</v>
      </c>
      <c r="J721" s="31">
        <f t="shared" si="78"/>
        <v>24.499950572127617</v>
      </c>
      <c r="K721" s="78"/>
      <c r="L721" s="75"/>
      <c r="M721" s="31">
        <f t="shared" si="80"/>
        <v>31.614813550612933</v>
      </c>
      <c r="N721" s="31">
        <f t="shared" si="80"/>
        <v>24.154110138013291</v>
      </c>
      <c r="O721" s="31">
        <f t="shared" si="80"/>
        <v>20.631354829354937</v>
      </c>
      <c r="P721" s="31">
        <f t="shared" si="80"/>
        <v>21.491327069609991</v>
      </c>
      <c r="Q721" s="31">
        <f t="shared" si="80"/>
        <v>19.257597503274056</v>
      </c>
      <c r="R721" s="75"/>
      <c r="S721" s="73"/>
      <c r="T721" s="76"/>
    </row>
    <row r="722" spans="1:20" ht="15" customHeight="1" x14ac:dyDescent="0.25">
      <c r="A722" s="25">
        <v>43038.875041377316</v>
      </c>
      <c r="B722" s="34">
        <v>110.508</v>
      </c>
      <c r="C722" s="35">
        <v>4084.3756800000001</v>
      </c>
      <c r="D722" s="26">
        <v>110.50800000000001</v>
      </c>
      <c r="E722" s="27">
        <v>4084.3760000000002</v>
      </c>
      <c r="F722" s="28">
        <f t="shared" si="75"/>
        <v>0</v>
      </c>
      <c r="G722" s="28">
        <f t="shared" si="75"/>
        <v>-3.2000000010157237E-4</v>
      </c>
      <c r="H722" s="29">
        <v>0</v>
      </c>
      <c r="I722" s="30">
        <f t="shared" si="79"/>
        <v>0</v>
      </c>
      <c r="J722" s="31">
        <f t="shared" si="78"/>
        <v>0</v>
      </c>
      <c r="K722" s="78"/>
      <c r="L722" s="75"/>
      <c r="M722" s="31">
        <f t="shared" si="80"/>
        <v>31.614813550612933</v>
      </c>
      <c r="N722" s="31">
        <f t="shared" si="80"/>
        <v>24.154110138013291</v>
      </c>
      <c r="O722" s="31">
        <f t="shared" si="80"/>
        <v>20.631354829354937</v>
      </c>
      <c r="P722" s="31">
        <f t="shared" si="80"/>
        <v>21.491327069609991</v>
      </c>
      <c r="Q722" s="31">
        <f t="shared" si="80"/>
        <v>19.257597503274056</v>
      </c>
      <c r="R722" s="75"/>
      <c r="S722" s="73"/>
      <c r="T722" s="76"/>
    </row>
    <row r="723" spans="1:20" ht="15" customHeight="1" x14ac:dyDescent="0.25">
      <c r="A723" s="25">
        <v>43038.916708101853</v>
      </c>
      <c r="B723" s="26">
        <v>125.17700000000001</v>
      </c>
      <c r="C723" s="27">
        <v>3493.6900700000001</v>
      </c>
      <c r="D723" s="26">
        <v>125.17700000000001</v>
      </c>
      <c r="E723" s="27">
        <v>3493.69</v>
      </c>
      <c r="F723" s="28">
        <f t="shared" si="75"/>
        <v>0</v>
      </c>
      <c r="G723" s="28">
        <f t="shared" si="75"/>
        <v>7.0000000050640665E-5</v>
      </c>
      <c r="H723" s="29">
        <v>0</v>
      </c>
      <c r="I723" s="30">
        <f t="shared" si="79"/>
        <v>0</v>
      </c>
      <c r="J723" s="31">
        <f t="shared" si="78"/>
        <v>0</v>
      </c>
      <c r="K723" s="78"/>
      <c r="L723" s="75"/>
      <c r="M723" s="31">
        <f t="shared" si="80"/>
        <v>31.614813550612933</v>
      </c>
      <c r="N723" s="31">
        <f t="shared" si="80"/>
        <v>24.154110138013291</v>
      </c>
      <c r="O723" s="31">
        <f t="shared" si="80"/>
        <v>20.631354829354937</v>
      </c>
      <c r="P723" s="31">
        <f t="shared" si="80"/>
        <v>21.491327069609991</v>
      </c>
      <c r="Q723" s="31">
        <f t="shared" si="80"/>
        <v>19.257597503274056</v>
      </c>
      <c r="R723" s="75"/>
      <c r="S723" s="73"/>
      <c r="T723" s="76"/>
    </row>
    <row r="724" spans="1:20" ht="15" customHeight="1" x14ac:dyDescent="0.25">
      <c r="A724" s="25">
        <v>43038.95837482639</v>
      </c>
      <c r="B724" s="26">
        <v>0</v>
      </c>
      <c r="C724" s="27">
        <v>0</v>
      </c>
      <c r="D724" s="26">
        <v>0</v>
      </c>
      <c r="E724" s="27">
        <v>0</v>
      </c>
      <c r="F724" s="28">
        <f t="shared" si="75"/>
        <v>0</v>
      </c>
      <c r="G724" s="28">
        <f t="shared" si="75"/>
        <v>0</v>
      </c>
      <c r="H724" s="29">
        <v>0</v>
      </c>
      <c r="I724" s="30">
        <f t="shared" si="79"/>
        <v>0</v>
      </c>
      <c r="J724" s="31">
        <f t="shared" si="78"/>
        <v>0</v>
      </c>
      <c r="K724" s="78"/>
      <c r="L724" s="75"/>
      <c r="M724" s="31">
        <f t="shared" si="80"/>
        <v>31.614813550612933</v>
      </c>
      <c r="N724" s="31">
        <f t="shared" si="80"/>
        <v>24.154110138013291</v>
      </c>
      <c r="O724" s="31">
        <f t="shared" si="80"/>
        <v>20.631354829354937</v>
      </c>
      <c r="P724" s="31">
        <f t="shared" si="80"/>
        <v>21.491327069609991</v>
      </c>
      <c r="Q724" s="31">
        <f t="shared" si="80"/>
        <v>19.257597503274056</v>
      </c>
      <c r="R724" s="75"/>
      <c r="S724" s="73"/>
      <c r="T724" s="76"/>
    </row>
    <row r="725" spans="1:20" ht="15" customHeight="1" x14ac:dyDescent="0.25">
      <c r="A725" s="25">
        <v>43039.000041550928</v>
      </c>
      <c r="B725" s="26">
        <v>6.8849999999999998</v>
      </c>
      <c r="C725" s="27">
        <v>155.952135</v>
      </c>
      <c r="D725" s="26">
        <v>0</v>
      </c>
      <c r="E725" s="27">
        <v>0</v>
      </c>
      <c r="F725" s="28">
        <f t="shared" si="75"/>
        <v>6.8849999999999998</v>
      </c>
      <c r="G725" s="28">
        <f t="shared" si="75"/>
        <v>155.952135</v>
      </c>
      <c r="H725" s="29">
        <v>0</v>
      </c>
      <c r="I725" s="30">
        <f t="shared" si="79"/>
        <v>6.8849999999999998</v>
      </c>
      <c r="J725" s="31">
        <f t="shared" si="78"/>
        <v>22.651</v>
      </c>
      <c r="K725" s="78"/>
      <c r="L725" s="75"/>
      <c r="M725" s="31">
        <f t="shared" si="80"/>
        <v>31.614813550612933</v>
      </c>
      <c r="N725" s="31">
        <f t="shared" si="80"/>
        <v>24.154110138013291</v>
      </c>
      <c r="O725" s="31">
        <f t="shared" si="80"/>
        <v>20.631354829354937</v>
      </c>
      <c r="P725" s="31">
        <f t="shared" si="80"/>
        <v>21.491327069609991</v>
      </c>
      <c r="Q725" s="31">
        <f t="shared" si="80"/>
        <v>19.257597503274056</v>
      </c>
      <c r="R725" s="75"/>
      <c r="S725" s="73"/>
      <c r="T725" s="76"/>
    </row>
    <row r="726" spans="1:20" ht="15" customHeight="1" x14ac:dyDescent="0.25">
      <c r="A726" s="25">
        <v>43039.041708275465</v>
      </c>
      <c r="B726" s="26">
        <v>26.094999999999999</v>
      </c>
      <c r="C726" s="27">
        <v>573.30714999999998</v>
      </c>
      <c r="D726" s="26">
        <v>0</v>
      </c>
      <c r="E726" s="27">
        <v>0</v>
      </c>
      <c r="F726" s="28">
        <f t="shared" si="75"/>
        <v>26.094999999999999</v>
      </c>
      <c r="G726" s="28">
        <f t="shared" si="75"/>
        <v>573.30714999999998</v>
      </c>
      <c r="H726" s="29">
        <v>0</v>
      </c>
      <c r="I726" s="30">
        <f t="shared" si="79"/>
        <v>26.094999999999999</v>
      </c>
      <c r="J726" s="31">
        <f t="shared" si="78"/>
        <v>21.97</v>
      </c>
      <c r="K726" s="78"/>
      <c r="L726" s="75"/>
      <c r="M726" s="31">
        <f t="shared" si="80"/>
        <v>31.614813550612933</v>
      </c>
      <c r="N726" s="31">
        <f t="shared" si="80"/>
        <v>24.154110138013291</v>
      </c>
      <c r="O726" s="31">
        <f t="shared" si="80"/>
        <v>20.631354829354937</v>
      </c>
      <c r="P726" s="31">
        <f t="shared" si="80"/>
        <v>21.491327069609991</v>
      </c>
      <c r="Q726" s="31">
        <f t="shared" si="80"/>
        <v>19.257597503274056</v>
      </c>
      <c r="R726" s="75"/>
      <c r="S726" s="73"/>
      <c r="T726" s="76"/>
    </row>
    <row r="727" spans="1:20" ht="15" customHeight="1" x14ac:dyDescent="0.25">
      <c r="A727" s="25">
        <v>43039.083375000002</v>
      </c>
      <c r="B727" s="26">
        <v>57.16</v>
      </c>
      <c r="C727" s="27">
        <v>1223.7955999999999</v>
      </c>
      <c r="D727" s="26">
        <v>0</v>
      </c>
      <c r="E727" s="27">
        <v>0</v>
      </c>
      <c r="F727" s="28">
        <f t="shared" si="75"/>
        <v>57.16</v>
      </c>
      <c r="G727" s="28">
        <f t="shared" si="75"/>
        <v>1223.7955999999999</v>
      </c>
      <c r="H727" s="29">
        <v>0</v>
      </c>
      <c r="I727" s="30">
        <f t="shared" si="79"/>
        <v>57.16</v>
      </c>
      <c r="J727" s="31">
        <f t="shared" si="78"/>
        <v>21.41</v>
      </c>
      <c r="K727" s="78"/>
      <c r="L727" s="75"/>
      <c r="M727" s="31">
        <f t="shared" si="80"/>
        <v>31.614813550612933</v>
      </c>
      <c r="N727" s="31">
        <f t="shared" si="80"/>
        <v>24.154110138013291</v>
      </c>
      <c r="O727" s="31">
        <f t="shared" si="80"/>
        <v>20.631354829354937</v>
      </c>
      <c r="P727" s="31">
        <f t="shared" si="80"/>
        <v>21.491327069609991</v>
      </c>
      <c r="Q727" s="31">
        <f t="shared" si="80"/>
        <v>19.257597503274056</v>
      </c>
      <c r="R727" s="75"/>
      <c r="S727" s="73"/>
      <c r="T727" s="76"/>
    </row>
    <row r="728" spans="1:20" ht="15" customHeight="1" x14ac:dyDescent="0.25">
      <c r="A728" s="25">
        <v>43039.125041724539</v>
      </c>
      <c r="B728" s="26">
        <v>74.84</v>
      </c>
      <c r="C728" s="27">
        <v>1577.6271999999999</v>
      </c>
      <c r="D728" s="26">
        <v>0</v>
      </c>
      <c r="E728" s="27">
        <v>0</v>
      </c>
      <c r="F728" s="28">
        <f t="shared" si="75"/>
        <v>74.84</v>
      </c>
      <c r="G728" s="28">
        <f t="shared" si="75"/>
        <v>1577.6271999999999</v>
      </c>
      <c r="H728" s="29">
        <v>0</v>
      </c>
      <c r="I728" s="30">
        <f t="shared" si="79"/>
        <v>74.84</v>
      </c>
      <c r="J728" s="31">
        <f t="shared" si="78"/>
        <v>21.08</v>
      </c>
      <c r="K728" s="78"/>
      <c r="L728" s="75"/>
      <c r="M728" s="31">
        <f t="shared" ref="M728:Q743" si="81">M727</f>
        <v>31.614813550612933</v>
      </c>
      <c r="N728" s="31">
        <f t="shared" si="81"/>
        <v>24.154110138013291</v>
      </c>
      <c r="O728" s="31">
        <f t="shared" si="81"/>
        <v>20.631354829354937</v>
      </c>
      <c r="P728" s="31">
        <f t="shared" si="81"/>
        <v>21.491327069609991</v>
      </c>
      <c r="Q728" s="31">
        <f t="shared" si="81"/>
        <v>19.257597503274056</v>
      </c>
      <c r="R728" s="75"/>
      <c r="S728" s="73"/>
      <c r="T728" s="76"/>
    </row>
    <row r="729" spans="1:20" ht="15" customHeight="1" x14ac:dyDescent="0.25">
      <c r="A729" s="25">
        <v>43039.166708449076</v>
      </c>
      <c r="B729" s="26">
        <v>63.1</v>
      </c>
      <c r="C729" s="27">
        <v>1336.4580000000001</v>
      </c>
      <c r="D729" s="26">
        <v>0</v>
      </c>
      <c r="E729" s="27">
        <v>0</v>
      </c>
      <c r="F729" s="28">
        <f t="shared" si="75"/>
        <v>63.1</v>
      </c>
      <c r="G729" s="28">
        <f t="shared" si="75"/>
        <v>1336.4580000000001</v>
      </c>
      <c r="H729" s="29">
        <v>0</v>
      </c>
      <c r="I729" s="30">
        <f t="shared" si="79"/>
        <v>63.1</v>
      </c>
      <c r="J729" s="31">
        <f t="shared" si="78"/>
        <v>21.18</v>
      </c>
      <c r="K729" s="78"/>
      <c r="L729" s="75"/>
      <c r="M729" s="31">
        <f t="shared" si="81"/>
        <v>31.614813550612933</v>
      </c>
      <c r="N729" s="31">
        <f t="shared" si="81"/>
        <v>24.154110138013291</v>
      </c>
      <c r="O729" s="31">
        <f t="shared" si="81"/>
        <v>20.631354829354937</v>
      </c>
      <c r="P729" s="31">
        <f t="shared" si="81"/>
        <v>21.491327069609991</v>
      </c>
      <c r="Q729" s="31">
        <f t="shared" si="81"/>
        <v>19.257597503274056</v>
      </c>
      <c r="R729" s="75"/>
      <c r="S729" s="73"/>
      <c r="T729" s="76"/>
    </row>
    <row r="730" spans="1:20" ht="15" customHeight="1" x14ac:dyDescent="0.25">
      <c r="A730" s="25">
        <v>43039.208375173614</v>
      </c>
      <c r="B730" s="26">
        <v>34.980000000000004</v>
      </c>
      <c r="C730" s="27">
        <v>773.64595000000008</v>
      </c>
      <c r="D730" s="26">
        <v>0</v>
      </c>
      <c r="E730" s="27">
        <v>0</v>
      </c>
      <c r="F730" s="28">
        <f t="shared" si="75"/>
        <v>34.980000000000004</v>
      </c>
      <c r="G730" s="28">
        <f t="shared" si="75"/>
        <v>773.64595000000008</v>
      </c>
      <c r="H730" s="29">
        <v>0</v>
      </c>
      <c r="I730" s="30">
        <f t="shared" si="79"/>
        <v>34.980000000000004</v>
      </c>
      <c r="J730" s="31">
        <f t="shared" si="78"/>
        <v>22.11680817610063</v>
      </c>
      <c r="K730" s="78"/>
      <c r="L730" s="75"/>
      <c r="M730" s="31">
        <f t="shared" si="81"/>
        <v>31.614813550612933</v>
      </c>
      <c r="N730" s="31">
        <f t="shared" si="81"/>
        <v>24.154110138013291</v>
      </c>
      <c r="O730" s="31">
        <f t="shared" si="81"/>
        <v>20.631354829354937</v>
      </c>
      <c r="P730" s="31">
        <f t="shared" si="81"/>
        <v>21.491327069609991</v>
      </c>
      <c r="Q730" s="31">
        <f t="shared" si="81"/>
        <v>19.257597503274056</v>
      </c>
      <c r="R730" s="75"/>
      <c r="S730" s="73"/>
      <c r="T730" s="76"/>
    </row>
    <row r="731" spans="1:20" ht="15" customHeight="1" x14ac:dyDescent="0.25">
      <c r="A731" s="25">
        <v>43039.250041898151</v>
      </c>
      <c r="B731" s="26">
        <v>270.51499999999999</v>
      </c>
      <c r="C731" s="27">
        <v>6129.8698999999997</v>
      </c>
      <c r="D731" s="26">
        <v>169.84800000000001</v>
      </c>
      <c r="E731" s="27">
        <v>3848.7510000000002</v>
      </c>
      <c r="F731" s="28">
        <f t="shared" si="75"/>
        <v>100.66699999999997</v>
      </c>
      <c r="G731" s="28">
        <f t="shared" si="75"/>
        <v>2281.1188999999995</v>
      </c>
      <c r="H731" s="29">
        <v>0</v>
      </c>
      <c r="I731" s="30">
        <f t="shared" si="79"/>
        <v>100.66699999999997</v>
      </c>
      <c r="J731" s="31">
        <f t="shared" si="78"/>
        <v>22.660046489912286</v>
      </c>
      <c r="K731" s="78"/>
      <c r="L731" s="75"/>
      <c r="M731" s="31">
        <f t="shared" si="81"/>
        <v>31.614813550612933</v>
      </c>
      <c r="N731" s="31">
        <f t="shared" si="81"/>
        <v>24.154110138013291</v>
      </c>
      <c r="O731" s="31">
        <f t="shared" si="81"/>
        <v>20.631354829354937</v>
      </c>
      <c r="P731" s="31">
        <f t="shared" si="81"/>
        <v>21.491327069609991</v>
      </c>
      <c r="Q731" s="31">
        <f t="shared" si="81"/>
        <v>19.257597503274056</v>
      </c>
      <c r="R731" s="75"/>
      <c r="S731" s="73"/>
      <c r="T731" s="76"/>
    </row>
    <row r="732" spans="1:20" ht="15" customHeight="1" x14ac:dyDescent="0.25">
      <c r="A732" s="25">
        <v>43039.291708622688</v>
      </c>
      <c r="B732" s="26">
        <v>345.40800000000002</v>
      </c>
      <c r="C732" s="27">
        <v>15947.487359999999</v>
      </c>
      <c r="D732" s="26">
        <v>345.40800000000002</v>
      </c>
      <c r="E732" s="27">
        <v>15947.487000000001</v>
      </c>
      <c r="F732" s="28">
        <f t="shared" si="75"/>
        <v>0</v>
      </c>
      <c r="G732" s="28">
        <f t="shared" si="75"/>
        <v>3.5999999818159267E-4</v>
      </c>
      <c r="H732" s="29">
        <v>0</v>
      </c>
      <c r="I732" s="30">
        <f t="shared" si="79"/>
        <v>0</v>
      </c>
      <c r="J732" s="31">
        <f t="shared" si="78"/>
        <v>0</v>
      </c>
      <c r="K732" s="78"/>
      <c r="L732" s="75"/>
      <c r="M732" s="31">
        <f t="shared" si="81"/>
        <v>31.614813550612933</v>
      </c>
      <c r="N732" s="31">
        <f t="shared" si="81"/>
        <v>24.154110138013291</v>
      </c>
      <c r="O732" s="31">
        <f t="shared" si="81"/>
        <v>20.631354829354937</v>
      </c>
      <c r="P732" s="31">
        <f t="shared" si="81"/>
        <v>21.491327069609991</v>
      </c>
      <c r="Q732" s="31">
        <f t="shared" si="81"/>
        <v>19.257597503274056</v>
      </c>
      <c r="R732" s="75"/>
      <c r="S732" s="73"/>
      <c r="T732" s="76"/>
    </row>
    <row r="733" spans="1:20" ht="15" customHeight="1" x14ac:dyDescent="0.25">
      <c r="A733" s="25">
        <v>43039.333375347225</v>
      </c>
      <c r="B733" s="26">
        <v>115.827</v>
      </c>
      <c r="C733" s="27">
        <v>4006.4559300000001</v>
      </c>
      <c r="D733" s="26">
        <v>115.82700000000001</v>
      </c>
      <c r="E733" s="27">
        <v>4006.4560000000001</v>
      </c>
      <c r="F733" s="28">
        <f t="shared" si="75"/>
        <v>0</v>
      </c>
      <c r="G733" s="28">
        <f t="shared" si="75"/>
        <v>-7.0000000050640665E-5</v>
      </c>
      <c r="H733" s="29">
        <v>0</v>
      </c>
      <c r="I733" s="30">
        <f t="shared" si="79"/>
        <v>0</v>
      </c>
      <c r="J733" s="31">
        <f t="shared" si="78"/>
        <v>0</v>
      </c>
      <c r="K733" s="78"/>
      <c r="L733" s="75"/>
      <c r="M733" s="31">
        <f t="shared" si="81"/>
        <v>31.614813550612933</v>
      </c>
      <c r="N733" s="31">
        <f t="shared" si="81"/>
        <v>24.154110138013291</v>
      </c>
      <c r="O733" s="31">
        <f t="shared" si="81"/>
        <v>20.631354829354937</v>
      </c>
      <c r="P733" s="31">
        <f t="shared" si="81"/>
        <v>21.491327069609991</v>
      </c>
      <c r="Q733" s="31">
        <f t="shared" si="81"/>
        <v>19.257597503274056</v>
      </c>
      <c r="R733" s="75"/>
      <c r="S733" s="73"/>
      <c r="T733" s="76"/>
    </row>
    <row r="734" spans="1:20" ht="15" customHeight="1" x14ac:dyDescent="0.25">
      <c r="A734" s="25">
        <v>43039.375042071762</v>
      </c>
      <c r="B734" s="26">
        <v>0</v>
      </c>
      <c r="C734" s="27">
        <v>0</v>
      </c>
      <c r="D734" s="26">
        <v>0</v>
      </c>
      <c r="E734" s="27">
        <v>0</v>
      </c>
      <c r="F734" s="28">
        <f>B734-D734</f>
        <v>0</v>
      </c>
      <c r="G734" s="28">
        <f t="shared" si="75"/>
        <v>0</v>
      </c>
      <c r="H734" s="29">
        <v>0</v>
      </c>
      <c r="I734" s="30">
        <f>F734-H734</f>
        <v>0</v>
      </c>
      <c r="J734" s="31">
        <f>IF(F734&gt;0,G734/F734,0)</f>
        <v>0</v>
      </c>
      <c r="K734" s="78"/>
      <c r="L734" s="75"/>
      <c r="M734" s="31">
        <f t="shared" si="81"/>
        <v>31.614813550612933</v>
      </c>
      <c r="N734" s="31">
        <f t="shared" si="81"/>
        <v>24.154110138013291</v>
      </c>
      <c r="O734" s="31">
        <f t="shared" si="81"/>
        <v>20.631354829354937</v>
      </c>
      <c r="P734" s="31">
        <f t="shared" si="81"/>
        <v>21.491327069609991</v>
      </c>
      <c r="Q734" s="31">
        <f t="shared" si="81"/>
        <v>19.257597503274056</v>
      </c>
      <c r="R734" s="75"/>
      <c r="S734" s="73"/>
      <c r="T734" s="76"/>
    </row>
    <row r="735" spans="1:20" ht="15" customHeight="1" x14ac:dyDescent="0.25">
      <c r="A735" s="25">
        <v>43039.4167087963</v>
      </c>
      <c r="B735" s="26">
        <v>0</v>
      </c>
      <c r="C735" s="27">
        <v>0</v>
      </c>
      <c r="D735" s="26">
        <v>0</v>
      </c>
      <c r="E735" s="27">
        <v>0</v>
      </c>
      <c r="F735" s="28">
        <f t="shared" si="75"/>
        <v>0</v>
      </c>
      <c r="G735" s="28">
        <f t="shared" si="75"/>
        <v>0</v>
      </c>
      <c r="H735" s="29">
        <v>0</v>
      </c>
      <c r="I735" s="30">
        <f t="shared" si="79"/>
        <v>0</v>
      </c>
      <c r="J735" s="31">
        <f t="shared" si="78"/>
        <v>0</v>
      </c>
      <c r="K735" s="78"/>
      <c r="L735" s="75"/>
      <c r="M735" s="31">
        <f t="shared" si="81"/>
        <v>31.614813550612933</v>
      </c>
      <c r="N735" s="31">
        <f t="shared" si="81"/>
        <v>24.154110138013291</v>
      </c>
      <c r="O735" s="31">
        <f t="shared" si="81"/>
        <v>20.631354829354937</v>
      </c>
      <c r="P735" s="31">
        <f t="shared" si="81"/>
        <v>21.491327069609991</v>
      </c>
      <c r="Q735" s="31">
        <f t="shared" si="81"/>
        <v>19.257597503274056</v>
      </c>
      <c r="R735" s="75"/>
      <c r="S735" s="73"/>
      <c r="T735" s="76"/>
    </row>
    <row r="736" spans="1:20" ht="15" customHeight="1" x14ac:dyDescent="0.25">
      <c r="A736" s="25">
        <v>43039.458375520837</v>
      </c>
      <c r="B736" s="26">
        <v>5.2830000000000004</v>
      </c>
      <c r="C736" s="27">
        <v>156.01227299999999</v>
      </c>
      <c r="D736" s="26">
        <v>5.2830000000000004</v>
      </c>
      <c r="E736" s="27">
        <v>156.012</v>
      </c>
      <c r="F736" s="28">
        <f t="shared" si="75"/>
        <v>0</v>
      </c>
      <c r="G736" s="28">
        <f t="shared" si="75"/>
        <v>2.7299999999286229E-4</v>
      </c>
      <c r="H736" s="29">
        <v>0</v>
      </c>
      <c r="I736" s="30">
        <f t="shared" si="79"/>
        <v>0</v>
      </c>
      <c r="J736" s="31">
        <f t="shared" si="78"/>
        <v>0</v>
      </c>
      <c r="K736" s="78"/>
      <c r="L736" s="75"/>
      <c r="M736" s="31">
        <f t="shared" si="81"/>
        <v>31.614813550612933</v>
      </c>
      <c r="N736" s="31">
        <f t="shared" si="81"/>
        <v>24.154110138013291</v>
      </c>
      <c r="O736" s="31">
        <f t="shared" si="81"/>
        <v>20.631354829354937</v>
      </c>
      <c r="P736" s="31">
        <f t="shared" si="81"/>
        <v>21.491327069609991</v>
      </c>
      <c r="Q736" s="31">
        <f t="shared" si="81"/>
        <v>19.257597503274056</v>
      </c>
      <c r="R736" s="75"/>
      <c r="S736" s="73"/>
      <c r="T736" s="76"/>
    </row>
    <row r="737" spans="1:20" ht="15" customHeight="1" x14ac:dyDescent="0.25">
      <c r="A737" s="25">
        <v>43039.500042245367</v>
      </c>
      <c r="B737" s="26">
        <v>0</v>
      </c>
      <c r="C737" s="27">
        <v>0</v>
      </c>
      <c r="D737" s="26">
        <v>0</v>
      </c>
      <c r="E737" s="27">
        <v>0</v>
      </c>
      <c r="F737" s="28">
        <f t="shared" si="75"/>
        <v>0</v>
      </c>
      <c r="G737" s="28">
        <f t="shared" si="75"/>
        <v>0</v>
      </c>
      <c r="H737" s="29">
        <v>0</v>
      </c>
      <c r="I737" s="30">
        <f t="shared" si="79"/>
        <v>0</v>
      </c>
      <c r="J737" s="31">
        <f t="shared" si="78"/>
        <v>0</v>
      </c>
      <c r="K737" s="78"/>
      <c r="L737" s="75"/>
      <c r="M737" s="31">
        <f t="shared" si="81"/>
        <v>31.614813550612933</v>
      </c>
      <c r="N737" s="31">
        <f t="shared" si="81"/>
        <v>24.154110138013291</v>
      </c>
      <c r="O737" s="31">
        <f t="shared" si="81"/>
        <v>20.631354829354937</v>
      </c>
      <c r="P737" s="31">
        <f t="shared" si="81"/>
        <v>21.491327069609991</v>
      </c>
      <c r="Q737" s="31">
        <f t="shared" si="81"/>
        <v>19.257597503274056</v>
      </c>
      <c r="R737" s="75"/>
      <c r="S737" s="73"/>
      <c r="T737" s="76"/>
    </row>
    <row r="738" spans="1:20" ht="15" customHeight="1" x14ac:dyDescent="0.25">
      <c r="A738" s="25">
        <v>43039.541708969904</v>
      </c>
      <c r="B738" s="26">
        <v>0</v>
      </c>
      <c r="C738" s="27">
        <v>0</v>
      </c>
      <c r="D738" s="26">
        <v>0</v>
      </c>
      <c r="E738" s="27">
        <v>0</v>
      </c>
      <c r="F738" s="28">
        <f t="shared" si="75"/>
        <v>0</v>
      </c>
      <c r="G738" s="28">
        <f t="shared" si="75"/>
        <v>0</v>
      </c>
      <c r="H738" s="29">
        <v>0</v>
      </c>
      <c r="I738" s="30">
        <f t="shared" si="79"/>
        <v>0</v>
      </c>
      <c r="J738" s="31">
        <f t="shared" si="78"/>
        <v>0</v>
      </c>
      <c r="K738" s="78"/>
      <c r="L738" s="75"/>
      <c r="M738" s="31">
        <f t="shared" si="81"/>
        <v>31.614813550612933</v>
      </c>
      <c r="N738" s="31">
        <f t="shared" si="81"/>
        <v>24.154110138013291</v>
      </c>
      <c r="O738" s="31">
        <f t="shared" si="81"/>
        <v>20.631354829354937</v>
      </c>
      <c r="P738" s="31">
        <f t="shared" si="81"/>
        <v>21.491327069609991</v>
      </c>
      <c r="Q738" s="31">
        <f t="shared" si="81"/>
        <v>19.257597503274056</v>
      </c>
      <c r="R738" s="75"/>
      <c r="S738" s="73"/>
      <c r="T738" s="76"/>
    </row>
    <row r="739" spans="1:20" ht="15" customHeight="1" x14ac:dyDescent="0.25">
      <c r="A739" s="25">
        <v>43039.583375694441</v>
      </c>
      <c r="B739" s="26">
        <v>19.181999999999999</v>
      </c>
      <c r="C739" s="27">
        <v>516.18762000000004</v>
      </c>
      <c r="D739" s="26">
        <v>19.182000000000002</v>
      </c>
      <c r="E739" s="27">
        <v>516.18799999999999</v>
      </c>
      <c r="F739" s="28">
        <f t="shared" si="75"/>
        <v>0</v>
      </c>
      <c r="G739" s="28">
        <f t="shared" si="75"/>
        <v>-3.7999999995008693E-4</v>
      </c>
      <c r="H739" s="29">
        <v>0</v>
      </c>
      <c r="I739" s="30">
        <f t="shared" si="79"/>
        <v>0</v>
      </c>
      <c r="J739" s="31">
        <f t="shared" si="78"/>
        <v>0</v>
      </c>
      <c r="K739" s="78"/>
      <c r="L739" s="75"/>
      <c r="M739" s="31">
        <f t="shared" si="81"/>
        <v>31.614813550612933</v>
      </c>
      <c r="N739" s="31">
        <f t="shared" si="81"/>
        <v>24.154110138013291</v>
      </c>
      <c r="O739" s="31">
        <f t="shared" si="81"/>
        <v>20.631354829354937</v>
      </c>
      <c r="P739" s="31">
        <f t="shared" si="81"/>
        <v>21.491327069609991</v>
      </c>
      <c r="Q739" s="31">
        <f t="shared" si="81"/>
        <v>19.257597503274056</v>
      </c>
      <c r="R739" s="75"/>
      <c r="S739" s="73"/>
      <c r="T739" s="76"/>
    </row>
    <row r="740" spans="1:20" ht="15" customHeight="1" x14ac:dyDescent="0.25">
      <c r="A740" s="25">
        <v>43039.625042418978</v>
      </c>
      <c r="B740" s="26">
        <v>40.569000000000003</v>
      </c>
      <c r="C740" s="27">
        <v>1116.4588799999999</v>
      </c>
      <c r="D740" s="26">
        <v>40.569000000000003</v>
      </c>
      <c r="E740" s="27">
        <v>1116.4590000000001</v>
      </c>
      <c r="F740" s="28">
        <f t="shared" si="75"/>
        <v>0</v>
      </c>
      <c r="G740" s="28">
        <f t="shared" si="75"/>
        <v>-1.2000000015177648E-4</v>
      </c>
      <c r="H740" s="29">
        <v>0</v>
      </c>
      <c r="I740" s="30">
        <f t="shared" si="79"/>
        <v>0</v>
      </c>
      <c r="J740" s="31">
        <f t="shared" si="78"/>
        <v>0</v>
      </c>
      <c r="K740" s="78"/>
      <c r="L740" s="75"/>
      <c r="M740" s="31">
        <f t="shared" si="81"/>
        <v>31.614813550612933</v>
      </c>
      <c r="N740" s="31">
        <f t="shared" si="81"/>
        <v>24.154110138013291</v>
      </c>
      <c r="O740" s="31">
        <f t="shared" si="81"/>
        <v>20.631354829354937</v>
      </c>
      <c r="P740" s="31">
        <f t="shared" si="81"/>
        <v>21.491327069609991</v>
      </c>
      <c r="Q740" s="31">
        <f t="shared" si="81"/>
        <v>19.257597503274056</v>
      </c>
      <c r="R740" s="75"/>
      <c r="S740" s="73"/>
      <c r="T740" s="76"/>
    </row>
    <row r="741" spans="1:20" ht="15" customHeight="1" x14ac:dyDescent="0.25">
      <c r="A741" s="25">
        <v>43039.666709143516</v>
      </c>
      <c r="B741" s="26">
        <v>51.531999999999996</v>
      </c>
      <c r="C741" s="27">
        <v>1300.66768</v>
      </c>
      <c r="D741" s="26">
        <v>51.532000000000004</v>
      </c>
      <c r="E741" s="27">
        <v>1300.6680000000001</v>
      </c>
      <c r="F741" s="28">
        <f t="shared" ref="F741:G749" si="82">B741-D741</f>
        <v>0</v>
      </c>
      <c r="G741" s="28">
        <f t="shared" si="82"/>
        <v>-3.2000000010157237E-4</v>
      </c>
      <c r="H741" s="29">
        <v>0</v>
      </c>
      <c r="I741" s="30">
        <f t="shared" si="79"/>
        <v>0</v>
      </c>
      <c r="J741" s="31">
        <f t="shared" si="78"/>
        <v>0</v>
      </c>
      <c r="K741" s="78"/>
      <c r="L741" s="75"/>
      <c r="M741" s="31">
        <f t="shared" si="81"/>
        <v>31.614813550612933</v>
      </c>
      <c r="N741" s="31">
        <f t="shared" si="81"/>
        <v>24.154110138013291</v>
      </c>
      <c r="O741" s="31">
        <f t="shared" si="81"/>
        <v>20.631354829354937</v>
      </c>
      <c r="P741" s="31">
        <f t="shared" si="81"/>
        <v>21.491327069609991</v>
      </c>
      <c r="Q741" s="31">
        <f t="shared" si="81"/>
        <v>19.257597503274056</v>
      </c>
      <c r="R741" s="75"/>
      <c r="S741" s="73"/>
      <c r="T741" s="76"/>
    </row>
    <row r="742" spans="1:20" ht="15" customHeight="1" x14ac:dyDescent="0.25">
      <c r="A742" s="25">
        <v>43039.708375868053</v>
      </c>
      <c r="B742" s="26">
        <v>54.991</v>
      </c>
      <c r="C742" s="27">
        <v>1534.79881</v>
      </c>
      <c r="D742" s="26">
        <v>54.991</v>
      </c>
      <c r="E742" s="27">
        <v>1534.799</v>
      </c>
      <c r="F742" s="28">
        <f t="shared" si="82"/>
        <v>0</v>
      </c>
      <c r="G742" s="28">
        <f t="shared" si="82"/>
        <v>-1.8999999997504347E-4</v>
      </c>
      <c r="H742" s="29">
        <v>0</v>
      </c>
      <c r="I742" s="30">
        <f t="shared" si="79"/>
        <v>0</v>
      </c>
      <c r="J742" s="31">
        <f t="shared" si="78"/>
        <v>0</v>
      </c>
      <c r="K742" s="78"/>
      <c r="L742" s="75"/>
      <c r="M742" s="31">
        <f t="shared" si="81"/>
        <v>31.614813550612933</v>
      </c>
      <c r="N742" s="31">
        <f t="shared" si="81"/>
        <v>24.154110138013291</v>
      </c>
      <c r="O742" s="31">
        <f t="shared" si="81"/>
        <v>20.631354829354937</v>
      </c>
      <c r="P742" s="31">
        <f t="shared" si="81"/>
        <v>21.491327069609991</v>
      </c>
      <c r="Q742" s="31">
        <f t="shared" si="81"/>
        <v>19.257597503274056</v>
      </c>
      <c r="R742" s="75"/>
      <c r="S742" s="73"/>
      <c r="T742" s="76"/>
    </row>
    <row r="743" spans="1:20" ht="15" customHeight="1" x14ac:dyDescent="0.25">
      <c r="A743" s="25">
        <v>43039.75004259259</v>
      </c>
      <c r="B743" s="26">
        <v>76.480999999999995</v>
      </c>
      <c r="C743" s="27">
        <v>1858.4883</v>
      </c>
      <c r="D743" s="26">
        <v>76.481000000000009</v>
      </c>
      <c r="E743" s="27">
        <v>1858.4880000000001</v>
      </c>
      <c r="F743" s="28">
        <f t="shared" si="82"/>
        <v>0</v>
      </c>
      <c r="G743" s="28">
        <f t="shared" si="82"/>
        <v>2.9999999992469384E-4</v>
      </c>
      <c r="H743" s="29">
        <v>0</v>
      </c>
      <c r="I743" s="30">
        <f t="shared" si="79"/>
        <v>0</v>
      </c>
      <c r="J743" s="31">
        <f t="shared" si="78"/>
        <v>0</v>
      </c>
      <c r="K743" s="78"/>
      <c r="L743" s="75"/>
      <c r="M743" s="31">
        <f t="shared" si="81"/>
        <v>31.614813550612933</v>
      </c>
      <c r="N743" s="31">
        <f t="shared" si="81"/>
        <v>24.154110138013291</v>
      </c>
      <c r="O743" s="31">
        <f t="shared" si="81"/>
        <v>20.631354829354937</v>
      </c>
      <c r="P743" s="31">
        <f t="shared" si="81"/>
        <v>21.491327069609991</v>
      </c>
      <c r="Q743" s="31">
        <f t="shared" si="81"/>
        <v>19.257597503274056</v>
      </c>
      <c r="R743" s="75"/>
      <c r="S743" s="73"/>
      <c r="T743" s="76"/>
    </row>
    <row r="744" spans="1:20" ht="15" customHeight="1" x14ac:dyDescent="0.25">
      <c r="A744" s="25">
        <v>43039.791709317127</v>
      </c>
      <c r="B744" s="26">
        <v>109.158</v>
      </c>
      <c r="C744" s="27">
        <v>3126.28512</v>
      </c>
      <c r="D744" s="26">
        <v>109.158</v>
      </c>
      <c r="E744" s="27">
        <v>3126.2850000000003</v>
      </c>
      <c r="F744" s="28">
        <f t="shared" si="82"/>
        <v>0</v>
      </c>
      <c r="G744" s="28">
        <f t="shared" si="82"/>
        <v>1.1999999969702912E-4</v>
      </c>
      <c r="H744" s="29">
        <v>0</v>
      </c>
      <c r="I744" s="30">
        <f t="shared" si="79"/>
        <v>0</v>
      </c>
      <c r="J744" s="31">
        <f t="shared" si="78"/>
        <v>0</v>
      </c>
      <c r="K744" s="78"/>
      <c r="L744" s="75"/>
      <c r="M744" s="31">
        <f t="shared" ref="M744:Q749" si="83">M743</f>
        <v>31.614813550612933</v>
      </c>
      <c r="N744" s="31">
        <f t="shared" si="83"/>
        <v>24.154110138013291</v>
      </c>
      <c r="O744" s="31">
        <f t="shared" si="83"/>
        <v>20.631354829354937</v>
      </c>
      <c r="P744" s="31">
        <f t="shared" si="83"/>
        <v>21.491327069609991</v>
      </c>
      <c r="Q744" s="31">
        <f t="shared" si="83"/>
        <v>19.257597503274056</v>
      </c>
      <c r="R744" s="75"/>
      <c r="S744" s="73"/>
      <c r="T744" s="76"/>
    </row>
    <row r="745" spans="1:20" ht="15" customHeight="1" x14ac:dyDescent="0.25">
      <c r="A745" s="25">
        <v>43039.833376041664</v>
      </c>
      <c r="B745" s="26">
        <v>19.46</v>
      </c>
      <c r="C745" s="27">
        <v>563.36699999999996</v>
      </c>
      <c r="D745" s="26">
        <v>19.46</v>
      </c>
      <c r="E745" s="27">
        <v>563.36700000000008</v>
      </c>
      <c r="F745" s="28">
        <f t="shared" si="82"/>
        <v>0</v>
      </c>
      <c r="G745" s="28">
        <f t="shared" si="82"/>
        <v>0</v>
      </c>
      <c r="H745" s="29">
        <v>0</v>
      </c>
      <c r="I745" s="30">
        <f t="shared" si="79"/>
        <v>0</v>
      </c>
      <c r="J745" s="31">
        <f t="shared" si="78"/>
        <v>0</v>
      </c>
      <c r="K745" s="78"/>
      <c r="L745" s="75"/>
      <c r="M745" s="31">
        <f t="shared" si="83"/>
        <v>31.614813550612933</v>
      </c>
      <c r="N745" s="31">
        <f t="shared" si="83"/>
        <v>24.154110138013291</v>
      </c>
      <c r="O745" s="31">
        <f t="shared" si="83"/>
        <v>20.631354829354937</v>
      </c>
      <c r="P745" s="31">
        <f t="shared" si="83"/>
        <v>21.491327069609991</v>
      </c>
      <c r="Q745" s="31">
        <f t="shared" si="83"/>
        <v>19.257597503274056</v>
      </c>
      <c r="R745" s="75"/>
      <c r="S745" s="73"/>
      <c r="T745" s="76"/>
    </row>
    <row r="746" spans="1:20" ht="15" customHeight="1" x14ac:dyDescent="0.25">
      <c r="A746" s="25">
        <v>43039.875042766202</v>
      </c>
      <c r="B746" s="26">
        <v>0</v>
      </c>
      <c r="C746" s="27">
        <v>0</v>
      </c>
      <c r="D746" s="26">
        <v>0</v>
      </c>
      <c r="E746" s="27">
        <v>0</v>
      </c>
      <c r="F746" s="28">
        <f t="shared" si="82"/>
        <v>0</v>
      </c>
      <c r="G746" s="28">
        <f t="shared" si="82"/>
        <v>0</v>
      </c>
      <c r="H746" s="29">
        <v>0</v>
      </c>
      <c r="I746" s="30">
        <f t="shared" si="79"/>
        <v>0</v>
      </c>
      <c r="J746" s="31">
        <f t="shared" si="78"/>
        <v>0</v>
      </c>
      <c r="K746" s="78"/>
      <c r="L746" s="75"/>
      <c r="M746" s="31">
        <f t="shared" si="83"/>
        <v>31.614813550612933</v>
      </c>
      <c r="N746" s="31">
        <f t="shared" si="83"/>
        <v>24.154110138013291</v>
      </c>
      <c r="O746" s="31">
        <f t="shared" si="83"/>
        <v>20.631354829354937</v>
      </c>
      <c r="P746" s="31">
        <f t="shared" si="83"/>
        <v>21.491327069609991</v>
      </c>
      <c r="Q746" s="31">
        <f t="shared" si="83"/>
        <v>19.257597503274056</v>
      </c>
      <c r="R746" s="75"/>
      <c r="S746" s="73"/>
      <c r="T746" s="76"/>
    </row>
    <row r="747" spans="1:20" ht="15" customHeight="1" x14ac:dyDescent="0.25">
      <c r="A747" s="25">
        <v>43039.916709490739</v>
      </c>
      <c r="B747" s="26">
        <v>0</v>
      </c>
      <c r="C747" s="27">
        <v>0</v>
      </c>
      <c r="D747" s="26">
        <v>0</v>
      </c>
      <c r="E747" s="27">
        <v>0</v>
      </c>
      <c r="F747" s="28">
        <f t="shared" si="82"/>
        <v>0</v>
      </c>
      <c r="G747" s="28">
        <f t="shared" si="82"/>
        <v>0</v>
      </c>
      <c r="H747" s="29">
        <v>0</v>
      </c>
      <c r="I747" s="30">
        <f t="shared" si="79"/>
        <v>0</v>
      </c>
      <c r="J747" s="31">
        <f t="shared" si="78"/>
        <v>0</v>
      </c>
      <c r="K747" s="78"/>
      <c r="L747" s="75"/>
      <c r="M747" s="31">
        <f t="shared" si="83"/>
        <v>31.614813550612933</v>
      </c>
      <c r="N747" s="31">
        <f t="shared" si="83"/>
        <v>24.154110138013291</v>
      </c>
      <c r="O747" s="31">
        <f t="shared" si="83"/>
        <v>20.631354829354937</v>
      </c>
      <c r="P747" s="31">
        <f t="shared" si="83"/>
        <v>21.491327069609991</v>
      </c>
      <c r="Q747" s="31">
        <f t="shared" si="83"/>
        <v>19.257597503274056</v>
      </c>
      <c r="R747" s="75"/>
      <c r="S747" s="73"/>
      <c r="T747" s="76"/>
    </row>
    <row r="748" spans="1:20" ht="15" customHeight="1" x14ac:dyDescent="0.25">
      <c r="A748" s="25">
        <v>43039.958376215276</v>
      </c>
      <c r="B748" s="34">
        <v>0</v>
      </c>
      <c r="C748" s="35">
        <v>0</v>
      </c>
      <c r="D748" s="26">
        <v>0</v>
      </c>
      <c r="E748" s="27">
        <v>0</v>
      </c>
      <c r="F748" s="28">
        <f t="shared" si="82"/>
        <v>0</v>
      </c>
      <c r="G748" s="28">
        <f t="shared" si="82"/>
        <v>0</v>
      </c>
      <c r="H748" s="29">
        <v>0</v>
      </c>
      <c r="I748" s="30">
        <f t="shared" si="79"/>
        <v>0</v>
      </c>
      <c r="J748" s="31">
        <f t="shared" si="78"/>
        <v>0</v>
      </c>
      <c r="K748" s="78"/>
      <c r="L748" s="75"/>
      <c r="M748" s="31">
        <f t="shared" si="83"/>
        <v>31.614813550612933</v>
      </c>
      <c r="N748" s="31">
        <f t="shared" si="83"/>
        <v>24.154110138013291</v>
      </c>
      <c r="O748" s="31">
        <f t="shared" si="83"/>
        <v>20.631354829354937</v>
      </c>
      <c r="P748" s="31">
        <f t="shared" si="83"/>
        <v>21.491327069609991</v>
      </c>
      <c r="Q748" s="31">
        <f t="shared" si="83"/>
        <v>19.257597503274056</v>
      </c>
      <c r="R748" s="75"/>
      <c r="S748" s="73"/>
      <c r="T748" s="76"/>
    </row>
    <row r="749" spans="1:20" ht="15" customHeight="1" x14ac:dyDescent="0.25">
      <c r="A749" s="25">
        <v>43040.000042939813</v>
      </c>
      <c r="B749" s="34">
        <v>0</v>
      </c>
      <c r="C749" s="35">
        <v>0</v>
      </c>
      <c r="D749" s="26">
        <v>0</v>
      </c>
      <c r="E749" s="27">
        <v>0</v>
      </c>
      <c r="F749" s="28">
        <f t="shared" si="82"/>
        <v>0</v>
      </c>
      <c r="G749" s="28">
        <f t="shared" si="82"/>
        <v>0</v>
      </c>
      <c r="H749" s="29">
        <v>0</v>
      </c>
      <c r="I749" s="30">
        <f t="shared" si="79"/>
        <v>0</v>
      </c>
      <c r="J749" s="31">
        <f t="shared" si="78"/>
        <v>0</v>
      </c>
      <c r="K749" s="78"/>
      <c r="L749" s="75"/>
      <c r="M749" s="31">
        <f t="shared" si="83"/>
        <v>31.614813550612933</v>
      </c>
      <c r="N749" s="31">
        <f t="shared" si="83"/>
        <v>24.154110138013291</v>
      </c>
      <c r="O749" s="31">
        <f t="shared" si="83"/>
        <v>20.631354829354937</v>
      </c>
      <c r="P749" s="31">
        <f t="shared" si="83"/>
        <v>21.491327069609991</v>
      </c>
      <c r="Q749" s="31">
        <f t="shared" si="83"/>
        <v>19.257597503274056</v>
      </c>
      <c r="R749" s="75"/>
      <c r="S749" s="73"/>
      <c r="T749" s="76"/>
    </row>
    <row r="750" spans="1:20" x14ac:dyDescent="0.25">
      <c r="A750" s="25"/>
      <c r="B750" s="38">
        <f t="shared" ref="B750:I750" si="84">SUM(B6:B749)</f>
        <v>79814.492000000071</v>
      </c>
      <c r="C750" s="38">
        <f t="shared" si="84"/>
        <v>2104481.8869720004</v>
      </c>
      <c r="D750" s="38">
        <f t="shared" si="84"/>
        <v>51355.348000000035</v>
      </c>
      <c r="E750" s="38">
        <f t="shared" si="84"/>
        <v>1490625.9159999995</v>
      </c>
      <c r="F750" s="38">
        <f t="shared" si="84"/>
        <v>28459.143999999997</v>
      </c>
      <c r="G750" s="39">
        <f t="shared" si="84"/>
        <v>613855.97097199934</v>
      </c>
      <c r="H750" s="39">
        <f t="shared" si="84"/>
        <v>1559.1730000000002</v>
      </c>
      <c r="I750" s="40">
        <f t="shared" si="84"/>
        <v>26899.970999999994</v>
      </c>
      <c r="J750" s="83" t="s">
        <v>4</v>
      </c>
      <c r="K750" s="79"/>
      <c r="L750" s="79"/>
      <c r="M750" s="83" t="s">
        <v>4</v>
      </c>
      <c r="N750" s="83" t="s">
        <v>4</v>
      </c>
      <c r="O750" s="83" t="s">
        <v>4</v>
      </c>
      <c r="P750" s="83" t="s">
        <v>4</v>
      </c>
      <c r="Q750" s="83" t="s">
        <v>4</v>
      </c>
      <c r="R750" s="83" t="s">
        <v>4</v>
      </c>
      <c r="S750" s="83" t="s">
        <v>4</v>
      </c>
      <c r="T750" s="43">
        <v>712.70715963948328</v>
      </c>
    </row>
    <row r="751" spans="1:20" x14ac:dyDescent="0.25">
      <c r="G751" s="42"/>
      <c r="M751" t="s">
        <v>4</v>
      </c>
      <c r="T751" s="43" t="str">
        <f>M756</f>
        <v>PUE calc is applicable</v>
      </c>
    </row>
    <row r="752" spans="1:20" x14ac:dyDescent="0.25">
      <c r="F752" s="44" t="s">
        <v>25</v>
      </c>
      <c r="G752" s="42"/>
    </row>
    <row r="753" spans="1:21" x14ac:dyDescent="0.25">
      <c r="A753"/>
      <c r="F753" s="45"/>
      <c r="G753" s="46" t="s">
        <v>26</v>
      </c>
      <c r="H753" s="47"/>
      <c r="I753" s="47"/>
      <c r="J753" s="48"/>
      <c r="K753" s="49" t="s">
        <v>27</v>
      </c>
      <c r="L753" s="50" t="s">
        <v>28</v>
      </c>
      <c r="M753" s="51"/>
      <c r="S753" s="52"/>
      <c r="T753" s="37"/>
      <c r="U753" s="52"/>
    </row>
    <row r="754" spans="1:21" x14ac:dyDescent="0.25">
      <c r="A754"/>
      <c r="F754" s="26"/>
      <c r="G754" s="53">
        <f>G750/F750</f>
        <v>21.569727148926173</v>
      </c>
      <c r="H754" s="54"/>
      <c r="I754" s="54"/>
      <c r="J754" s="52"/>
      <c r="K754" s="80" t="s">
        <v>4</v>
      </c>
      <c r="L754" s="81" t="s">
        <v>4</v>
      </c>
      <c r="M754" s="71" t="s">
        <v>24</v>
      </c>
      <c r="S754" s="52"/>
      <c r="T754" s="37"/>
      <c r="U754" s="52"/>
    </row>
    <row r="755" spans="1:21" x14ac:dyDescent="0.25">
      <c r="A755"/>
      <c r="F755" s="55"/>
      <c r="G755" s="52"/>
      <c r="H755" s="56"/>
      <c r="I755" s="56"/>
      <c r="J755" s="52"/>
      <c r="K755" s="57"/>
      <c r="L755" s="58" t="s">
        <v>29</v>
      </c>
      <c r="M755" s="59"/>
    </row>
    <row r="756" spans="1:21" x14ac:dyDescent="0.25">
      <c r="A756"/>
      <c r="F756" s="60"/>
      <c r="G756" s="61"/>
      <c r="H756" s="62"/>
      <c r="I756" s="62"/>
      <c r="J756" s="61"/>
      <c r="K756" s="63"/>
      <c r="L756" s="82" t="s">
        <v>4</v>
      </c>
      <c r="M756" s="64" t="s">
        <v>32</v>
      </c>
    </row>
    <row r="758" spans="1:21" x14ac:dyDescent="0.25">
      <c r="A758"/>
    </row>
    <row r="759" spans="1:21" ht="12.75" x14ac:dyDescent="0.2">
      <c r="A759"/>
      <c r="B759" s="65"/>
      <c r="C759" s="65"/>
      <c r="D759" s="65"/>
      <c r="E759" s="65"/>
      <c r="F759" s="65"/>
      <c r="G759" s="65"/>
    </row>
    <row r="761" spans="1:21" ht="12.75" x14ac:dyDescent="0.2">
      <c r="A761"/>
      <c r="D761"/>
      <c r="E761"/>
      <c r="H761"/>
      <c r="I761"/>
    </row>
    <row r="762" spans="1:21" ht="12.75" x14ac:dyDescent="0.2">
      <c r="A762"/>
      <c r="D762"/>
      <c r="E762"/>
      <c r="H762"/>
      <c r="I762"/>
    </row>
    <row r="763" spans="1:21" ht="12.75" x14ac:dyDescent="0.2">
      <c r="A763"/>
      <c r="D763"/>
      <c r="E763"/>
      <c r="H763"/>
      <c r="I763"/>
    </row>
    <row r="764" spans="1:21" ht="12.75" x14ac:dyDescent="0.2">
      <c r="A764"/>
      <c r="D764"/>
      <c r="E764"/>
      <c r="H764"/>
      <c r="I764"/>
    </row>
    <row r="765" spans="1:21" ht="12.75" x14ac:dyDescent="0.2">
      <c r="A765"/>
      <c r="D765"/>
      <c r="E765"/>
      <c r="H765"/>
      <c r="I765"/>
    </row>
    <row r="766" spans="1:21" ht="12.75" x14ac:dyDescent="0.2">
      <c r="A766"/>
      <c r="D766"/>
      <c r="E766"/>
      <c r="H766"/>
      <c r="I766"/>
    </row>
    <row r="767" spans="1:21" ht="12.75" x14ac:dyDescent="0.2">
      <c r="A767"/>
      <c r="D767"/>
      <c r="E767"/>
      <c r="H767"/>
      <c r="I767"/>
    </row>
    <row r="768" spans="1:21" ht="12.75" x14ac:dyDescent="0.2">
      <c r="A768"/>
      <c r="D768"/>
      <c r="E768"/>
      <c r="H768"/>
      <c r="I768"/>
      <c r="K768"/>
    </row>
    <row r="769" spans="1:11" ht="12.75" x14ac:dyDescent="0.2">
      <c r="A769"/>
      <c r="D769"/>
      <c r="E769"/>
      <c r="H769"/>
      <c r="I769"/>
      <c r="K769"/>
    </row>
    <row r="770" spans="1:11" ht="12.75" x14ac:dyDescent="0.2">
      <c r="A770"/>
      <c r="D770"/>
      <c r="E770"/>
      <c r="H770"/>
      <c r="I770"/>
      <c r="K770"/>
    </row>
    <row r="771" spans="1:11" ht="12.75" x14ac:dyDescent="0.2">
      <c r="A771"/>
      <c r="D771"/>
      <c r="E771"/>
      <c r="H771"/>
      <c r="I771"/>
      <c r="K771"/>
    </row>
    <row r="772" spans="1:11" ht="12.75" x14ac:dyDescent="0.2">
      <c r="A772"/>
      <c r="D772"/>
      <c r="E772"/>
      <c r="H772"/>
      <c r="I772"/>
      <c r="K772"/>
    </row>
    <row r="773" spans="1:11" ht="12.75" x14ac:dyDescent="0.2">
      <c r="A773"/>
      <c r="D773"/>
      <c r="E773"/>
      <c r="H773"/>
      <c r="I773"/>
      <c r="K773"/>
    </row>
    <row r="774" spans="1:11" ht="12.75" x14ac:dyDescent="0.2">
      <c r="A774"/>
      <c r="D774"/>
      <c r="E774"/>
      <c r="H774"/>
      <c r="I774"/>
      <c r="K774"/>
    </row>
    <row r="775" spans="1:11" ht="12.75" x14ac:dyDescent="0.2">
      <c r="A775"/>
      <c r="D775"/>
      <c r="E775"/>
      <c r="H775"/>
      <c r="I775"/>
      <c r="K775"/>
    </row>
    <row r="776" spans="1:11" ht="12.75" x14ac:dyDescent="0.2">
      <c r="A776"/>
      <c r="D776"/>
      <c r="E776"/>
      <c r="H776"/>
      <c r="I776"/>
      <c r="K776"/>
    </row>
    <row r="777" spans="1:11" ht="12.75" x14ac:dyDescent="0.2">
      <c r="A777"/>
      <c r="D777"/>
      <c r="E777"/>
      <c r="H777"/>
      <c r="I777"/>
      <c r="K777"/>
    </row>
    <row r="778" spans="1:11" ht="12.75" x14ac:dyDescent="0.2">
      <c r="A778"/>
      <c r="D778"/>
      <c r="E778"/>
      <c r="H778"/>
      <c r="I778"/>
      <c r="K778"/>
    </row>
    <row r="779" spans="1:11" ht="12.75" x14ac:dyDescent="0.2">
      <c r="A779"/>
      <c r="D779"/>
      <c r="E779"/>
      <c r="H779"/>
      <c r="I779"/>
      <c r="K779"/>
    </row>
    <row r="780" spans="1:11" ht="12.75" x14ac:dyDescent="0.2">
      <c r="A780"/>
      <c r="D780"/>
      <c r="E780"/>
      <c r="H780"/>
      <c r="I780"/>
      <c r="K780"/>
    </row>
    <row r="782" spans="1:11" ht="12.75" x14ac:dyDescent="0.2">
      <c r="A782"/>
      <c r="D782"/>
      <c r="E782"/>
      <c r="H782"/>
      <c r="I782"/>
      <c r="K782"/>
    </row>
    <row r="783" spans="1:11" ht="12.75" x14ac:dyDescent="0.2">
      <c r="A783"/>
      <c r="D783"/>
      <c r="E783"/>
      <c r="H783"/>
      <c r="I783"/>
      <c r="K783"/>
    </row>
  </sheetData>
  <autoFilter ref="B5:G756"/>
  <mergeCells count="4">
    <mergeCell ref="M1:Q1"/>
    <mergeCell ref="B4:C4"/>
    <mergeCell ref="D4:E4"/>
    <mergeCell ref="F4:G4"/>
  </mergeCells>
  <conditionalFormatting sqref="S6:S749">
    <cfRule type="containsText" dxfId="0" priority="1" stopIfTrue="1" operator="containsText" text="Y">
      <formula>NOT(ISERROR(SEARCH("Y",S6)))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May17Act</vt:lpstr>
      <vt:lpstr>June17Act</vt:lpstr>
      <vt:lpstr>July17Act</vt:lpstr>
      <vt:lpstr>Aug17Act</vt:lpstr>
      <vt:lpstr>Sep17Act</vt:lpstr>
      <vt:lpstr>Oct17Act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s199989</dc:creator>
  <cp:lastModifiedBy>s175282</cp:lastModifiedBy>
  <dcterms:created xsi:type="dcterms:W3CDTF">2018-03-01T20:05:42Z</dcterms:created>
  <dcterms:modified xsi:type="dcterms:W3CDTF">2018-03-02T19:41:11Z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{38CAD663-6D27-4874-8865-E8A5F89A25C6}</vt:lpwstr>
  </property>
</Properties>
</file>